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4AC1CD89-2D16-484D-A32B-92D9FFF76E87}" xr6:coauthVersionLast="47" xr6:coauthVersionMax="47" xr10:uidLastSave="{00000000-0000-0000-0000-000000000000}"/>
  <bookViews>
    <workbookView xWindow="-120" yWindow="-120" windowWidth="29040" windowHeight="15840" firstSheet="5" activeTab="15" xr2:uid="{00000000-000D-0000-FFFF-FFFF00000000}"/>
  </bookViews>
  <sheets>
    <sheet name="Summary" sheetId="7" r:id="rId1"/>
    <sheet name="Particle size" sheetId="17" r:id="rId2"/>
    <sheet name="EIS textile " sheetId="8" r:id="rId3"/>
    <sheet name="Mn3O4" sheetId="1" r:id="rId4"/>
    <sheet name="Mn3O4 Bench" sheetId="4" r:id="rId5"/>
    <sheet name="Fig 4b" sheetId="13" r:id="rId6"/>
    <sheet name="MnO2" sheetId="2" r:id="rId7"/>
    <sheet name="MnO2 Bench" sheetId="5" r:id="rId8"/>
    <sheet name="4A 5A CV" sheetId="9" r:id="rId9"/>
    <sheet name="New 5A " sheetId="18" r:id="rId10"/>
    <sheet name=" 5b GCD" sheetId="11" r:id="rId11"/>
    <sheet name="5c rate" sheetId="12" r:id="rId12"/>
    <sheet name="5d ragone" sheetId="10" r:id="rId13"/>
    <sheet name="5e cycling" sheetId="14" r:id="rId14"/>
    <sheet name="5f EIS" sheetId="15" r:id="rId15"/>
    <sheet name="F6 bending" sheetId="16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2" i="16" l="1"/>
  <c r="AB12" i="16"/>
  <c r="AC11" i="16"/>
  <c r="X3" i="16"/>
  <c r="X4" i="16"/>
  <c r="X5" i="16"/>
  <c r="X6" i="16"/>
  <c r="X7" i="16"/>
  <c r="X8" i="16"/>
  <c r="Y6" i="16" s="1"/>
  <c r="Y8" i="16" s="1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Y4" i="16"/>
  <c r="X2" i="16"/>
  <c r="AB11" i="16"/>
  <c r="S3" i="16"/>
  <c r="S4" i="16"/>
  <c r="S5" i="16"/>
  <c r="S6" i="16"/>
  <c r="S7" i="16"/>
  <c r="S8" i="16"/>
  <c r="S9" i="16"/>
  <c r="S10" i="16"/>
  <c r="T6" i="16" s="1"/>
  <c r="T8" i="16" s="1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S101" i="16"/>
  <c r="S102" i="16"/>
  <c r="S103" i="16"/>
  <c r="S104" i="16"/>
  <c r="S105" i="16"/>
  <c r="S106" i="16"/>
  <c r="S107" i="16"/>
  <c r="S108" i="16"/>
  <c r="S109" i="16"/>
  <c r="S110" i="16"/>
  <c r="S111" i="16"/>
  <c r="S112" i="16"/>
  <c r="S113" i="16"/>
  <c r="S114" i="16"/>
  <c r="S115" i="16"/>
  <c r="S116" i="16"/>
  <c r="S117" i="16"/>
  <c r="S118" i="16"/>
  <c r="S119" i="16"/>
  <c r="S120" i="16"/>
  <c r="S121" i="16"/>
  <c r="S122" i="16"/>
  <c r="S123" i="16"/>
  <c r="S124" i="16"/>
  <c r="S125" i="16"/>
  <c r="S126" i="16"/>
  <c r="S127" i="16"/>
  <c r="S128" i="16"/>
  <c r="S129" i="16"/>
  <c r="S130" i="16"/>
  <c r="S131" i="16"/>
  <c r="S132" i="16"/>
  <c r="S133" i="16"/>
  <c r="S134" i="16"/>
  <c r="S135" i="16"/>
  <c r="S136" i="16"/>
  <c r="S137" i="16"/>
  <c r="S138" i="16"/>
  <c r="S139" i="16"/>
  <c r="S140" i="16"/>
  <c r="T4" i="16"/>
  <c r="S2" i="16"/>
  <c r="H6" i="16"/>
  <c r="H8" i="16" s="1"/>
  <c r="H4" i="16"/>
  <c r="G3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2" i="16"/>
  <c r="Q3" i="14"/>
  <c r="Q4" i="14"/>
  <c r="Q5" i="14"/>
  <c r="Q6" i="14"/>
  <c r="Q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" i="14"/>
  <c r="M3" i="14"/>
  <c r="M4" i="14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" i="14"/>
  <c r="K3" i="14"/>
  <c r="K4" i="14" s="1"/>
  <c r="K5" i="14" s="1"/>
  <c r="K6" i="14" s="1"/>
  <c r="K7" i="14" s="1"/>
  <c r="K8" i="14" s="1"/>
  <c r="K9" i="14" s="1"/>
  <c r="K10" i="14" s="1"/>
  <c r="K11" i="14" s="1"/>
  <c r="K12" i="14" s="1"/>
  <c r="K13" i="14" s="1"/>
  <c r="K14" i="14" s="1"/>
  <c r="K15" i="14" s="1"/>
  <c r="K16" i="14" s="1"/>
  <c r="K17" i="14" s="1"/>
  <c r="K18" i="14" s="1"/>
  <c r="K19" i="14" s="1"/>
  <c r="K20" i="14" s="1"/>
  <c r="K21" i="14" s="1"/>
  <c r="K22" i="14" s="1"/>
  <c r="Y3" i="18"/>
  <c r="Y4" i="18"/>
  <c r="Y5" i="18"/>
  <c r="Y6" i="18"/>
  <c r="Y7" i="18"/>
  <c r="Y8" i="18"/>
  <c r="Y9" i="18"/>
  <c r="Y10" i="18"/>
  <c r="Y11" i="18"/>
  <c r="Y12" i="18"/>
  <c r="Y13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29" i="18"/>
  <c r="Y30" i="18"/>
  <c r="Y31" i="18"/>
  <c r="Y32" i="18"/>
  <c r="Y33" i="18"/>
  <c r="Y34" i="18"/>
  <c r="Y35" i="18"/>
  <c r="Y36" i="18"/>
  <c r="Y37" i="18"/>
  <c r="Y38" i="18"/>
  <c r="Y39" i="18"/>
  <c r="Y40" i="18"/>
  <c r="Y41" i="18"/>
  <c r="Y42" i="18"/>
  <c r="Y43" i="18"/>
  <c r="Y44" i="18"/>
  <c r="Y45" i="18"/>
  <c r="Y46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8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4" i="18"/>
  <c r="Y95" i="18"/>
  <c r="Y96" i="18"/>
  <c r="Y97" i="18"/>
  <c r="Y98" i="18"/>
  <c r="Y99" i="18"/>
  <c r="Y100" i="18"/>
  <c r="Y101" i="18"/>
  <c r="Y102" i="18"/>
  <c r="Y103" i="18"/>
  <c r="Y104" i="18"/>
  <c r="Y105" i="18"/>
  <c r="Y106" i="18"/>
  <c r="Y107" i="18"/>
  <c r="Y108" i="18"/>
  <c r="Y109" i="18"/>
  <c r="Y110" i="18"/>
  <c r="Y111" i="18"/>
  <c r="Y112" i="18"/>
  <c r="Y113" i="18"/>
  <c r="Y114" i="18"/>
  <c r="Y115" i="18"/>
  <c r="Y116" i="18"/>
  <c r="Y117" i="18"/>
  <c r="Y118" i="18"/>
  <c r="Y119" i="18"/>
  <c r="Y120" i="18"/>
  <c r="Y121" i="18"/>
  <c r="Y122" i="18"/>
  <c r="Y123" i="18"/>
  <c r="Y124" i="18"/>
  <c r="Y125" i="18"/>
  <c r="Y126" i="18"/>
  <c r="Y127" i="18"/>
  <c r="Y128" i="18"/>
  <c r="Y129" i="18"/>
  <c r="Y130" i="18"/>
  <c r="Y131" i="18"/>
  <c r="Y132" i="18"/>
  <c r="Y133" i="18"/>
  <c r="Y134" i="18"/>
  <c r="Y135" i="18"/>
  <c r="Y136" i="18"/>
  <c r="Y137" i="18"/>
  <c r="Y138" i="18"/>
  <c r="Y139" i="18"/>
  <c r="Y140" i="18"/>
  <c r="Y141" i="18"/>
  <c r="Y142" i="18"/>
  <c r="Y143" i="18"/>
  <c r="Y144" i="18"/>
  <c r="Y145" i="18"/>
  <c r="Y146" i="18"/>
  <c r="Y147" i="18"/>
  <c r="Y148" i="18"/>
  <c r="Y149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Y162" i="18"/>
  <c r="Y163" i="18"/>
  <c r="Y164" i="18"/>
  <c r="Y165" i="18"/>
  <c r="Y166" i="18"/>
  <c r="Y167" i="18"/>
  <c r="Y168" i="18"/>
  <c r="Y169" i="18"/>
  <c r="Y170" i="18"/>
  <c r="Y171" i="18"/>
  <c r="Y172" i="18"/>
  <c r="Y173" i="18"/>
  <c r="Y174" i="18"/>
  <c r="Y175" i="18"/>
  <c r="Y176" i="18"/>
  <c r="Y177" i="18"/>
  <c r="Y178" i="18"/>
  <c r="Y179" i="18"/>
  <c r="Y180" i="18"/>
  <c r="Y181" i="18"/>
  <c r="Y182" i="18"/>
  <c r="Y183" i="18"/>
  <c r="Y184" i="18"/>
  <c r="Y185" i="18"/>
  <c r="Y186" i="18"/>
  <c r="Y187" i="18"/>
  <c r="Y188" i="18"/>
  <c r="Y189" i="18"/>
  <c r="Y190" i="18"/>
  <c r="Y191" i="18"/>
  <c r="Y192" i="18"/>
  <c r="Y193" i="18"/>
  <c r="Y194" i="18"/>
  <c r="Y195" i="18"/>
  <c r="Y196" i="18"/>
  <c r="Y197" i="18"/>
  <c r="Y198" i="18"/>
  <c r="Y199" i="18"/>
  <c r="Y200" i="18"/>
  <c r="Y201" i="18"/>
  <c r="Y202" i="18"/>
  <c r="Y203" i="18"/>
  <c r="Y204" i="18"/>
  <c r="Y205" i="18"/>
  <c r="Y206" i="18"/>
  <c r="Y207" i="18"/>
  <c r="Y208" i="18"/>
  <c r="Y209" i="18"/>
  <c r="Y210" i="18"/>
  <c r="Y211" i="18"/>
  <c r="Y212" i="18"/>
  <c r="Y213" i="18"/>
  <c r="Y214" i="18"/>
  <c r="Y215" i="18"/>
  <c r="Y216" i="18"/>
  <c r="Y217" i="18"/>
  <c r="Y218" i="18"/>
  <c r="Y219" i="18"/>
  <c r="Y220" i="18"/>
  <c r="Y221" i="18"/>
  <c r="Y222" i="18"/>
  <c r="Y223" i="18"/>
  <c r="Y224" i="18"/>
  <c r="Y225" i="18"/>
  <c r="Y226" i="18"/>
  <c r="Y227" i="18"/>
  <c r="Y228" i="18"/>
  <c r="Y229" i="18"/>
  <c r="Y230" i="18"/>
  <c r="Y231" i="18"/>
  <c r="Y232" i="18"/>
  <c r="Y233" i="18"/>
  <c r="Y234" i="18"/>
  <c r="Y235" i="18"/>
  <c r="Y236" i="18"/>
  <c r="Y237" i="18"/>
  <c r="Y238" i="18"/>
  <c r="Y239" i="18"/>
  <c r="Y240" i="18"/>
  <c r="Y241" i="18"/>
  <c r="Y242" i="18"/>
  <c r="Y243" i="18"/>
  <c r="Y244" i="18"/>
  <c r="Y245" i="18"/>
  <c r="Y246" i="18"/>
  <c r="Y247" i="18"/>
  <c r="Y248" i="18"/>
  <c r="Y249" i="18"/>
  <c r="Y250" i="18"/>
  <c r="Y251" i="18"/>
  <c r="Y252" i="18"/>
  <c r="Y253" i="18"/>
  <c r="Y254" i="18"/>
  <c r="Y255" i="18"/>
  <c r="Y256" i="18"/>
  <c r="Y257" i="18"/>
  <c r="Y258" i="18"/>
  <c r="Y259" i="18"/>
  <c r="Y260" i="18"/>
  <c r="Y261" i="18"/>
  <c r="Y262" i="18"/>
  <c r="Y263" i="18"/>
  <c r="Y264" i="18"/>
  <c r="Y265" i="18"/>
  <c r="Y266" i="18"/>
  <c r="Y267" i="18"/>
  <c r="Y268" i="18"/>
  <c r="Y269" i="18"/>
  <c r="Y270" i="18"/>
  <c r="Y271" i="18"/>
  <c r="Y272" i="18"/>
  <c r="Y273" i="18"/>
  <c r="Y274" i="18"/>
  <c r="Y275" i="18"/>
  <c r="Y276" i="18"/>
  <c r="Y277" i="18"/>
  <c r="Y278" i="18"/>
  <c r="Y279" i="18"/>
  <c r="Y280" i="18"/>
  <c r="Y281" i="18"/>
  <c r="Y282" i="18"/>
  <c r="Y283" i="18"/>
  <c r="Y284" i="18"/>
  <c r="Y285" i="18"/>
  <c r="Y286" i="18"/>
  <c r="Y287" i="18"/>
  <c r="Y288" i="18"/>
  <c r="Y289" i="18"/>
  <c r="Y290" i="18"/>
  <c r="Y291" i="18"/>
  <c r="Y292" i="18"/>
  <c r="Y293" i="18"/>
  <c r="Y294" i="18"/>
  <c r="Y295" i="18"/>
  <c r="Y296" i="18"/>
  <c r="Y297" i="18"/>
  <c r="Y298" i="18"/>
  <c r="Y299" i="18"/>
  <c r="Y300" i="18"/>
  <c r="Y301" i="18"/>
  <c r="Y302" i="18"/>
  <c r="Y303" i="18"/>
  <c r="Y304" i="18"/>
  <c r="Y305" i="18"/>
  <c r="Y306" i="18"/>
  <c r="Y307" i="18"/>
  <c r="Y308" i="18"/>
  <c r="Y309" i="18"/>
  <c r="Y310" i="18"/>
  <c r="Y311" i="18"/>
  <c r="Y312" i="18"/>
  <c r="Y313" i="18"/>
  <c r="Y314" i="18"/>
  <c r="Y315" i="18"/>
  <c r="Y316" i="18"/>
  <c r="Y317" i="18"/>
  <c r="Y318" i="18"/>
  <c r="Y319" i="18"/>
  <c r="Y320" i="18"/>
  <c r="Y321" i="18"/>
  <c r="Y322" i="18"/>
  <c r="Y323" i="18"/>
  <c r="Y324" i="18"/>
  <c r="Y325" i="18"/>
  <c r="Y326" i="18"/>
  <c r="Y327" i="18"/>
  <c r="Y328" i="18"/>
  <c r="Y329" i="18"/>
  <c r="Y330" i="18"/>
  <c r="Y331" i="18"/>
  <c r="Y332" i="18"/>
  <c r="Y333" i="18"/>
  <c r="Y334" i="18"/>
  <c r="Y335" i="18"/>
  <c r="Y336" i="18"/>
  <c r="Y337" i="18"/>
  <c r="Y338" i="18"/>
  <c r="Y339" i="18"/>
  <c r="Y340" i="18"/>
  <c r="Y341" i="18"/>
  <c r="Y342" i="18"/>
  <c r="Y343" i="18"/>
  <c r="Y344" i="18"/>
  <c r="Y345" i="18"/>
  <c r="Y346" i="18"/>
  <c r="Y347" i="18"/>
  <c r="Y348" i="18"/>
  <c r="Y349" i="18"/>
  <c r="Y350" i="18"/>
  <c r="Y351" i="18"/>
  <c r="Y352" i="18"/>
  <c r="Y353" i="18"/>
  <c r="Y354" i="18"/>
  <c r="Y355" i="18"/>
  <c r="Y356" i="18"/>
  <c r="Y357" i="18"/>
  <c r="Y358" i="18"/>
  <c r="Y359" i="18"/>
  <c r="Y360" i="18"/>
  <c r="Y361" i="18"/>
  <c r="Y362" i="18"/>
  <c r="Y363" i="18"/>
  <c r="Y364" i="18"/>
  <c r="Y365" i="18"/>
  <c r="Y366" i="18"/>
  <c r="Y367" i="18"/>
  <c r="Y368" i="18"/>
  <c r="Y369" i="18"/>
  <c r="Y370" i="18"/>
  <c r="Y371" i="18"/>
  <c r="Y372" i="18"/>
  <c r="Y373" i="18"/>
  <c r="Y374" i="18"/>
  <c r="Y375" i="18"/>
  <c r="Y376" i="18"/>
  <c r="Y377" i="18"/>
  <c r="Y378" i="18"/>
  <c r="Y379" i="18"/>
  <c r="Y380" i="18"/>
  <c r="Y381" i="18"/>
  <c r="Y382" i="18"/>
  <c r="Y383" i="18"/>
  <c r="Y384" i="18"/>
  <c r="Y385" i="18"/>
  <c r="Y386" i="18"/>
  <c r="Y387" i="18"/>
  <c r="Y388" i="18"/>
  <c r="Y389" i="18"/>
  <c r="Y390" i="18"/>
  <c r="Y391" i="18"/>
  <c r="Y392" i="18"/>
  <c r="Y393" i="18"/>
  <c r="Y394" i="18"/>
  <c r="Y395" i="18"/>
  <c r="Y396" i="18"/>
  <c r="Y397" i="18"/>
  <c r="Y398" i="18"/>
  <c r="Y399" i="18"/>
  <c r="Y400" i="18"/>
  <c r="Y401" i="18"/>
  <c r="Y402" i="18"/>
  <c r="Y403" i="18"/>
  <c r="Y404" i="18"/>
  <c r="Y405" i="18"/>
  <c r="Y406" i="18"/>
  <c r="Y407" i="18"/>
  <c r="Y408" i="18"/>
  <c r="Y409" i="18"/>
  <c r="Y410" i="18"/>
  <c r="Y411" i="18"/>
  <c r="Y412" i="18"/>
  <c r="Y413" i="18"/>
  <c r="Y414" i="18"/>
  <c r="Y415" i="18"/>
  <c r="Y416" i="18"/>
  <c r="Y417" i="18"/>
  <c r="Y418" i="18"/>
  <c r="Y419" i="18"/>
  <c r="Y420" i="18"/>
  <c r="Y421" i="18"/>
  <c r="Y422" i="18"/>
  <c r="Y423" i="18"/>
  <c r="Y424" i="18"/>
  <c r="Y425" i="18"/>
  <c r="Y426" i="18"/>
  <c r="Y427" i="18"/>
  <c r="Y428" i="18"/>
  <c r="Y429" i="18"/>
  <c r="Y430" i="18"/>
  <c r="Y431" i="18"/>
  <c r="Y432" i="18"/>
  <c r="Y433" i="18"/>
  <c r="Y434" i="18"/>
  <c r="Y435" i="18"/>
  <c r="Y436" i="18"/>
  <c r="Y437" i="18"/>
  <c r="Y438" i="18"/>
  <c r="Y439" i="18"/>
  <c r="Y440" i="18"/>
  <c r="Y441" i="18"/>
  <c r="Y442" i="18"/>
  <c r="Y443" i="18"/>
  <c r="Y444" i="18"/>
  <c r="Y445" i="18"/>
  <c r="Y446" i="18"/>
  <c r="Y447" i="18"/>
  <c r="Y448" i="18"/>
  <c r="Y449" i="18"/>
  <c r="Y450" i="18"/>
  <c r="Y451" i="18"/>
  <c r="Y452" i="18"/>
  <c r="Y453" i="18"/>
  <c r="Y454" i="18"/>
  <c r="Y455" i="18"/>
  <c r="Y456" i="18"/>
  <c r="Y457" i="18"/>
  <c r="Y458" i="18"/>
  <c r="Y459" i="18"/>
  <c r="Y460" i="18"/>
  <c r="Y461" i="18"/>
  <c r="Y462" i="18"/>
  <c r="Y463" i="18"/>
  <c r="Y464" i="18"/>
  <c r="Y465" i="18"/>
  <c r="Y466" i="18"/>
  <c r="Y467" i="18"/>
  <c r="Y468" i="18"/>
  <c r="Y469" i="18"/>
  <c r="Y470" i="18"/>
  <c r="Y471" i="18"/>
  <c r="Y472" i="18"/>
  <c r="Y473" i="18"/>
  <c r="Y474" i="18"/>
  <c r="Y475" i="18"/>
  <c r="Y476" i="18"/>
  <c r="Y477" i="18"/>
  <c r="Y478" i="18"/>
  <c r="Y479" i="18"/>
  <c r="Y480" i="18"/>
  <c r="Y481" i="18"/>
  <c r="Y482" i="18"/>
  <c r="Y483" i="18"/>
  <c r="Y484" i="18"/>
  <c r="Y485" i="18"/>
  <c r="Y486" i="18"/>
  <c r="Y487" i="18"/>
  <c r="Y488" i="18"/>
  <c r="Y489" i="18"/>
  <c r="Y490" i="18"/>
  <c r="Y491" i="18"/>
  <c r="Y492" i="18"/>
  <c r="Y493" i="18"/>
  <c r="Y494" i="18"/>
  <c r="Y495" i="18"/>
  <c r="Y496" i="18"/>
  <c r="Y497" i="18"/>
  <c r="Y498" i="18"/>
  <c r="Y499" i="18"/>
  <c r="Y500" i="18"/>
  <c r="Y501" i="18"/>
  <c r="Y502" i="18"/>
  <c r="Y503" i="18"/>
  <c r="Y504" i="18"/>
  <c r="Y505" i="18"/>
  <c r="Y506" i="18"/>
  <c r="Y507" i="18"/>
  <c r="Y508" i="18"/>
  <c r="Y509" i="18"/>
  <c r="Y510" i="18"/>
  <c r="Y511" i="18"/>
  <c r="Y512" i="18"/>
  <c r="Y513" i="18"/>
  <c r="Y514" i="18"/>
  <c r="Y515" i="18"/>
  <c r="Y516" i="18"/>
  <c r="Y517" i="18"/>
  <c r="Y518" i="18"/>
  <c r="Y519" i="18"/>
  <c r="Y520" i="18"/>
  <c r="Y521" i="18"/>
  <c r="Y522" i="18"/>
  <c r="Y523" i="18"/>
  <c r="Y524" i="18"/>
  <c r="Y525" i="18"/>
  <c r="Y526" i="18"/>
  <c r="Y527" i="18"/>
  <c r="Y528" i="18"/>
  <c r="Y529" i="18"/>
  <c r="Y530" i="18"/>
  <c r="Y531" i="18"/>
  <c r="Y532" i="18"/>
  <c r="Y533" i="18"/>
  <c r="Y534" i="18"/>
  <c r="Y535" i="18"/>
  <c r="Y536" i="18"/>
  <c r="Y537" i="18"/>
  <c r="Y538" i="18"/>
  <c r="Y539" i="18"/>
  <c r="Y540" i="18"/>
  <c r="Y541" i="18"/>
  <c r="Y542" i="18"/>
  <c r="Y543" i="18"/>
  <c r="Y544" i="18"/>
  <c r="Y545" i="18"/>
  <c r="Y546" i="18"/>
  <c r="Y547" i="18"/>
  <c r="Y548" i="18"/>
  <c r="Y549" i="18"/>
  <c r="Y550" i="18"/>
  <c r="Y551" i="18"/>
  <c r="Y552" i="18"/>
  <c r="Y553" i="18"/>
  <c r="Y554" i="18"/>
  <c r="Y555" i="18"/>
  <c r="Y556" i="18"/>
  <c r="Y557" i="18"/>
  <c r="Y558" i="18"/>
  <c r="Y559" i="18"/>
  <c r="Y560" i="18"/>
  <c r="Y561" i="18"/>
  <c r="Y562" i="18"/>
  <c r="Y563" i="18"/>
  <c r="Y564" i="18"/>
  <c r="Y565" i="18"/>
  <c r="Y566" i="18"/>
  <c r="Y567" i="18"/>
  <c r="Y568" i="18"/>
  <c r="Y569" i="18"/>
  <c r="Y570" i="18"/>
  <c r="Y571" i="18"/>
  <c r="Y572" i="18"/>
  <c r="Y573" i="18"/>
  <c r="Y574" i="18"/>
  <c r="Y575" i="18"/>
  <c r="Y576" i="18"/>
  <c r="Y577" i="18"/>
  <c r="Y578" i="18"/>
  <c r="Y579" i="18"/>
  <c r="Y580" i="18"/>
  <c r="Y581" i="18"/>
  <c r="Y582" i="18"/>
  <c r="Y583" i="18"/>
  <c r="Y584" i="18"/>
  <c r="Y585" i="18"/>
  <c r="Y586" i="18"/>
  <c r="Y587" i="18"/>
  <c r="Y588" i="18"/>
  <c r="Y589" i="18"/>
  <c r="Y590" i="18"/>
  <c r="Y591" i="18"/>
  <c r="Y592" i="18"/>
  <c r="Y593" i="18"/>
  <c r="Y594" i="18"/>
  <c r="Y595" i="18"/>
  <c r="Y596" i="18"/>
  <c r="Y597" i="18"/>
  <c r="Y598" i="18"/>
  <c r="Y599" i="18"/>
  <c r="Y600" i="18"/>
  <c r="Y601" i="18"/>
  <c r="Y602" i="18"/>
  <c r="Y603" i="18"/>
  <c r="Y604" i="18"/>
  <c r="Y605" i="18"/>
  <c r="Y606" i="18"/>
  <c r="Y607" i="18"/>
  <c r="Y608" i="18"/>
  <c r="Y609" i="18"/>
  <c r="Y610" i="18"/>
  <c r="Y611" i="18"/>
  <c r="Y612" i="18"/>
  <c r="Y613" i="18"/>
  <c r="Y614" i="18"/>
  <c r="Y615" i="18"/>
  <c r="Y616" i="18"/>
  <c r="Y617" i="18"/>
  <c r="Y618" i="18"/>
  <c r="Y619" i="18"/>
  <c r="Y620" i="18"/>
  <c r="Y621" i="18"/>
  <c r="Y622" i="18"/>
  <c r="Y623" i="18"/>
  <c r="Y624" i="18"/>
  <c r="Y625" i="18"/>
  <c r="Y626" i="18"/>
  <c r="Y627" i="18"/>
  <c r="Y628" i="18"/>
  <c r="Y629" i="18"/>
  <c r="Y630" i="18"/>
  <c r="Y631" i="18"/>
  <c r="Y632" i="18"/>
  <c r="Y633" i="18"/>
  <c r="Y634" i="18"/>
  <c r="Y635" i="18"/>
  <c r="Y636" i="18"/>
  <c r="Y637" i="18"/>
  <c r="Y638" i="18"/>
  <c r="Y639" i="18"/>
  <c r="Y640" i="18"/>
  <c r="Y641" i="18"/>
  <c r="Y642" i="18"/>
  <c r="Y643" i="18"/>
  <c r="Y644" i="18"/>
  <c r="Y645" i="18"/>
  <c r="Y646" i="18"/>
  <c r="Y647" i="18"/>
  <c r="Y648" i="18"/>
  <c r="Y649" i="18"/>
  <c r="Y650" i="18"/>
  <c r="Y651" i="18"/>
  <c r="Y652" i="18"/>
  <c r="Y653" i="18"/>
  <c r="Y654" i="18"/>
  <c r="Y655" i="18"/>
  <c r="Y656" i="18"/>
  <c r="Y657" i="18"/>
  <c r="Y658" i="18"/>
  <c r="Y659" i="18"/>
  <c r="Y660" i="18"/>
  <c r="Y661" i="18"/>
  <c r="Y662" i="18"/>
  <c r="Y663" i="18"/>
  <c r="Y664" i="18"/>
  <c r="Y665" i="18"/>
  <c r="Y666" i="18"/>
  <c r="Y667" i="18"/>
  <c r="Y668" i="18"/>
  <c r="Y669" i="18"/>
  <c r="Y670" i="18"/>
  <c r="Y671" i="18"/>
  <c r="Y672" i="18"/>
  <c r="Y673" i="18"/>
  <c r="Y674" i="18"/>
  <c r="Y675" i="18"/>
  <c r="Y676" i="18"/>
  <c r="Y677" i="18"/>
  <c r="Y678" i="18"/>
  <c r="Y679" i="18"/>
  <c r="Y680" i="18"/>
  <c r="Y681" i="18"/>
  <c r="Y682" i="18"/>
  <c r="Y683" i="18"/>
  <c r="Y684" i="18"/>
  <c r="Y685" i="18"/>
  <c r="Y686" i="18"/>
  <c r="Y687" i="18"/>
  <c r="Y688" i="18"/>
  <c r="Y689" i="18"/>
  <c r="Y690" i="18"/>
  <c r="Y691" i="18"/>
  <c r="Y692" i="18"/>
  <c r="Y693" i="18"/>
  <c r="Y694" i="18"/>
  <c r="Y695" i="18"/>
  <c r="Y696" i="18"/>
  <c r="Y697" i="18"/>
  <c r="Y698" i="18"/>
  <c r="Y699" i="18"/>
  <c r="Y700" i="18"/>
  <c r="Y701" i="18"/>
  <c r="Y702" i="18"/>
  <c r="Y703" i="18"/>
  <c r="Y704" i="18"/>
  <c r="Y705" i="18"/>
  <c r="Y706" i="18"/>
  <c r="Y707" i="18"/>
  <c r="Y708" i="18"/>
  <c r="Y709" i="18"/>
  <c r="Y710" i="18"/>
  <c r="Y711" i="18"/>
  <c r="Y712" i="18"/>
  <c r="Y713" i="18"/>
  <c r="Y714" i="18"/>
  <c r="Y715" i="18"/>
  <c r="Y716" i="18"/>
  <c r="Y717" i="18"/>
  <c r="Y718" i="18"/>
  <c r="Y719" i="18"/>
  <c r="Y720" i="18"/>
  <c r="Y721" i="18"/>
  <c r="Y722" i="18"/>
  <c r="Y723" i="18"/>
  <c r="Y724" i="18"/>
  <c r="Y725" i="18"/>
  <c r="Y726" i="18"/>
  <c r="Y727" i="18"/>
  <c r="Y728" i="18"/>
  <c r="Y729" i="18"/>
  <c r="Y730" i="18"/>
  <c r="Y731" i="18"/>
  <c r="Y732" i="18"/>
  <c r="Y733" i="18"/>
  <c r="Y734" i="18"/>
  <c r="Y735" i="18"/>
  <c r="Y736" i="18"/>
  <c r="Y737" i="18"/>
  <c r="Y738" i="18"/>
  <c r="Y739" i="18"/>
  <c r="Y740" i="18"/>
  <c r="Y741" i="18"/>
  <c r="Y742" i="18"/>
  <c r="Y743" i="18"/>
  <c r="Y744" i="18"/>
  <c r="Y745" i="18"/>
  <c r="Y746" i="18"/>
  <c r="Y747" i="18"/>
  <c r="Y748" i="18"/>
  <c r="Y749" i="18"/>
  <c r="Y750" i="18"/>
  <c r="Y751" i="18"/>
  <c r="Y752" i="18"/>
  <c r="Y753" i="18"/>
  <c r="Y754" i="18"/>
  <c r="Y755" i="18"/>
  <c r="Y756" i="18"/>
  <c r="Y757" i="18"/>
  <c r="Y758" i="18"/>
  <c r="Y759" i="18"/>
  <c r="Y760" i="18"/>
  <c r="Y761" i="18"/>
  <c r="Y762" i="18"/>
  <c r="Y763" i="18"/>
  <c r="Y764" i="18"/>
  <c r="Y765" i="18"/>
  <c r="Y766" i="18"/>
  <c r="Y767" i="18"/>
  <c r="Y768" i="18"/>
  <c r="Y769" i="18"/>
  <c r="Y770" i="18"/>
  <c r="Y771" i="18"/>
  <c r="Y772" i="18"/>
  <c r="Y773" i="18"/>
  <c r="Y774" i="18"/>
  <c r="Y775" i="18"/>
  <c r="Y776" i="18"/>
  <c r="Y777" i="18"/>
  <c r="Y778" i="18"/>
  <c r="Y779" i="18"/>
  <c r="Y780" i="18"/>
  <c r="Y781" i="18"/>
  <c r="Y782" i="18"/>
  <c r="Y783" i="18"/>
  <c r="Y784" i="18"/>
  <c r="Y785" i="18"/>
  <c r="Y786" i="18"/>
  <c r="Y787" i="18"/>
  <c r="Y788" i="18"/>
  <c r="Y789" i="18"/>
  <c r="Y790" i="18"/>
  <c r="Y791" i="18"/>
  <c r="Y792" i="18"/>
  <c r="Y793" i="18"/>
  <c r="Y794" i="18"/>
  <c r="Y795" i="18"/>
  <c r="Y796" i="18"/>
  <c r="Y797" i="18"/>
  <c r="Y798" i="18"/>
  <c r="Y799" i="18"/>
  <c r="Y800" i="18"/>
  <c r="Y801" i="18"/>
  <c r="Y802" i="18"/>
  <c r="Y803" i="18"/>
  <c r="Y804" i="18"/>
  <c r="Y805" i="18"/>
  <c r="Y806" i="18"/>
  <c r="Y807" i="18"/>
  <c r="Y808" i="18"/>
  <c r="Y809" i="18"/>
  <c r="Y810" i="18"/>
  <c r="Y811" i="18"/>
  <c r="Y812" i="18"/>
  <c r="Y813" i="18"/>
  <c r="Y814" i="18"/>
  <c r="Y815" i="18"/>
  <c r="Y816" i="18"/>
  <c r="Y817" i="18"/>
  <c r="Y818" i="18"/>
  <c r="Y819" i="18"/>
  <c r="Y820" i="18"/>
  <c r="Y821" i="18"/>
  <c r="Y2" i="18"/>
  <c r="AQ3" i="18"/>
  <c r="AQ4" i="18"/>
  <c r="AQ5" i="18"/>
  <c r="AQ6" i="18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29" i="18"/>
  <c r="AQ30" i="18"/>
  <c r="AQ31" i="18"/>
  <c r="AQ32" i="18"/>
  <c r="AQ33" i="18"/>
  <c r="AQ34" i="18"/>
  <c r="AQ35" i="18"/>
  <c r="AQ36" i="18"/>
  <c r="AQ37" i="18"/>
  <c r="AQ38" i="18"/>
  <c r="AQ39" i="18"/>
  <c r="AQ40" i="18"/>
  <c r="AQ41" i="18"/>
  <c r="AQ42" i="18"/>
  <c r="AQ43" i="18"/>
  <c r="AQ44" i="18"/>
  <c r="AQ45" i="18"/>
  <c r="AQ46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8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4" i="18"/>
  <c r="AQ95" i="18"/>
  <c r="AQ96" i="18"/>
  <c r="AQ97" i="18"/>
  <c r="AQ98" i="18"/>
  <c r="AQ99" i="18"/>
  <c r="AQ100" i="18"/>
  <c r="AQ101" i="18"/>
  <c r="AQ102" i="18"/>
  <c r="AQ103" i="18"/>
  <c r="AQ104" i="18"/>
  <c r="AQ105" i="18"/>
  <c r="AQ106" i="18"/>
  <c r="AQ107" i="18"/>
  <c r="AQ108" i="18"/>
  <c r="AQ109" i="18"/>
  <c r="AQ110" i="18"/>
  <c r="AQ111" i="18"/>
  <c r="AQ112" i="18"/>
  <c r="AQ113" i="18"/>
  <c r="AQ114" i="18"/>
  <c r="AQ115" i="18"/>
  <c r="AQ116" i="18"/>
  <c r="AQ117" i="18"/>
  <c r="AQ118" i="18"/>
  <c r="AQ119" i="18"/>
  <c r="AQ120" i="18"/>
  <c r="AQ121" i="18"/>
  <c r="AQ122" i="18"/>
  <c r="AQ123" i="18"/>
  <c r="AQ124" i="18"/>
  <c r="AQ125" i="18"/>
  <c r="AQ126" i="18"/>
  <c r="AQ127" i="18"/>
  <c r="AQ128" i="18"/>
  <c r="AQ129" i="18"/>
  <c r="AQ130" i="18"/>
  <c r="AQ131" i="18"/>
  <c r="AQ132" i="18"/>
  <c r="AQ133" i="18"/>
  <c r="AQ134" i="18"/>
  <c r="AQ135" i="18"/>
  <c r="AQ136" i="18"/>
  <c r="AQ137" i="18"/>
  <c r="AQ138" i="18"/>
  <c r="AQ139" i="18"/>
  <c r="AQ140" i="18"/>
  <c r="AQ141" i="18"/>
  <c r="AQ142" i="18"/>
  <c r="AQ143" i="18"/>
  <c r="AQ144" i="18"/>
  <c r="AQ145" i="18"/>
  <c r="AQ146" i="18"/>
  <c r="AQ147" i="18"/>
  <c r="AQ148" i="18"/>
  <c r="AQ149" i="18"/>
  <c r="AQ150" i="18"/>
  <c r="AQ151" i="18"/>
  <c r="AQ152" i="18"/>
  <c r="AQ153" i="18"/>
  <c r="AQ154" i="18"/>
  <c r="AQ155" i="18"/>
  <c r="AQ156" i="18"/>
  <c r="AQ157" i="18"/>
  <c r="AQ158" i="18"/>
  <c r="AQ159" i="18"/>
  <c r="AQ160" i="18"/>
  <c r="AQ161" i="18"/>
  <c r="AQ162" i="18"/>
  <c r="AQ163" i="18"/>
  <c r="AQ164" i="18"/>
  <c r="AQ165" i="18"/>
  <c r="AQ166" i="18"/>
  <c r="AQ167" i="18"/>
  <c r="AQ168" i="18"/>
  <c r="AQ169" i="18"/>
  <c r="AQ170" i="18"/>
  <c r="AQ171" i="18"/>
  <c r="AQ172" i="18"/>
  <c r="AQ173" i="18"/>
  <c r="AQ174" i="18"/>
  <c r="AQ175" i="18"/>
  <c r="AQ176" i="18"/>
  <c r="AQ177" i="18"/>
  <c r="AQ178" i="18"/>
  <c r="AQ179" i="18"/>
  <c r="AQ180" i="18"/>
  <c r="AQ181" i="18"/>
  <c r="AQ182" i="18"/>
  <c r="AQ183" i="18"/>
  <c r="AQ184" i="18"/>
  <c r="AQ185" i="18"/>
  <c r="AQ186" i="18"/>
  <c r="AQ187" i="18"/>
  <c r="AQ188" i="18"/>
  <c r="AQ189" i="18"/>
  <c r="AQ190" i="18"/>
  <c r="AQ191" i="18"/>
  <c r="AQ192" i="18"/>
  <c r="AQ193" i="18"/>
  <c r="AQ194" i="18"/>
  <c r="AQ195" i="18"/>
  <c r="AQ196" i="18"/>
  <c r="AQ197" i="18"/>
  <c r="AQ198" i="18"/>
  <c r="AQ199" i="18"/>
  <c r="AQ200" i="18"/>
  <c r="AQ201" i="18"/>
  <c r="AQ202" i="18"/>
  <c r="AQ203" i="18"/>
  <c r="AQ204" i="18"/>
  <c r="AQ205" i="18"/>
  <c r="AQ206" i="18"/>
  <c r="AQ207" i="18"/>
  <c r="AQ208" i="18"/>
  <c r="AQ209" i="18"/>
  <c r="AQ210" i="18"/>
  <c r="AQ211" i="18"/>
  <c r="AQ212" i="18"/>
  <c r="AQ213" i="18"/>
  <c r="AQ214" i="18"/>
  <c r="AQ215" i="18"/>
  <c r="AQ216" i="18"/>
  <c r="AQ217" i="18"/>
  <c r="AQ218" i="18"/>
  <c r="AQ219" i="18"/>
  <c r="AQ220" i="18"/>
  <c r="AQ221" i="18"/>
  <c r="AQ222" i="18"/>
  <c r="AQ223" i="18"/>
  <c r="AQ224" i="18"/>
  <c r="AQ225" i="18"/>
  <c r="AQ226" i="18"/>
  <c r="AQ227" i="18"/>
  <c r="AQ228" i="18"/>
  <c r="AQ229" i="18"/>
  <c r="AQ230" i="18"/>
  <c r="AQ231" i="18"/>
  <c r="AQ232" i="18"/>
  <c r="AQ233" i="18"/>
  <c r="AQ234" i="18"/>
  <c r="AQ235" i="18"/>
  <c r="AQ236" i="18"/>
  <c r="AQ237" i="18"/>
  <c r="AQ238" i="18"/>
  <c r="AQ239" i="18"/>
  <c r="AQ240" i="18"/>
  <c r="AQ241" i="18"/>
  <c r="AQ242" i="18"/>
  <c r="AQ243" i="18"/>
  <c r="AQ244" i="18"/>
  <c r="AQ245" i="18"/>
  <c r="AQ246" i="18"/>
  <c r="AQ247" i="18"/>
  <c r="AQ248" i="18"/>
  <c r="AQ249" i="18"/>
  <c r="AQ250" i="18"/>
  <c r="AQ251" i="18"/>
  <c r="AQ252" i="18"/>
  <c r="AQ253" i="18"/>
  <c r="AQ254" i="18"/>
  <c r="AQ255" i="18"/>
  <c r="AQ256" i="18"/>
  <c r="AQ257" i="18"/>
  <c r="AQ258" i="18"/>
  <c r="AQ259" i="18"/>
  <c r="AQ260" i="18"/>
  <c r="AQ261" i="18"/>
  <c r="AQ262" i="18"/>
  <c r="AQ263" i="18"/>
  <c r="AQ264" i="18"/>
  <c r="AQ265" i="18"/>
  <c r="AQ266" i="18"/>
  <c r="AQ267" i="18"/>
  <c r="AQ268" i="18"/>
  <c r="AQ269" i="18"/>
  <c r="AQ270" i="18"/>
  <c r="AQ271" i="18"/>
  <c r="AQ272" i="18"/>
  <c r="AQ273" i="18"/>
  <c r="AQ274" i="18"/>
  <c r="AQ275" i="18"/>
  <c r="AQ276" i="18"/>
  <c r="AQ277" i="18"/>
  <c r="AQ278" i="18"/>
  <c r="AQ279" i="18"/>
  <c r="AQ280" i="18"/>
  <c r="AQ281" i="18"/>
  <c r="AQ282" i="18"/>
  <c r="AQ283" i="18"/>
  <c r="AQ284" i="18"/>
  <c r="AQ285" i="18"/>
  <c r="AQ286" i="18"/>
  <c r="AQ287" i="18"/>
  <c r="AQ288" i="18"/>
  <c r="AQ289" i="18"/>
  <c r="AQ290" i="18"/>
  <c r="AQ291" i="18"/>
  <c r="AQ292" i="18"/>
  <c r="AQ293" i="18"/>
  <c r="AQ294" i="18"/>
  <c r="AQ295" i="18"/>
  <c r="AQ296" i="18"/>
  <c r="AQ297" i="18"/>
  <c r="AQ298" i="18"/>
  <c r="AQ299" i="18"/>
  <c r="AQ300" i="18"/>
  <c r="AQ301" i="18"/>
  <c r="AQ302" i="18"/>
  <c r="AQ303" i="18"/>
  <c r="AQ304" i="18"/>
  <c r="AQ305" i="18"/>
  <c r="AQ306" i="18"/>
  <c r="AQ307" i="18"/>
  <c r="AQ308" i="18"/>
  <c r="AQ309" i="18"/>
  <c r="AQ310" i="18"/>
  <c r="AQ311" i="18"/>
  <c r="AQ312" i="18"/>
  <c r="AQ313" i="18"/>
  <c r="AQ314" i="18"/>
  <c r="AQ315" i="18"/>
  <c r="AQ316" i="18"/>
  <c r="AQ317" i="18"/>
  <c r="AQ318" i="18"/>
  <c r="AQ319" i="18"/>
  <c r="AQ320" i="18"/>
  <c r="AQ321" i="18"/>
  <c r="AQ322" i="18"/>
  <c r="AQ323" i="18"/>
  <c r="AQ324" i="18"/>
  <c r="AQ325" i="18"/>
  <c r="AQ326" i="18"/>
  <c r="AQ327" i="18"/>
  <c r="AQ328" i="18"/>
  <c r="AQ329" i="18"/>
  <c r="AQ330" i="18"/>
  <c r="AQ331" i="18"/>
  <c r="AQ332" i="18"/>
  <c r="AQ333" i="18"/>
  <c r="AQ334" i="18"/>
  <c r="AQ335" i="18"/>
  <c r="AQ336" i="18"/>
  <c r="AQ337" i="18"/>
  <c r="AQ338" i="18"/>
  <c r="AQ339" i="18"/>
  <c r="AQ340" i="18"/>
  <c r="AQ341" i="18"/>
  <c r="AQ342" i="18"/>
  <c r="AQ343" i="18"/>
  <c r="AQ344" i="18"/>
  <c r="AQ345" i="18"/>
  <c r="AQ346" i="18"/>
  <c r="AQ347" i="18"/>
  <c r="AQ348" i="18"/>
  <c r="AQ349" i="18"/>
  <c r="AQ350" i="18"/>
  <c r="AQ351" i="18"/>
  <c r="AQ352" i="18"/>
  <c r="AQ353" i="18"/>
  <c r="AQ354" i="18"/>
  <c r="AQ355" i="18"/>
  <c r="AQ356" i="18"/>
  <c r="AQ357" i="18"/>
  <c r="AQ358" i="18"/>
  <c r="AQ359" i="18"/>
  <c r="AQ360" i="18"/>
  <c r="AQ361" i="18"/>
  <c r="AQ362" i="18"/>
  <c r="AQ363" i="18"/>
  <c r="AQ364" i="18"/>
  <c r="AQ365" i="18"/>
  <c r="AQ366" i="18"/>
  <c r="AQ367" i="18"/>
  <c r="AQ368" i="18"/>
  <c r="AQ369" i="18"/>
  <c r="AQ370" i="18"/>
  <c r="AQ371" i="18"/>
  <c r="AQ372" i="18"/>
  <c r="AQ373" i="18"/>
  <c r="AQ374" i="18"/>
  <c r="AQ375" i="18"/>
  <c r="AQ376" i="18"/>
  <c r="AQ377" i="18"/>
  <c r="AQ378" i="18"/>
  <c r="AQ379" i="18"/>
  <c r="AQ380" i="18"/>
  <c r="AQ381" i="18"/>
  <c r="AQ382" i="18"/>
  <c r="AQ383" i="18"/>
  <c r="AQ384" i="18"/>
  <c r="AQ385" i="18"/>
  <c r="AQ386" i="18"/>
  <c r="AQ387" i="18"/>
  <c r="AQ388" i="18"/>
  <c r="AQ389" i="18"/>
  <c r="AQ390" i="18"/>
  <c r="AQ391" i="18"/>
  <c r="AQ392" i="18"/>
  <c r="AQ393" i="18"/>
  <c r="AQ394" i="18"/>
  <c r="AQ395" i="18"/>
  <c r="AQ396" i="18"/>
  <c r="AQ397" i="18"/>
  <c r="AQ398" i="18"/>
  <c r="AQ399" i="18"/>
  <c r="AQ400" i="18"/>
  <c r="AQ401" i="18"/>
  <c r="AQ402" i="18"/>
  <c r="AQ403" i="18"/>
  <c r="AQ404" i="18"/>
  <c r="AQ405" i="18"/>
  <c r="AQ406" i="18"/>
  <c r="AQ407" i="18"/>
  <c r="AQ408" i="18"/>
  <c r="AQ409" i="18"/>
  <c r="AQ410" i="18"/>
  <c r="AQ411" i="18"/>
  <c r="AQ412" i="18"/>
  <c r="AQ413" i="18"/>
  <c r="AQ414" i="18"/>
  <c r="AQ415" i="18"/>
  <c r="AQ416" i="18"/>
  <c r="AQ417" i="18"/>
  <c r="AQ418" i="18"/>
  <c r="AQ419" i="18"/>
  <c r="AQ420" i="18"/>
  <c r="AQ421" i="18"/>
  <c r="AQ422" i="18"/>
  <c r="AQ423" i="18"/>
  <c r="AQ424" i="18"/>
  <c r="AQ425" i="18"/>
  <c r="AQ426" i="18"/>
  <c r="AQ427" i="18"/>
  <c r="AQ428" i="18"/>
  <c r="AQ429" i="18"/>
  <c r="AQ430" i="18"/>
  <c r="AQ431" i="18"/>
  <c r="AQ432" i="18"/>
  <c r="AQ433" i="18"/>
  <c r="AQ434" i="18"/>
  <c r="AQ435" i="18"/>
  <c r="AQ436" i="18"/>
  <c r="AQ437" i="18"/>
  <c r="AQ438" i="18"/>
  <c r="AQ439" i="18"/>
  <c r="AQ440" i="18"/>
  <c r="AQ441" i="18"/>
  <c r="AQ442" i="18"/>
  <c r="AQ443" i="18"/>
  <c r="AQ444" i="18"/>
  <c r="AQ445" i="18"/>
  <c r="AQ446" i="18"/>
  <c r="AQ447" i="18"/>
  <c r="AQ448" i="18"/>
  <c r="AQ449" i="18"/>
  <c r="AQ450" i="18"/>
  <c r="AQ451" i="18"/>
  <c r="AQ452" i="18"/>
  <c r="AQ453" i="18"/>
  <c r="AQ454" i="18"/>
  <c r="AQ455" i="18"/>
  <c r="AQ456" i="18"/>
  <c r="AQ457" i="18"/>
  <c r="AQ458" i="18"/>
  <c r="AQ459" i="18"/>
  <c r="AQ460" i="18"/>
  <c r="AQ461" i="18"/>
  <c r="AQ462" i="18"/>
  <c r="AQ463" i="18"/>
  <c r="AQ464" i="18"/>
  <c r="AQ465" i="18"/>
  <c r="AQ466" i="18"/>
  <c r="AQ467" i="18"/>
  <c r="AQ468" i="18"/>
  <c r="AQ469" i="18"/>
  <c r="AQ470" i="18"/>
  <c r="AQ471" i="18"/>
  <c r="AQ472" i="18"/>
  <c r="AQ473" i="18"/>
  <c r="AQ474" i="18"/>
  <c r="AQ475" i="18"/>
  <c r="AQ476" i="18"/>
  <c r="AQ477" i="18"/>
  <c r="AQ478" i="18"/>
  <c r="AQ479" i="18"/>
  <c r="AQ480" i="18"/>
  <c r="AQ481" i="18"/>
  <c r="AQ482" i="18"/>
  <c r="AQ483" i="18"/>
  <c r="AQ484" i="18"/>
  <c r="AQ485" i="18"/>
  <c r="AQ486" i="18"/>
  <c r="AQ487" i="18"/>
  <c r="AQ488" i="18"/>
  <c r="AQ489" i="18"/>
  <c r="AQ490" i="18"/>
  <c r="AQ491" i="18"/>
  <c r="AQ492" i="18"/>
  <c r="AQ493" i="18"/>
  <c r="AQ494" i="18"/>
  <c r="AQ495" i="18"/>
  <c r="AQ496" i="18"/>
  <c r="AQ497" i="18"/>
  <c r="AQ498" i="18"/>
  <c r="AQ499" i="18"/>
  <c r="AQ500" i="18"/>
  <c r="AQ501" i="18"/>
  <c r="AQ502" i="18"/>
  <c r="AQ503" i="18"/>
  <c r="AQ504" i="18"/>
  <c r="AQ505" i="18"/>
  <c r="AQ506" i="18"/>
  <c r="AQ507" i="18"/>
  <c r="AQ508" i="18"/>
  <c r="AQ509" i="18"/>
  <c r="AQ510" i="18"/>
  <c r="AQ511" i="18"/>
  <c r="AQ512" i="18"/>
  <c r="AQ513" i="18"/>
  <c r="AQ514" i="18"/>
  <c r="AQ515" i="18"/>
  <c r="AQ516" i="18"/>
  <c r="AQ517" i="18"/>
  <c r="AQ518" i="18"/>
  <c r="AQ519" i="18"/>
  <c r="AQ520" i="18"/>
  <c r="AQ521" i="18"/>
  <c r="AQ522" i="18"/>
  <c r="AQ523" i="18"/>
  <c r="AQ524" i="18"/>
  <c r="AQ525" i="18"/>
  <c r="AQ526" i="18"/>
  <c r="AQ527" i="18"/>
  <c r="AQ528" i="18"/>
  <c r="AQ529" i="18"/>
  <c r="AQ530" i="18"/>
  <c r="AQ531" i="18"/>
  <c r="AQ532" i="18"/>
  <c r="AQ533" i="18"/>
  <c r="AQ534" i="18"/>
  <c r="AQ535" i="18"/>
  <c r="AQ536" i="18"/>
  <c r="AQ537" i="18"/>
  <c r="AQ538" i="18"/>
  <c r="AQ539" i="18"/>
  <c r="AQ540" i="18"/>
  <c r="AQ541" i="18"/>
  <c r="AQ542" i="18"/>
  <c r="AQ543" i="18"/>
  <c r="AQ544" i="18"/>
  <c r="AQ545" i="18"/>
  <c r="AQ546" i="18"/>
  <c r="AQ547" i="18"/>
  <c r="AQ548" i="18"/>
  <c r="AQ549" i="18"/>
  <c r="AQ550" i="18"/>
  <c r="AQ551" i="18"/>
  <c r="AQ552" i="18"/>
  <c r="AQ553" i="18"/>
  <c r="AQ554" i="18"/>
  <c r="AQ555" i="18"/>
  <c r="AQ556" i="18"/>
  <c r="AQ557" i="18"/>
  <c r="AQ558" i="18"/>
  <c r="AQ559" i="18"/>
  <c r="AQ560" i="18"/>
  <c r="AQ561" i="18"/>
  <c r="AQ562" i="18"/>
  <c r="AQ563" i="18"/>
  <c r="AQ564" i="18"/>
  <c r="AQ565" i="18"/>
  <c r="AQ566" i="18"/>
  <c r="AQ567" i="18"/>
  <c r="AQ568" i="18"/>
  <c r="AQ569" i="18"/>
  <c r="AQ570" i="18"/>
  <c r="AQ571" i="18"/>
  <c r="AQ572" i="18"/>
  <c r="AQ573" i="18"/>
  <c r="AQ574" i="18"/>
  <c r="AQ575" i="18"/>
  <c r="AQ576" i="18"/>
  <c r="AQ577" i="18"/>
  <c r="AQ578" i="18"/>
  <c r="AQ579" i="18"/>
  <c r="AQ580" i="18"/>
  <c r="AQ581" i="18"/>
  <c r="AQ582" i="18"/>
  <c r="AQ583" i="18"/>
  <c r="AQ584" i="18"/>
  <c r="AQ585" i="18"/>
  <c r="AQ586" i="18"/>
  <c r="AQ587" i="18"/>
  <c r="AQ588" i="18"/>
  <c r="AQ589" i="18"/>
  <c r="AQ590" i="18"/>
  <c r="AQ591" i="18"/>
  <c r="AQ592" i="18"/>
  <c r="AQ593" i="18"/>
  <c r="AQ594" i="18"/>
  <c r="AQ595" i="18"/>
  <c r="AQ596" i="18"/>
  <c r="AQ597" i="18"/>
  <c r="AQ598" i="18"/>
  <c r="AQ599" i="18"/>
  <c r="AQ600" i="18"/>
  <c r="AQ601" i="18"/>
  <c r="AQ602" i="18"/>
  <c r="AQ603" i="18"/>
  <c r="AQ604" i="18"/>
  <c r="AQ605" i="18"/>
  <c r="AQ606" i="18"/>
  <c r="AQ607" i="18"/>
  <c r="AQ608" i="18"/>
  <c r="AQ609" i="18"/>
  <c r="AQ610" i="18"/>
  <c r="AQ611" i="18"/>
  <c r="AQ612" i="18"/>
  <c r="AQ613" i="18"/>
  <c r="AQ614" i="18"/>
  <c r="AQ615" i="18"/>
  <c r="AQ616" i="18"/>
  <c r="AQ617" i="18"/>
  <c r="AQ618" i="18"/>
  <c r="AQ619" i="18"/>
  <c r="AQ620" i="18"/>
  <c r="AQ621" i="18"/>
  <c r="AQ622" i="18"/>
  <c r="AQ623" i="18"/>
  <c r="AQ624" i="18"/>
  <c r="AQ625" i="18"/>
  <c r="AQ626" i="18"/>
  <c r="AQ627" i="18"/>
  <c r="AQ628" i="18"/>
  <c r="AQ629" i="18"/>
  <c r="AQ630" i="18"/>
  <c r="AQ631" i="18"/>
  <c r="AQ632" i="18"/>
  <c r="AQ633" i="18"/>
  <c r="AQ634" i="18"/>
  <c r="AQ635" i="18"/>
  <c r="AQ636" i="18"/>
  <c r="AQ637" i="18"/>
  <c r="AQ638" i="18"/>
  <c r="AQ639" i="18"/>
  <c r="AQ640" i="18"/>
  <c r="AQ641" i="18"/>
  <c r="AQ642" i="18"/>
  <c r="AQ643" i="18"/>
  <c r="AQ644" i="18"/>
  <c r="AQ645" i="18"/>
  <c r="AQ646" i="18"/>
  <c r="AQ647" i="18"/>
  <c r="AQ648" i="18"/>
  <c r="AQ649" i="18"/>
  <c r="AQ650" i="18"/>
  <c r="AQ651" i="18"/>
  <c r="AQ652" i="18"/>
  <c r="AQ653" i="18"/>
  <c r="AQ654" i="18"/>
  <c r="AQ655" i="18"/>
  <c r="AQ656" i="18"/>
  <c r="AQ657" i="18"/>
  <c r="AQ658" i="18"/>
  <c r="AQ659" i="18"/>
  <c r="AQ660" i="18"/>
  <c r="AQ661" i="18"/>
  <c r="AQ662" i="18"/>
  <c r="AQ663" i="18"/>
  <c r="AQ664" i="18"/>
  <c r="AQ665" i="18"/>
  <c r="AQ666" i="18"/>
  <c r="AQ667" i="18"/>
  <c r="AQ668" i="18"/>
  <c r="AQ669" i="18"/>
  <c r="AQ670" i="18"/>
  <c r="AQ671" i="18"/>
  <c r="AQ672" i="18"/>
  <c r="AQ673" i="18"/>
  <c r="AQ674" i="18"/>
  <c r="AQ675" i="18"/>
  <c r="AQ676" i="18"/>
  <c r="AQ677" i="18"/>
  <c r="AQ678" i="18"/>
  <c r="AQ679" i="18"/>
  <c r="AQ680" i="18"/>
  <c r="AQ681" i="18"/>
  <c r="AQ682" i="18"/>
  <c r="AQ683" i="18"/>
  <c r="AQ684" i="18"/>
  <c r="AQ685" i="18"/>
  <c r="AQ686" i="18"/>
  <c r="AQ687" i="18"/>
  <c r="AQ688" i="18"/>
  <c r="AQ689" i="18"/>
  <c r="AQ690" i="18"/>
  <c r="AQ691" i="18"/>
  <c r="AQ692" i="18"/>
  <c r="AQ693" i="18"/>
  <c r="AQ694" i="18"/>
  <c r="AQ695" i="18"/>
  <c r="AQ696" i="18"/>
  <c r="AQ697" i="18"/>
  <c r="AQ698" i="18"/>
  <c r="AQ699" i="18"/>
  <c r="AQ700" i="18"/>
  <c r="AQ701" i="18"/>
  <c r="AQ702" i="18"/>
  <c r="AQ703" i="18"/>
  <c r="AQ704" i="18"/>
  <c r="AQ705" i="18"/>
  <c r="AQ706" i="18"/>
  <c r="AQ707" i="18"/>
  <c r="AQ708" i="18"/>
  <c r="AQ709" i="18"/>
  <c r="AQ710" i="18"/>
  <c r="AQ711" i="18"/>
  <c r="AQ712" i="18"/>
  <c r="AQ713" i="18"/>
  <c r="AQ714" i="18"/>
  <c r="AQ715" i="18"/>
  <c r="AQ716" i="18"/>
  <c r="AQ717" i="18"/>
  <c r="AQ718" i="18"/>
  <c r="AQ719" i="18"/>
  <c r="AQ720" i="18"/>
  <c r="AQ721" i="18"/>
  <c r="AQ722" i="18"/>
  <c r="AQ723" i="18"/>
  <c r="AQ724" i="18"/>
  <c r="AQ725" i="18"/>
  <c r="AQ726" i="18"/>
  <c r="AQ727" i="18"/>
  <c r="AQ728" i="18"/>
  <c r="AQ729" i="18"/>
  <c r="AQ730" i="18"/>
  <c r="AQ731" i="18"/>
  <c r="AQ732" i="18"/>
  <c r="AQ733" i="18"/>
  <c r="AQ734" i="18"/>
  <c r="AQ735" i="18"/>
  <c r="AQ736" i="18"/>
  <c r="AQ737" i="18"/>
  <c r="AQ738" i="18"/>
  <c r="AQ739" i="18"/>
  <c r="AQ740" i="18"/>
  <c r="AQ741" i="18"/>
  <c r="AQ742" i="18"/>
  <c r="AQ743" i="18"/>
  <c r="AQ744" i="18"/>
  <c r="AQ745" i="18"/>
  <c r="AQ746" i="18"/>
  <c r="AQ747" i="18"/>
  <c r="AQ748" i="18"/>
  <c r="AQ749" i="18"/>
  <c r="AQ750" i="18"/>
  <c r="AQ751" i="18"/>
  <c r="AQ752" i="18"/>
  <c r="AQ753" i="18"/>
  <c r="AQ754" i="18"/>
  <c r="AQ755" i="18"/>
  <c r="AQ756" i="18"/>
  <c r="AQ757" i="18"/>
  <c r="AQ758" i="18"/>
  <c r="AQ759" i="18"/>
  <c r="AQ760" i="18"/>
  <c r="AQ761" i="18"/>
  <c r="AQ762" i="18"/>
  <c r="AQ763" i="18"/>
  <c r="AQ764" i="18"/>
  <c r="AQ765" i="18"/>
  <c r="AQ766" i="18"/>
  <c r="AQ767" i="18"/>
  <c r="AQ768" i="18"/>
  <c r="AQ769" i="18"/>
  <c r="AQ770" i="18"/>
  <c r="AQ771" i="18"/>
  <c r="AQ772" i="18"/>
  <c r="AQ773" i="18"/>
  <c r="AQ774" i="18"/>
  <c r="AQ775" i="18"/>
  <c r="AQ776" i="18"/>
  <c r="AQ777" i="18"/>
  <c r="AQ778" i="18"/>
  <c r="AQ779" i="18"/>
  <c r="AQ780" i="18"/>
  <c r="AQ781" i="18"/>
  <c r="AQ782" i="18"/>
  <c r="AQ783" i="18"/>
  <c r="AQ784" i="18"/>
  <c r="AQ785" i="18"/>
  <c r="AQ786" i="18"/>
  <c r="AQ787" i="18"/>
  <c r="AQ788" i="18"/>
  <c r="AQ789" i="18"/>
  <c r="AQ790" i="18"/>
  <c r="AQ791" i="18"/>
  <c r="AQ792" i="18"/>
  <c r="AQ793" i="18"/>
  <c r="AQ794" i="18"/>
  <c r="AQ795" i="18"/>
  <c r="AQ796" i="18"/>
  <c r="AQ797" i="18"/>
  <c r="AQ798" i="18"/>
  <c r="AQ799" i="18"/>
  <c r="AQ800" i="18"/>
  <c r="AQ801" i="18"/>
  <c r="AQ802" i="18"/>
  <c r="AQ803" i="18"/>
  <c r="AQ804" i="18"/>
  <c r="AQ805" i="18"/>
  <c r="AQ806" i="18"/>
  <c r="AQ807" i="18"/>
  <c r="AQ808" i="18"/>
  <c r="AQ809" i="18"/>
  <c r="AQ810" i="18"/>
  <c r="AQ811" i="18"/>
  <c r="AQ812" i="18"/>
  <c r="AQ813" i="18"/>
  <c r="AQ814" i="18"/>
  <c r="AQ815" i="18"/>
  <c r="AQ816" i="18"/>
  <c r="AQ817" i="18"/>
  <c r="AQ818" i="18"/>
  <c r="AQ819" i="18"/>
  <c r="AQ820" i="18"/>
  <c r="AQ821" i="18"/>
  <c r="AQ2" i="18"/>
  <c r="AP3" i="18"/>
  <c r="AP4" i="18"/>
  <c r="AP5" i="18"/>
  <c r="AP6" i="18"/>
  <c r="AP7" i="18"/>
  <c r="AP8" i="18"/>
  <c r="AP9" i="18"/>
  <c r="AP10" i="18"/>
  <c r="AP11" i="18"/>
  <c r="AP12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29" i="18"/>
  <c r="AP30" i="18"/>
  <c r="AP31" i="18"/>
  <c r="AP32" i="18"/>
  <c r="AP33" i="18"/>
  <c r="AP34" i="18"/>
  <c r="AP35" i="18"/>
  <c r="AP36" i="18"/>
  <c r="AP37" i="18"/>
  <c r="AP38" i="18"/>
  <c r="AP39" i="18"/>
  <c r="AP40" i="18"/>
  <c r="AP41" i="18"/>
  <c r="AP42" i="18"/>
  <c r="AP43" i="18"/>
  <c r="AP44" i="18"/>
  <c r="AP45" i="18"/>
  <c r="AP46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8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4" i="18"/>
  <c r="AP95" i="18"/>
  <c r="AP96" i="18"/>
  <c r="AP97" i="18"/>
  <c r="AP98" i="18"/>
  <c r="AP99" i="18"/>
  <c r="AP100" i="18"/>
  <c r="AP101" i="18"/>
  <c r="AP102" i="18"/>
  <c r="AP103" i="18"/>
  <c r="AP104" i="18"/>
  <c r="AP105" i="18"/>
  <c r="AP106" i="18"/>
  <c r="AP107" i="18"/>
  <c r="AP108" i="18"/>
  <c r="AP109" i="18"/>
  <c r="AP110" i="18"/>
  <c r="AP111" i="18"/>
  <c r="AP112" i="18"/>
  <c r="AP113" i="18"/>
  <c r="AP114" i="18"/>
  <c r="AP115" i="18"/>
  <c r="AP116" i="18"/>
  <c r="AP117" i="18"/>
  <c r="AP118" i="18"/>
  <c r="AP119" i="18"/>
  <c r="AP120" i="18"/>
  <c r="AP121" i="18"/>
  <c r="AP122" i="18"/>
  <c r="AP123" i="18"/>
  <c r="AP124" i="18"/>
  <c r="AP125" i="18"/>
  <c r="AP126" i="18"/>
  <c r="AP127" i="18"/>
  <c r="AP128" i="18"/>
  <c r="AP129" i="18"/>
  <c r="AP130" i="18"/>
  <c r="AP131" i="18"/>
  <c r="AP132" i="18"/>
  <c r="AP133" i="18"/>
  <c r="AP134" i="18"/>
  <c r="AP135" i="18"/>
  <c r="AP136" i="18"/>
  <c r="AP137" i="18"/>
  <c r="AP138" i="18"/>
  <c r="AP139" i="18"/>
  <c r="AP140" i="18"/>
  <c r="AP141" i="18"/>
  <c r="AP142" i="18"/>
  <c r="AP143" i="18"/>
  <c r="AP144" i="18"/>
  <c r="AP145" i="18"/>
  <c r="AP146" i="18"/>
  <c r="AP147" i="18"/>
  <c r="AP148" i="18"/>
  <c r="AP149" i="18"/>
  <c r="AP150" i="18"/>
  <c r="AP151" i="18"/>
  <c r="AP152" i="18"/>
  <c r="AP153" i="18"/>
  <c r="AP154" i="18"/>
  <c r="AP155" i="18"/>
  <c r="AP156" i="18"/>
  <c r="AP157" i="18"/>
  <c r="AP158" i="18"/>
  <c r="AP159" i="18"/>
  <c r="AP160" i="18"/>
  <c r="AP161" i="18"/>
  <c r="AP162" i="18"/>
  <c r="AP163" i="18"/>
  <c r="AP164" i="18"/>
  <c r="AP165" i="18"/>
  <c r="AP166" i="18"/>
  <c r="AP167" i="18"/>
  <c r="AP168" i="18"/>
  <c r="AP169" i="18"/>
  <c r="AP170" i="18"/>
  <c r="AP171" i="18"/>
  <c r="AP172" i="18"/>
  <c r="AP173" i="18"/>
  <c r="AP174" i="18"/>
  <c r="AP175" i="18"/>
  <c r="AP176" i="18"/>
  <c r="AP177" i="18"/>
  <c r="AP178" i="18"/>
  <c r="AP179" i="18"/>
  <c r="AP180" i="18"/>
  <c r="AP181" i="18"/>
  <c r="AP182" i="18"/>
  <c r="AP183" i="18"/>
  <c r="AP184" i="18"/>
  <c r="AP185" i="18"/>
  <c r="AP186" i="18"/>
  <c r="AP187" i="18"/>
  <c r="AP188" i="18"/>
  <c r="AP189" i="18"/>
  <c r="AP190" i="18"/>
  <c r="AP191" i="18"/>
  <c r="AP192" i="18"/>
  <c r="AP193" i="18"/>
  <c r="AP194" i="18"/>
  <c r="AP195" i="18"/>
  <c r="AP196" i="18"/>
  <c r="AP197" i="18"/>
  <c r="AP198" i="18"/>
  <c r="AP199" i="18"/>
  <c r="AP200" i="18"/>
  <c r="AP201" i="18"/>
  <c r="AP202" i="18"/>
  <c r="AP203" i="18"/>
  <c r="AP204" i="18"/>
  <c r="AP205" i="18"/>
  <c r="AP206" i="18"/>
  <c r="AP207" i="18"/>
  <c r="AP208" i="18"/>
  <c r="AP209" i="18"/>
  <c r="AP210" i="18"/>
  <c r="AP211" i="18"/>
  <c r="AP212" i="18"/>
  <c r="AP213" i="18"/>
  <c r="AP214" i="18"/>
  <c r="AP215" i="18"/>
  <c r="AP216" i="18"/>
  <c r="AP217" i="18"/>
  <c r="AP218" i="18"/>
  <c r="AP219" i="18"/>
  <c r="AP220" i="18"/>
  <c r="AP221" i="18"/>
  <c r="AP222" i="18"/>
  <c r="AP223" i="18"/>
  <c r="AP224" i="18"/>
  <c r="AP225" i="18"/>
  <c r="AP226" i="18"/>
  <c r="AP227" i="18"/>
  <c r="AP228" i="18"/>
  <c r="AP229" i="18"/>
  <c r="AP230" i="18"/>
  <c r="AP231" i="18"/>
  <c r="AP232" i="18"/>
  <c r="AP233" i="18"/>
  <c r="AP234" i="18"/>
  <c r="AP235" i="18"/>
  <c r="AP236" i="18"/>
  <c r="AP237" i="18"/>
  <c r="AP238" i="18"/>
  <c r="AP239" i="18"/>
  <c r="AP240" i="18"/>
  <c r="AP241" i="18"/>
  <c r="AP242" i="18"/>
  <c r="AP243" i="18"/>
  <c r="AP244" i="18"/>
  <c r="AP245" i="18"/>
  <c r="AP246" i="18"/>
  <c r="AP247" i="18"/>
  <c r="AP248" i="18"/>
  <c r="AP249" i="18"/>
  <c r="AP250" i="18"/>
  <c r="AP251" i="18"/>
  <c r="AP252" i="18"/>
  <c r="AP253" i="18"/>
  <c r="AP254" i="18"/>
  <c r="AP255" i="18"/>
  <c r="AP256" i="18"/>
  <c r="AP257" i="18"/>
  <c r="AP258" i="18"/>
  <c r="AP259" i="18"/>
  <c r="AP260" i="18"/>
  <c r="AP261" i="18"/>
  <c r="AP262" i="18"/>
  <c r="AP263" i="18"/>
  <c r="AP264" i="18"/>
  <c r="AP265" i="18"/>
  <c r="AP266" i="18"/>
  <c r="AP267" i="18"/>
  <c r="AP268" i="18"/>
  <c r="AP269" i="18"/>
  <c r="AP270" i="18"/>
  <c r="AP271" i="18"/>
  <c r="AP272" i="18"/>
  <c r="AP273" i="18"/>
  <c r="AP274" i="18"/>
  <c r="AP275" i="18"/>
  <c r="AP276" i="18"/>
  <c r="AP277" i="18"/>
  <c r="AP278" i="18"/>
  <c r="AP279" i="18"/>
  <c r="AP280" i="18"/>
  <c r="AP281" i="18"/>
  <c r="AP282" i="18"/>
  <c r="AP283" i="18"/>
  <c r="AP284" i="18"/>
  <c r="AP285" i="18"/>
  <c r="AP286" i="18"/>
  <c r="AP287" i="18"/>
  <c r="AP288" i="18"/>
  <c r="AP289" i="18"/>
  <c r="AP290" i="18"/>
  <c r="AP291" i="18"/>
  <c r="AP292" i="18"/>
  <c r="AP293" i="18"/>
  <c r="AP294" i="18"/>
  <c r="AP295" i="18"/>
  <c r="AP296" i="18"/>
  <c r="AP297" i="18"/>
  <c r="AP298" i="18"/>
  <c r="AP299" i="18"/>
  <c r="AP300" i="18"/>
  <c r="AP301" i="18"/>
  <c r="AP302" i="18"/>
  <c r="AP303" i="18"/>
  <c r="AP304" i="18"/>
  <c r="AP305" i="18"/>
  <c r="AP306" i="18"/>
  <c r="AP307" i="18"/>
  <c r="AP308" i="18"/>
  <c r="AP309" i="18"/>
  <c r="AP310" i="18"/>
  <c r="AP311" i="18"/>
  <c r="AP312" i="18"/>
  <c r="AP313" i="18"/>
  <c r="AP314" i="18"/>
  <c r="AP315" i="18"/>
  <c r="AP316" i="18"/>
  <c r="AP317" i="18"/>
  <c r="AP318" i="18"/>
  <c r="AP319" i="18"/>
  <c r="AP320" i="18"/>
  <c r="AP321" i="18"/>
  <c r="AP322" i="18"/>
  <c r="AP323" i="18"/>
  <c r="AP324" i="18"/>
  <c r="AP325" i="18"/>
  <c r="AP326" i="18"/>
  <c r="AP327" i="18"/>
  <c r="AP328" i="18"/>
  <c r="AP329" i="18"/>
  <c r="AP330" i="18"/>
  <c r="AP331" i="18"/>
  <c r="AP332" i="18"/>
  <c r="AP333" i="18"/>
  <c r="AP334" i="18"/>
  <c r="AP335" i="18"/>
  <c r="AP336" i="18"/>
  <c r="AP337" i="18"/>
  <c r="AP338" i="18"/>
  <c r="AP339" i="18"/>
  <c r="AP340" i="18"/>
  <c r="AP341" i="18"/>
  <c r="AP342" i="18"/>
  <c r="AP343" i="18"/>
  <c r="AP344" i="18"/>
  <c r="AP345" i="18"/>
  <c r="AP346" i="18"/>
  <c r="AP347" i="18"/>
  <c r="AP348" i="18"/>
  <c r="AP349" i="18"/>
  <c r="AP350" i="18"/>
  <c r="AP351" i="18"/>
  <c r="AP352" i="18"/>
  <c r="AP353" i="18"/>
  <c r="AP354" i="18"/>
  <c r="AP355" i="18"/>
  <c r="AP356" i="18"/>
  <c r="AP357" i="18"/>
  <c r="AP358" i="18"/>
  <c r="AP359" i="18"/>
  <c r="AP360" i="18"/>
  <c r="AP361" i="18"/>
  <c r="AP362" i="18"/>
  <c r="AP363" i="18"/>
  <c r="AP364" i="18"/>
  <c r="AP365" i="18"/>
  <c r="AP366" i="18"/>
  <c r="AP367" i="18"/>
  <c r="AP368" i="18"/>
  <c r="AP369" i="18"/>
  <c r="AP370" i="18"/>
  <c r="AP371" i="18"/>
  <c r="AP372" i="18"/>
  <c r="AP373" i="18"/>
  <c r="AP374" i="18"/>
  <c r="AP375" i="18"/>
  <c r="AP376" i="18"/>
  <c r="AP377" i="18"/>
  <c r="AP378" i="18"/>
  <c r="AP379" i="18"/>
  <c r="AP380" i="18"/>
  <c r="AP381" i="18"/>
  <c r="AP382" i="18"/>
  <c r="AP383" i="18"/>
  <c r="AP384" i="18"/>
  <c r="AP385" i="18"/>
  <c r="AP386" i="18"/>
  <c r="AP387" i="18"/>
  <c r="AP388" i="18"/>
  <c r="AP389" i="18"/>
  <c r="AP390" i="18"/>
  <c r="AP391" i="18"/>
  <c r="AP392" i="18"/>
  <c r="AP393" i="18"/>
  <c r="AP394" i="18"/>
  <c r="AP395" i="18"/>
  <c r="AP396" i="18"/>
  <c r="AP397" i="18"/>
  <c r="AP398" i="18"/>
  <c r="AP399" i="18"/>
  <c r="AP400" i="18"/>
  <c r="AP401" i="18"/>
  <c r="AP402" i="18"/>
  <c r="AP403" i="18"/>
  <c r="AP404" i="18"/>
  <c r="AP405" i="18"/>
  <c r="AP406" i="18"/>
  <c r="AP407" i="18"/>
  <c r="AP408" i="18"/>
  <c r="AP409" i="18"/>
  <c r="AP410" i="18"/>
  <c r="AP411" i="18"/>
  <c r="AP412" i="18"/>
  <c r="AP413" i="18"/>
  <c r="AP414" i="18"/>
  <c r="AP415" i="18"/>
  <c r="AP416" i="18"/>
  <c r="AP417" i="18"/>
  <c r="AP418" i="18"/>
  <c r="AP419" i="18"/>
  <c r="AP420" i="18"/>
  <c r="AP421" i="18"/>
  <c r="AP422" i="18"/>
  <c r="AP423" i="18"/>
  <c r="AP424" i="18"/>
  <c r="AP425" i="18"/>
  <c r="AP426" i="18"/>
  <c r="AP427" i="18"/>
  <c r="AP428" i="18"/>
  <c r="AP429" i="18"/>
  <c r="AP430" i="18"/>
  <c r="AP431" i="18"/>
  <c r="AP432" i="18"/>
  <c r="AP433" i="18"/>
  <c r="AP434" i="18"/>
  <c r="AP435" i="18"/>
  <c r="AP436" i="18"/>
  <c r="AP437" i="18"/>
  <c r="AP438" i="18"/>
  <c r="AP439" i="18"/>
  <c r="AP440" i="18"/>
  <c r="AP441" i="18"/>
  <c r="AP442" i="18"/>
  <c r="AP443" i="18"/>
  <c r="AP444" i="18"/>
  <c r="AP445" i="18"/>
  <c r="AP446" i="18"/>
  <c r="AP447" i="18"/>
  <c r="AP448" i="18"/>
  <c r="AP449" i="18"/>
  <c r="AP450" i="18"/>
  <c r="AP451" i="18"/>
  <c r="AP452" i="18"/>
  <c r="AP453" i="18"/>
  <c r="AP454" i="18"/>
  <c r="AP455" i="18"/>
  <c r="AP456" i="18"/>
  <c r="AP457" i="18"/>
  <c r="AP458" i="18"/>
  <c r="AP459" i="18"/>
  <c r="AP460" i="18"/>
  <c r="AP461" i="18"/>
  <c r="AP462" i="18"/>
  <c r="AP463" i="18"/>
  <c r="AP464" i="18"/>
  <c r="AP465" i="18"/>
  <c r="AP466" i="18"/>
  <c r="AP467" i="18"/>
  <c r="AP468" i="18"/>
  <c r="AP469" i="18"/>
  <c r="AP470" i="18"/>
  <c r="AP471" i="18"/>
  <c r="AP472" i="18"/>
  <c r="AP473" i="18"/>
  <c r="AP474" i="18"/>
  <c r="AP475" i="18"/>
  <c r="AP476" i="18"/>
  <c r="AP477" i="18"/>
  <c r="AP478" i="18"/>
  <c r="AP479" i="18"/>
  <c r="AP480" i="18"/>
  <c r="AP481" i="18"/>
  <c r="AP482" i="18"/>
  <c r="AP483" i="18"/>
  <c r="AP484" i="18"/>
  <c r="AP485" i="18"/>
  <c r="AP486" i="18"/>
  <c r="AP487" i="18"/>
  <c r="AP488" i="18"/>
  <c r="AP489" i="18"/>
  <c r="AP490" i="18"/>
  <c r="AP491" i="18"/>
  <c r="AP492" i="18"/>
  <c r="AP493" i="18"/>
  <c r="AP494" i="18"/>
  <c r="AP495" i="18"/>
  <c r="AP496" i="18"/>
  <c r="AP497" i="18"/>
  <c r="AP498" i="18"/>
  <c r="AP499" i="18"/>
  <c r="AP500" i="18"/>
  <c r="AP501" i="18"/>
  <c r="AP502" i="18"/>
  <c r="AP503" i="18"/>
  <c r="AP504" i="18"/>
  <c r="AP505" i="18"/>
  <c r="AP506" i="18"/>
  <c r="AP507" i="18"/>
  <c r="AP508" i="18"/>
  <c r="AP509" i="18"/>
  <c r="AP510" i="18"/>
  <c r="AP511" i="18"/>
  <c r="AP512" i="18"/>
  <c r="AP513" i="18"/>
  <c r="AP514" i="18"/>
  <c r="AP515" i="18"/>
  <c r="AP516" i="18"/>
  <c r="AP517" i="18"/>
  <c r="AP518" i="18"/>
  <c r="AP519" i="18"/>
  <c r="AP520" i="18"/>
  <c r="AP521" i="18"/>
  <c r="AP522" i="18"/>
  <c r="AP523" i="18"/>
  <c r="AP524" i="18"/>
  <c r="AP525" i="18"/>
  <c r="AP526" i="18"/>
  <c r="AP527" i="18"/>
  <c r="AP528" i="18"/>
  <c r="AP529" i="18"/>
  <c r="AP530" i="18"/>
  <c r="AP531" i="18"/>
  <c r="AP532" i="18"/>
  <c r="AP533" i="18"/>
  <c r="AP534" i="18"/>
  <c r="AP535" i="18"/>
  <c r="AP536" i="18"/>
  <c r="AP537" i="18"/>
  <c r="AP538" i="18"/>
  <c r="AP539" i="18"/>
  <c r="AP540" i="18"/>
  <c r="AP541" i="18"/>
  <c r="AP542" i="18"/>
  <c r="AP543" i="18"/>
  <c r="AP544" i="18"/>
  <c r="AP545" i="18"/>
  <c r="AP546" i="18"/>
  <c r="AP547" i="18"/>
  <c r="AP548" i="18"/>
  <c r="AP549" i="18"/>
  <c r="AP550" i="18"/>
  <c r="AP551" i="18"/>
  <c r="AP552" i="18"/>
  <c r="AP553" i="18"/>
  <c r="AP554" i="18"/>
  <c r="AP555" i="18"/>
  <c r="AP556" i="18"/>
  <c r="AP557" i="18"/>
  <c r="AP558" i="18"/>
  <c r="AP559" i="18"/>
  <c r="AP560" i="18"/>
  <c r="AP561" i="18"/>
  <c r="AP562" i="18"/>
  <c r="AP563" i="18"/>
  <c r="AP564" i="18"/>
  <c r="AP565" i="18"/>
  <c r="AP566" i="18"/>
  <c r="AP567" i="18"/>
  <c r="AP568" i="18"/>
  <c r="AP569" i="18"/>
  <c r="AP570" i="18"/>
  <c r="AP571" i="18"/>
  <c r="AP572" i="18"/>
  <c r="AP573" i="18"/>
  <c r="AP574" i="18"/>
  <c r="AP575" i="18"/>
  <c r="AP576" i="18"/>
  <c r="AP577" i="18"/>
  <c r="AP578" i="18"/>
  <c r="AP579" i="18"/>
  <c r="AP580" i="18"/>
  <c r="AP581" i="18"/>
  <c r="AP582" i="18"/>
  <c r="AP583" i="18"/>
  <c r="AP584" i="18"/>
  <c r="AP585" i="18"/>
  <c r="AP586" i="18"/>
  <c r="AP587" i="18"/>
  <c r="AP588" i="18"/>
  <c r="AP589" i="18"/>
  <c r="AP590" i="18"/>
  <c r="AP591" i="18"/>
  <c r="AP592" i="18"/>
  <c r="AP593" i="18"/>
  <c r="AP594" i="18"/>
  <c r="AP595" i="18"/>
  <c r="AP596" i="18"/>
  <c r="AP597" i="18"/>
  <c r="AP598" i="18"/>
  <c r="AP599" i="18"/>
  <c r="AP600" i="18"/>
  <c r="AP601" i="18"/>
  <c r="AP602" i="18"/>
  <c r="AP603" i="18"/>
  <c r="AP604" i="18"/>
  <c r="AP605" i="18"/>
  <c r="AP606" i="18"/>
  <c r="AP607" i="18"/>
  <c r="AP608" i="18"/>
  <c r="AP609" i="18"/>
  <c r="AP610" i="18"/>
  <c r="AP611" i="18"/>
  <c r="AP612" i="18"/>
  <c r="AP613" i="18"/>
  <c r="AP614" i="18"/>
  <c r="AP615" i="18"/>
  <c r="AP616" i="18"/>
  <c r="AP617" i="18"/>
  <c r="AP618" i="18"/>
  <c r="AP619" i="18"/>
  <c r="AP620" i="18"/>
  <c r="AP621" i="18"/>
  <c r="AP622" i="18"/>
  <c r="AP623" i="18"/>
  <c r="AP624" i="18"/>
  <c r="AP625" i="18"/>
  <c r="AP626" i="18"/>
  <c r="AP627" i="18"/>
  <c r="AP628" i="18"/>
  <c r="AP629" i="18"/>
  <c r="AP630" i="18"/>
  <c r="AP631" i="18"/>
  <c r="AP632" i="18"/>
  <c r="AP633" i="18"/>
  <c r="AP634" i="18"/>
  <c r="AP635" i="18"/>
  <c r="AP636" i="18"/>
  <c r="AP637" i="18"/>
  <c r="AP638" i="18"/>
  <c r="AP639" i="18"/>
  <c r="AP640" i="18"/>
  <c r="AP641" i="18"/>
  <c r="AP642" i="18"/>
  <c r="AP643" i="18"/>
  <c r="AP644" i="18"/>
  <c r="AP645" i="18"/>
  <c r="AP646" i="18"/>
  <c r="AP647" i="18"/>
  <c r="AP648" i="18"/>
  <c r="AP649" i="18"/>
  <c r="AP650" i="18"/>
  <c r="AP651" i="18"/>
  <c r="AP652" i="18"/>
  <c r="AP653" i="18"/>
  <c r="AP654" i="18"/>
  <c r="AP655" i="18"/>
  <c r="AP656" i="18"/>
  <c r="AP657" i="18"/>
  <c r="AP658" i="18"/>
  <c r="AP659" i="18"/>
  <c r="AP660" i="18"/>
  <c r="AP661" i="18"/>
  <c r="AP662" i="18"/>
  <c r="AP663" i="18"/>
  <c r="AP664" i="18"/>
  <c r="AP665" i="18"/>
  <c r="AP666" i="18"/>
  <c r="AP667" i="18"/>
  <c r="AP668" i="18"/>
  <c r="AP669" i="18"/>
  <c r="AP670" i="18"/>
  <c r="AP671" i="18"/>
  <c r="AP672" i="18"/>
  <c r="AP673" i="18"/>
  <c r="AP674" i="18"/>
  <c r="AP675" i="18"/>
  <c r="AP676" i="18"/>
  <c r="AP677" i="18"/>
  <c r="AP678" i="18"/>
  <c r="AP679" i="18"/>
  <c r="AP680" i="18"/>
  <c r="AP681" i="18"/>
  <c r="AP682" i="18"/>
  <c r="AP683" i="18"/>
  <c r="AP684" i="18"/>
  <c r="AP685" i="18"/>
  <c r="AP686" i="18"/>
  <c r="AP687" i="18"/>
  <c r="AP688" i="18"/>
  <c r="AP689" i="18"/>
  <c r="AP690" i="18"/>
  <c r="AP691" i="18"/>
  <c r="AP692" i="18"/>
  <c r="AP693" i="18"/>
  <c r="AP694" i="18"/>
  <c r="AP695" i="18"/>
  <c r="AP696" i="18"/>
  <c r="AP697" i="18"/>
  <c r="AP698" i="18"/>
  <c r="AP699" i="18"/>
  <c r="AP700" i="18"/>
  <c r="AP701" i="18"/>
  <c r="AP702" i="18"/>
  <c r="AP703" i="18"/>
  <c r="AP704" i="18"/>
  <c r="AP705" i="18"/>
  <c r="AP706" i="18"/>
  <c r="AP707" i="18"/>
  <c r="AP708" i="18"/>
  <c r="AP709" i="18"/>
  <c r="AP710" i="18"/>
  <c r="AP711" i="18"/>
  <c r="AP712" i="18"/>
  <c r="AP713" i="18"/>
  <c r="AP714" i="18"/>
  <c r="AP715" i="18"/>
  <c r="AP716" i="18"/>
  <c r="AP717" i="18"/>
  <c r="AP718" i="18"/>
  <c r="AP719" i="18"/>
  <c r="AP720" i="18"/>
  <c r="AP721" i="18"/>
  <c r="AP722" i="18"/>
  <c r="AP723" i="18"/>
  <c r="AP724" i="18"/>
  <c r="AP725" i="18"/>
  <c r="AP726" i="18"/>
  <c r="AP727" i="18"/>
  <c r="AP728" i="18"/>
  <c r="AP729" i="18"/>
  <c r="AP730" i="18"/>
  <c r="AP731" i="18"/>
  <c r="AP732" i="18"/>
  <c r="AP733" i="18"/>
  <c r="AP734" i="18"/>
  <c r="AP735" i="18"/>
  <c r="AP736" i="18"/>
  <c r="AP737" i="18"/>
  <c r="AP738" i="18"/>
  <c r="AP739" i="18"/>
  <c r="AP740" i="18"/>
  <c r="AP741" i="18"/>
  <c r="AP742" i="18"/>
  <c r="AP743" i="18"/>
  <c r="AP744" i="18"/>
  <c r="AP745" i="18"/>
  <c r="AP746" i="18"/>
  <c r="AP747" i="18"/>
  <c r="AP748" i="18"/>
  <c r="AP749" i="18"/>
  <c r="AP750" i="18"/>
  <c r="AP751" i="18"/>
  <c r="AP752" i="18"/>
  <c r="AP753" i="18"/>
  <c r="AP754" i="18"/>
  <c r="AP755" i="18"/>
  <c r="AP756" i="18"/>
  <c r="AP757" i="18"/>
  <c r="AP758" i="18"/>
  <c r="AP759" i="18"/>
  <c r="AP760" i="18"/>
  <c r="AP761" i="18"/>
  <c r="AP762" i="18"/>
  <c r="AP763" i="18"/>
  <c r="AP764" i="18"/>
  <c r="AP765" i="18"/>
  <c r="AP766" i="18"/>
  <c r="AP767" i="18"/>
  <c r="AP768" i="18"/>
  <c r="AP769" i="18"/>
  <c r="AP770" i="18"/>
  <c r="AP771" i="18"/>
  <c r="AP772" i="18"/>
  <c r="AP773" i="18"/>
  <c r="AP774" i="18"/>
  <c r="AP775" i="18"/>
  <c r="AP776" i="18"/>
  <c r="AP777" i="18"/>
  <c r="AP778" i="18"/>
  <c r="AP779" i="18"/>
  <c r="AP780" i="18"/>
  <c r="AP781" i="18"/>
  <c r="AP782" i="18"/>
  <c r="AP783" i="18"/>
  <c r="AP784" i="18"/>
  <c r="AP785" i="18"/>
  <c r="AP786" i="18"/>
  <c r="AP787" i="18"/>
  <c r="AP788" i="18"/>
  <c r="AP789" i="18"/>
  <c r="AP790" i="18"/>
  <c r="AP791" i="18"/>
  <c r="AP792" i="18"/>
  <c r="AP793" i="18"/>
  <c r="AP794" i="18"/>
  <c r="AP795" i="18"/>
  <c r="AP796" i="18"/>
  <c r="AP797" i="18"/>
  <c r="AP798" i="18"/>
  <c r="AP799" i="18"/>
  <c r="AP800" i="18"/>
  <c r="AP801" i="18"/>
  <c r="AP802" i="18"/>
  <c r="AP803" i="18"/>
  <c r="AP804" i="18"/>
  <c r="AP805" i="18"/>
  <c r="AP806" i="18"/>
  <c r="AP807" i="18"/>
  <c r="AP808" i="18"/>
  <c r="AP809" i="18"/>
  <c r="AP810" i="18"/>
  <c r="AP811" i="18"/>
  <c r="AP812" i="18"/>
  <c r="AP813" i="18"/>
  <c r="AP814" i="18"/>
  <c r="AP815" i="18"/>
  <c r="AP816" i="18"/>
  <c r="AP817" i="18"/>
  <c r="AP818" i="18"/>
  <c r="AP819" i="18"/>
  <c r="AP820" i="18"/>
  <c r="AP821" i="18"/>
  <c r="AL3" i="18"/>
  <c r="AL4" i="18"/>
  <c r="AL5" i="18"/>
  <c r="AL6" i="18"/>
  <c r="AL7" i="18"/>
  <c r="AL8" i="18"/>
  <c r="AL9" i="18"/>
  <c r="AL10" i="18"/>
  <c r="AL11" i="18"/>
  <c r="AL12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97" i="18"/>
  <c r="AL98" i="18"/>
  <c r="AL99" i="18"/>
  <c r="AL100" i="18"/>
  <c r="AL101" i="18"/>
  <c r="AL102" i="18"/>
  <c r="AL103" i="18"/>
  <c r="AL104" i="18"/>
  <c r="AL105" i="18"/>
  <c r="AL106" i="18"/>
  <c r="AL107" i="18"/>
  <c r="AL108" i="18"/>
  <c r="AL109" i="18"/>
  <c r="AL110" i="18"/>
  <c r="AL111" i="18"/>
  <c r="AL112" i="18"/>
  <c r="AL113" i="18"/>
  <c r="AL114" i="18"/>
  <c r="AL115" i="18"/>
  <c r="AL116" i="18"/>
  <c r="AL117" i="18"/>
  <c r="AL118" i="18"/>
  <c r="AL119" i="18"/>
  <c r="AL120" i="18"/>
  <c r="AL121" i="18"/>
  <c r="AL122" i="18"/>
  <c r="AL123" i="18"/>
  <c r="AL124" i="18"/>
  <c r="AL125" i="18"/>
  <c r="AL126" i="18"/>
  <c r="AL127" i="18"/>
  <c r="AL128" i="18"/>
  <c r="AL129" i="18"/>
  <c r="AL130" i="18"/>
  <c r="AL131" i="18"/>
  <c r="AL132" i="18"/>
  <c r="AL133" i="18"/>
  <c r="AL134" i="18"/>
  <c r="AL135" i="18"/>
  <c r="AL136" i="18"/>
  <c r="AL137" i="18"/>
  <c r="AL138" i="18"/>
  <c r="AL139" i="18"/>
  <c r="AL140" i="18"/>
  <c r="AL141" i="18"/>
  <c r="AL142" i="18"/>
  <c r="AL143" i="18"/>
  <c r="AL144" i="18"/>
  <c r="AL145" i="18"/>
  <c r="AL146" i="18"/>
  <c r="AL147" i="18"/>
  <c r="AL148" i="18"/>
  <c r="AL149" i="18"/>
  <c r="AL150" i="18"/>
  <c r="AL151" i="18"/>
  <c r="AL152" i="18"/>
  <c r="AL153" i="18"/>
  <c r="AL154" i="18"/>
  <c r="AL155" i="18"/>
  <c r="AL156" i="18"/>
  <c r="AL157" i="18"/>
  <c r="AL158" i="18"/>
  <c r="AL159" i="18"/>
  <c r="AL160" i="18"/>
  <c r="AL161" i="18"/>
  <c r="AL162" i="18"/>
  <c r="AL163" i="18"/>
  <c r="AL164" i="18"/>
  <c r="AL165" i="18"/>
  <c r="AL166" i="18"/>
  <c r="AL167" i="18"/>
  <c r="AL168" i="18"/>
  <c r="AL169" i="18"/>
  <c r="AL170" i="18"/>
  <c r="AL171" i="18"/>
  <c r="AL172" i="18"/>
  <c r="AL173" i="18"/>
  <c r="AL174" i="18"/>
  <c r="AL175" i="18"/>
  <c r="AL176" i="18"/>
  <c r="AL177" i="18"/>
  <c r="AL178" i="18"/>
  <c r="AL179" i="18"/>
  <c r="AL180" i="18"/>
  <c r="AL181" i="18"/>
  <c r="AL182" i="18"/>
  <c r="AL183" i="18"/>
  <c r="AL184" i="18"/>
  <c r="AL185" i="18"/>
  <c r="AL186" i="18"/>
  <c r="AL187" i="18"/>
  <c r="AL188" i="18"/>
  <c r="AL189" i="18"/>
  <c r="AL190" i="18"/>
  <c r="AL191" i="18"/>
  <c r="AL192" i="18"/>
  <c r="AL193" i="18"/>
  <c r="AL194" i="18"/>
  <c r="AL195" i="18"/>
  <c r="AL196" i="18"/>
  <c r="AL197" i="18"/>
  <c r="AL198" i="18"/>
  <c r="AL199" i="18"/>
  <c r="AL200" i="18"/>
  <c r="AL201" i="18"/>
  <c r="AL202" i="18"/>
  <c r="AL203" i="18"/>
  <c r="AL204" i="18"/>
  <c r="AL205" i="18"/>
  <c r="AL206" i="18"/>
  <c r="AL207" i="18"/>
  <c r="AL208" i="18"/>
  <c r="AL209" i="18"/>
  <c r="AL210" i="18"/>
  <c r="AL211" i="18"/>
  <c r="AL212" i="18"/>
  <c r="AL213" i="18"/>
  <c r="AL214" i="18"/>
  <c r="AL215" i="18"/>
  <c r="AL216" i="18"/>
  <c r="AL217" i="18"/>
  <c r="AL218" i="18"/>
  <c r="AL219" i="18"/>
  <c r="AL220" i="18"/>
  <c r="AL221" i="18"/>
  <c r="AL222" i="18"/>
  <c r="AL223" i="18"/>
  <c r="AL224" i="18"/>
  <c r="AL225" i="18"/>
  <c r="AL226" i="18"/>
  <c r="AL227" i="18"/>
  <c r="AL228" i="18"/>
  <c r="AL229" i="18"/>
  <c r="AL230" i="18"/>
  <c r="AL231" i="18"/>
  <c r="AL232" i="18"/>
  <c r="AL233" i="18"/>
  <c r="AL234" i="18"/>
  <c r="AL235" i="18"/>
  <c r="AL236" i="18"/>
  <c r="AL237" i="18"/>
  <c r="AL238" i="18"/>
  <c r="AL239" i="18"/>
  <c r="AL240" i="18"/>
  <c r="AL241" i="18"/>
  <c r="AL242" i="18"/>
  <c r="AL243" i="18"/>
  <c r="AL244" i="18"/>
  <c r="AL245" i="18"/>
  <c r="AL246" i="18"/>
  <c r="AL247" i="18"/>
  <c r="AL248" i="18"/>
  <c r="AL249" i="18"/>
  <c r="AL250" i="18"/>
  <c r="AL251" i="18"/>
  <c r="AL252" i="18"/>
  <c r="AL253" i="18"/>
  <c r="AL254" i="18"/>
  <c r="AL255" i="18"/>
  <c r="AL256" i="18"/>
  <c r="AL257" i="18"/>
  <c r="AL258" i="18"/>
  <c r="AL259" i="18"/>
  <c r="AL260" i="18"/>
  <c r="AL261" i="18"/>
  <c r="AL262" i="18"/>
  <c r="AL263" i="18"/>
  <c r="AL264" i="18"/>
  <c r="AL265" i="18"/>
  <c r="AL266" i="18"/>
  <c r="AL267" i="18"/>
  <c r="AL268" i="18"/>
  <c r="AL269" i="18"/>
  <c r="AL270" i="18"/>
  <c r="AL271" i="18"/>
  <c r="AL272" i="18"/>
  <c r="AL273" i="18"/>
  <c r="AL274" i="18"/>
  <c r="AL275" i="18"/>
  <c r="AL276" i="18"/>
  <c r="AL277" i="18"/>
  <c r="AL278" i="18"/>
  <c r="AL279" i="18"/>
  <c r="AL280" i="18"/>
  <c r="AL281" i="18"/>
  <c r="AL282" i="18"/>
  <c r="AL283" i="18"/>
  <c r="AL284" i="18"/>
  <c r="AL285" i="18"/>
  <c r="AL286" i="18"/>
  <c r="AL287" i="18"/>
  <c r="AL288" i="18"/>
  <c r="AL289" i="18"/>
  <c r="AL290" i="18"/>
  <c r="AL291" i="18"/>
  <c r="AL292" i="18"/>
  <c r="AL293" i="18"/>
  <c r="AL294" i="18"/>
  <c r="AL295" i="18"/>
  <c r="AL296" i="18"/>
  <c r="AL297" i="18"/>
  <c r="AL298" i="18"/>
  <c r="AL299" i="18"/>
  <c r="AL300" i="18"/>
  <c r="AL301" i="18"/>
  <c r="AL302" i="18"/>
  <c r="AL303" i="18"/>
  <c r="AL304" i="18"/>
  <c r="AL305" i="18"/>
  <c r="AL306" i="18"/>
  <c r="AL307" i="18"/>
  <c r="AL308" i="18"/>
  <c r="AL309" i="18"/>
  <c r="AL310" i="18"/>
  <c r="AL311" i="18"/>
  <c r="AL312" i="18"/>
  <c r="AL313" i="18"/>
  <c r="AL314" i="18"/>
  <c r="AL315" i="18"/>
  <c r="AL316" i="18"/>
  <c r="AL317" i="18"/>
  <c r="AL318" i="18"/>
  <c r="AL319" i="18"/>
  <c r="AL320" i="18"/>
  <c r="AL321" i="18"/>
  <c r="AL322" i="18"/>
  <c r="AL323" i="18"/>
  <c r="AL324" i="18"/>
  <c r="AL325" i="18"/>
  <c r="AL326" i="18"/>
  <c r="AL327" i="18"/>
  <c r="AL328" i="18"/>
  <c r="AL329" i="18"/>
  <c r="AL330" i="18"/>
  <c r="AL331" i="18"/>
  <c r="AL332" i="18"/>
  <c r="AL333" i="18"/>
  <c r="AL334" i="18"/>
  <c r="AL335" i="18"/>
  <c r="AL336" i="18"/>
  <c r="AL337" i="18"/>
  <c r="AL338" i="18"/>
  <c r="AL339" i="18"/>
  <c r="AL340" i="18"/>
  <c r="AL341" i="18"/>
  <c r="AL342" i="18"/>
  <c r="AL343" i="18"/>
  <c r="AL344" i="18"/>
  <c r="AL345" i="18"/>
  <c r="AL346" i="18"/>
  <c r="AL347" i="18"/>
  <c r="AL348" i="18"/>
  <c r="AL349" i="18"/>
  <c r="AL350" i="18"/>
  <c r="AL351" i="18"/>
  <c r="AL352" i="18"/>
  <c r="AL353" i="18"/>
  <c r="AL354" i="18"/>
  <c r="AL355" i="18"/>
  <c r="AL356" i="18"/>
  <c r="AL357" i="18"/>
  <c r="AL358" i="18"/>
  <c r="AL359" i="18"/>
  <c r="AL360" i="18"/>
  <c r="AL361" i="18"/>
  <c r="AL362" i="18"/>
  <c r="AL363" i="18"/>
  <c r="AL364" i="18"/>
  <c r="AL365" i="18"/>
  <c r="AL366" i="18"/>
  <c r="AL367" i="18"/>
  <c r="AL368" i="18"/>
  <c r="AL369" i="18"/>
  <c r="AL370" i="18"/>
  <c r="AL371" i="18"/>
  <c r="AL372" i="18"/>
  <c r="AL373" i="18"/>
  <c r="AL374" i="18"/>
  <c r="AL375" i="18"/>
  <c r="AL376" i="18"/>
  <c r="AL377" i="18"/>
  <c r="AL378" i="18"/>
  <c r="AL379" i="18"/>
  <c r="AL380" i="18"/>
  <c r="AL381" i="18"/>
  <c r="AL382" i="18"/>
  <c r="AL383" i="18"/>
  <c r="AL384" i="18"/>
  <c r="AL385" i="18"/>
  <c r="AL386" i="18"/>
  <c r="AL387" i="18"/>
  <c r="AL388" i="18"/>
  <c r="AL389" i="18"/>
  <c r="AL390" i="18"/>
  <c r="AL391" i="18"/>
  <c r="AL392" i="18"/>
  <c r="AL393" i="18"/>
  <c r="AL394" i="18"/>
  <c r="AL395" i="18"/>
  <c r="AL396" i="18"/>
  <c r="AL397" i="18"/>
  <c r="AL398" i="18"/>
  <c r="AL399" i="18"/>
  <c r="AL400" i="18"/>
  <c r="AL401" i="18"/>
  <c r="AL402" i="18"/>
  <c r="AL403" i="18"/>
  <c r="AL404" i="18"/>
  <c r="AL405" i="18"/>
  <c r="AL406" i="18"/>
  <c r="AL407" i="18"/>
  <c r="AL408" i="18"/>
  <c r="AL409" i="18"/>
  <c r="AL410" i="18"/>
  <c r="AL411" i="18"/>
  <c r="AL412" i="18"/>
  <c r="AL413" i="18"/>
  <c r="AL414" i="18"/>
  <c r="AL415" i="18"/>
  <c r="AL416" i="18"/>
  <c r="AL417" i="18"/>
  <c r="AL418" i="18"/>
  <c r="AL419" i="18"/>
  <c r="AL420" i="18"/>
  <c r="AL421" i="18"/>
  <c r="AL422" i="18"/>
  <c r="AL423" i="18"/>
  <c r="AL424" i="18"/>
  <c r="AL425" i="18"/>
  <c r="AL426" i="18"/>
  <c r="AL427" i="18"/>
  <c r="AL428" i="18"/>
  <c r="AL429" i="18"/>
  <c r="AL430" i="18"/>
  <c r="AL431" i="18"/>
  <c r="AL432" i="18"/>
  <c r="AL433" i="18"/>
  <c r="AL434" i="18"/>
  <c r="AL435" i="18"/>
  <c r="AL436" i="18"/>
  <c r="AL437" i="18"/>
  <c r="AL438" i="18"/>
  <c r="AL439" i="18"/>
  <c r="AL440" i="18"/>
  <c r="AL441" i="18"/>
  <c r="AL442" i="18"/>
  <c r="AL443" i="18"/>
  <c r="AL444" i="18"/>
  <c r="AL445" i="18"/>
  <c r="AL446" i="18"/>
  <c r="AL447" i="18"/>
  <c r="AL448" i="18"/>
  <c r="AL449" i="18"/>
  <c r="AL450" i="18"/>
  <c r="AL451" i="18"/>
  <c r="AL452" i="18"/>
  <c r="AL453" i="18"/>
  <c r="AL454" i="18"/>
  <c r="AL455" i="18"/>
  <c r="AL456" i="18"/>
  <c r="AL457" i="18"/>
  <c r="AL458" i="18"/>
  <c r="AL459" i="18"/>
  <c r="AL460" i="18"/>
  <c r="AL461" i="18"/>
  <c r="AL462" i="18"/>
  <c r="AL463" i="18"/>
  <c r="AL464" i="18"/>
  <c r="AL465" i="18"/>
  <c r="AL466" i="18"/>
  <c r="AL467" i="18"/>
  <c r="AL468" i="18"/>
  <c r="AL469" i="18"/>
  <c r="AL470" i="18"/>
  <c r="AL471" i="18"/>
  <c r="AL472" i="18"/>
  <c r="AL473" i="18"/>
  <c r="AL474" i="18"/>
  <c r="AL475" i="18"/>
  <c r="AL476" i="18"/>
  <c r="AL477" i="18"/>
  <c r="AL478" i="18"/>
  <c r="AL479" i="18"/>
  <c r="AL480" i="18"/>
  <c r="AL481" i="18"/>
  <c r="AL482" i="18"/>
  <c r="AL483" i="18"/>
  <c r="AL484" i="18"/>
  <c r="AL485" i="18"/>
  <c r="AL486" i="18"/>
  <c r="AL487" i="18"/>
  <c r="AL488" i="18"/>
  <c r="AL489" i="18"/>
  <c r="AL490" i="18"/>
  <c r="AL491" i="18"/>
  <c r="AL492" i="18"/>
  <c r="AL493" i="18"/>
  <c r="AL494" i="18"/>
  <c r="AL495" i="18"/>
  <c r="AL496" i="18"/>
  <c r="AL497" i="18"/>
  <c r="AL498" i="18"/>
  <c r="AL499" i="18"/>
  <c r="AL500" i="18"/>
  <c r="AL501" i="18"/>
  <c r="AL502" i="18"/>
  <c r="AL503" i="18"/>
  <c r="AL504" i="18"/>
  <c r="AL505" i="18"/>
  <c r="AL506" i="18"/>
  <c r="AL507" i="18"/>
  <c r="AL508" i="18"/>
  <c r="AL509" i="18"/>
  <c r="AL510" i="18"/>
  <c r="AL511" i="18"/>
  <c r="AL512" i="18"/>
  <c r="AL513" i="18"/>
  <c r="AL514" i="18"/>
  <c r="AL515" i="18"/>
  <c r="AL516" i="18"/>
  <c r="AL517" i="18"/>
  <c r="AL518" i="18"/>
  <c r="AL519" i="18"/>
  <c r="AL520" i="18"/>
  <c r="AL521" i="18"/>
  <c r="AL522" i="18"/>
  <c r="AL523" i="18"/>
  <c r="AL524" i="18"/>
  <c r="AL525" i="18"/>
  <c r="AL526" i="18"/>
  <c r="AL527" i="18"/>
  <c r="AL528" i="18"/>
  <c r="AL529" i="18"/>
  <c r="AL530" i="18"/>
  <c r="AL531" i="18"/>
  <c r="AL532" i="18"/>
  <c r="AL533" i="18"/>
  <c r="AL534" i="18"/>
  <c r="AL535" i="18"/>
  <c r="AL536" i="18"/>
  <c r="AL537" i="18"/>
  <c r="AL538" i="18"/>
  <c r="AL539" i="18"/>
  <c r="AL540" i="18"/>
  <c r="AL541" i="18"/>
  <c r="AL542" i="18"/>
  <c r="AL543" i="18"/>
  <c r="AL544" i="18"/>
  <c r="AL545" i="18"/>
  <c r="AL546" i="18"/>
  <c r="AL547" i="18"/>
  <c r="AL548" i="18"/>
  <c r="AL549" i="18"/>
  <c r="AL550" i="18"/>
  <c r="AL551" i="18"/>
  <c r="AL552" i="18"/>
  <c r="AL553" i="18"/>
  <c r="AL554" i="18"/>
  <c r="AL555" i="18"/>
  <c r="AL556" i="18"/>
  <c r="AL557" i="18"/>
  <c r="AL558" i="18"/>
  <c r="AL559" i="18"/>
  <c r="AL560" i="18"/>
  <c r="AL561" i="18"/>
  <c r="AL562" i="18"/>
  <c r="AL563" i="18"/>
  <c r="AL564" i="18"/>
  <c r="AL565" i="18"/>
  <c r="AL566" i="18"/>
  <c r="AL567" i="18"/>
  <c r="AL568" i="18"/>
  <c r="AL569" i="18"/>
  <c r="AL570" i="18"/>
  <c r="AL571" i="18"/>
  <c r="AL572" i="18"/>
  <c r="AL573" i="18"/>
  <c r="AL574" i="18"/>
  <c r="AL575" i="18"/>
  <c r="AL576" i="18"/>
  <c r="AL577" i="18"/>
  <c r="AL578" i="18"/>
  <c r="AL579" i="18"/>
  <c r="AL580" i="18"/>
  <c r="AL581" i="18"/>
  <c r="AL582" i="18"/>
  <c r="AL583" i="18"/>
  <c r="AL584" i="18"/>
  <c r="AL585" i="18"/>
  <c r="AL586" i="18"/>
  <c r="AL587" i="18"/>
  <c r="AL588" i="18"/>
  <c r="AL589" i="18"/>
  <c r="AL590" i="18"/>
  <c r="AL591" i="18"/>
  <c r="AL592" i="18"/>
  <c r="AL593" i="18"/>
  <c r="AL594" i="18"/>
  <c r="AL595" i="18"/>
  <c r="AL596" i="18"/>
  <c r="AL597" i="18"/>
  <c r="AL598" i="18"/>
  <c r="AL599" i="18"/>
  <c r="AL600" i="18"/>
  <c r="AL601" i="18"/>
  <c r="AL602" i="18"/>
  <c r="AL603" i="18"/>
  <c r="AL604" i="18"/>
  <c r="AL605" i="18"/>
  <c r="AL606" i="18"/>
  <c r="AL607" i="18"/>
  <c r="AL608" i="18"/>
  <c r="AL609" i="18"/>
  <c r="AL610" i="18"/>
  <c r="AL611" i="18"/>
  <c r="AL612" i="18"/>
  <c r="AL613" i="18"/>
  <c r="AL614" i="18"/>
  <c r="AL615" i="18"/>
  <c r="AL616" i="18"/>
  <c r="AL617" i="18"/>
  <c r="AL618" i="18"/>
  <c r="AL619" i="18"/>
  <c r="AL620" i="18"/>
  <c r="AL621" i="18"/>
  <c r="AL622" i="18"/>
  <c r="AL623" i="18"/>
  <c r="AL624" i="18"/>
  <c r="AL625" i="18"/>
  <c r="AL626" i="18"/>
  <c r="AL627" i="18"/>
  <c r="AL628" i="18"/>
  <c r="AL629" i="18"/>
  <c r="AL630" i="18"/>
  <c r="AL631" i="18"/>
  <c r="AL632" i="18"/>
  <c r="AL633" i="18"/>
  <c r="AL634" i="18"/>
  <c r="AL635" i="18"/>
  <c r="AL636" i="18"/>
  <c r="AL637" i="18"/>
  <c r="AL638" i="18"/>
  <c r="AL639" i="18"/>
  <c r="AL640" i="18"/>
  <c r="AL641" i="18"/>
  <c r="AL642" i="18"/>
  <c r="AL643" i="18"/>
  <c r="AL644" i="18"/>
  <c r="AL645" i="18"/>
  <c r="AL646" i="18"/>
  <c r="AL647" i="18"/>
  <c r="AL648" i="18"/>
  <c r="AL649" i="18"/>
  <c r="AL650" i="18"/>
  <c r="AL651" i="18"/>
  <c r="AL652" i="18"/>
  <c r="AL653" i="18"/>
  <c r="AL654" i="18"/>
  <c r="AL655" i="18"/>
  <c r="AL656" i="18"/>
  <c r="AL657" i="18"/>
  <c r="AL658" i="18"/>
  <c r="AL659" i="18"/>
  <c r="AL660" i="18"/>
  <c r="AL661" i="18"/>
  <c r="AL662" i="18"/>
  <c r="AL663" i="18"/>
  <c r="AL664" i="18"/>
  <c r="AL665" i="18"/>
  <c r="AL666" i="18"/>
  <c r="AL667" i="18"/>
  <c r="AL668" i="18"/>
  <c r="AL669" i="18"/>
  <c r="AL670" i="18"/>
  <c r="AL671" i="18"/>
  <c r="AL672" i="18"/>
  <c r="AL673" i="18"/>
  <c r="AL674" i="18"/>
  <c r="AL675" i="18"/>
  <c r="AL676" i="18"/>
  <c r="AL677" i="18"/>
  <c r="AL678" i="18"/>
  <c r="AL679" i="18"/>
  <c r="AL680" i="18"/>
  <c r="AL681" i="18"/>
  <c r="AL682" i="18"/>
  <c r="AL683" i="18"/>
  <c r="AL684" i="18"/>
  <c r="AL685" i="18"/>
  <c r="AL686" i="18"/>
  <c r="AL687" i="18"/>
  <c r="AL688" i="18"/>
  <c r="AL689" i="18"/>
  <c r="AL690" i="18"/>
  <c r="AL691" i="18"/>
  <c r="AL692" i="18"/>
  <c r="AL693" i="18"/>
  <c r="AL694" i="18"/>
  <c r="AL695" i="18"/>
  <c r="AL696" i="18"/>
  <c r="AL697" i="18"/>
  <c r="AL698" i="18"/>
  <c r="AL699" i="18"/>
  <c r="AL700" i="18"/>
  <c r="AL701" i="18"/>
  <c r="AL702" i="18"/>
  <c r="AL703" i="18"/>
  <c r="AL704" i="18"/>
  <c r="AL705" i="18"/>
  <c r="AL706" i="18"/>
  <c r="AL707" i="18"/>
  <c r="AL708" i="18"/>
  <c r="AL709" i="18"/>
  <c r="AL710" i="18"/>
  <c r="AL711" i="18"/>
  <c r="AL712" i="18"/>
  <c r="AL713" i="18"/>
  <c r="AL714" i="18"/>
  <c r="AL715" i="18"/>
  <c r="AL716" i="18"/>
  <c r="AL717" i="18"/>
  <c r="AL718" i="18"/>
  <c r="AL719" i="18"/>
  <c r="AL720" i="18"/>
  <c r="AL721" i="18"/>
  <c r="AL722" i="18"/>
  <c r="AL723" i="18"/>
  <c r="AL724" i="18"/>
  <c r="AL725" i="18"/>
  <c r="AL726" i="18"/>
  <c r="AL727" i="18"/>
  <c r="AL728" i="18"/>
  <c r="AL729" i="18"/>
  <c r="AL730" i="18"/>
  <c r="AL731" i="18"/>
  <c r="AL732" i="18"/>
  <c r="AL733" i="18"/>
  <c r="AL734" i="18"/>
  <c r="AL735" i="18"/>
  <c r="AL736" i="18"/>
  <c r="AL737" i="18"/>
  <c r="AL738" i="18"/>
  <c r="AL739" i="18"/>
  <c r="AL740" i="18"/>
  <c r="AL741" i="18"/>
  <c r="AL742" i="18"/>
  <c r="AL743" i="18"/>
  <c r="AL744" i="18"/>
  <c r="AL745" i="18"/>
  <c r="AL746" i="18"/>
  <c r="AL747" i="18"/>
  <c r="AL748" i="18"/>
  <c r="AL749" i="18"/>
  <c r="AL750" i="18"/>
  <c r="AL751" i="18"/>
  <c r="AL752" i="18"/>
  <c r="AL753" i="18"/>
  <c r="AL754" i="18"/>
  <c r="AL755" i="18"/>
  <c r="AL756" i="18"/>
  <c r="AL757" i="18"/>
  <c r="AL758" i="18"/>
  <c r="AL759" i="18"/>
  <c r="AL760" i="18"/>
  <c r="AL761" i="18"/>
  <c r="AL762" i="18"/>
  <c r="AL763" i="18"/>
  <c r="AL764" i="18"/>
  <c r="AL765" i="18"/>
  <c r="AL766" i="18"/>
  <c r="AL767" i="18"/>
  <c r="AL768" i="18"/>
  <c r="AL769" i="18"/>
  <c r="AL770" i="18"/>
  <c r="AL771" i="18"/>
  <c r="AL772" i="18"/>
  <c r="AL773" i="18"/>
  <c r="AL774" i="18"/>
  <c r="AL775" i="18"/>
  <c r="AL776" i="18"/>
  <c r="AL777" i="18"/>
  <c r="AL778" i="18"/>
  <c r="AL779" i="18"/>
  <c r="AL780" i="18"/>
  <c r="AL781" i="18"/>
  <c r="AL782" i="18"/>
  <c r="AL783" i="18"/>
  <c r="AL784" i="18"/>
  <c r="AL785" i="18"/>
  <c r="AL786" i="18"/>
  <c r="AL787" i="18"/>
  <c r="AL788" i="18"/>
  <c r="AL789" i="18"/>
  <c r="AL790" i="18"/>
  <c r="AL791" i="18"/>
  <c r="AL792" i="18"/>
  <c r="AL793" i="18"/>
  <c r="AL794" i="18"/>
  <c r="AL795" i="18"/>
  <c r="AL796" i="18"/>
  <c r="AL797" i="18"/>
  <c r="AL798" i="18"/>
  <c r="AL799" i="18"/>
  <c r="AL800" i="18"/>
  <c r="AL801" i="18"/>
  <c r="AL802" i="18"/>
  <c r="AL803" i="18"/>
  <c r="AL804" i="18"/>
  <c r="AL805" i="18"/>
  <c r="AL806" i="18"/>
  <c r="AL807" i="18"/>
  <c r="AL808" i="18"/>
  <c r="AL809" i="18"/>
  <c r="AL810" i="18"/>
  <c r="AL811" i="18"/>
  <c r="AL812" i="18"/>
  <c r="AL813" i="18"/>
  <c r="AL814" i="18"/>
  <c r="AL815" i="18"/>
  <c r="AL816" i="18"/>
  <c r="AL817" i="18"/>
  <c r="AL818" i="18"/>
  <c r="AL819" i="18"/>
  <c r="AL820" i="18"/>
  <c r="AL821" i="18"/>
  <c r="AH3" i="18"/>
  <c r="AH4" i="18"/>
  <c r="AH5" i="18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97" i="18"/>
  <c r="AH98" i="18"/>
  <c r="AH99" i="18"/>
  <c r="AH100" i="18"/>
  <c r="AH101" i="18"/>
  <c r="AH102" i="18"/>
  <c r="AH103" i="18"/>
  <c r="AH104" i="18"/>
  <c r="AH105" i="18"/>
  <c r="AH106" i="18"/>
  <c r="AH107" i="18"/>
  <c r="AH108" i="18"/>
  <c r="AH109" i="18"/>
  <c r="AH110" i="18"/>
  <c r="AH111" i="18"/>
  <c r="AH112" i="18"/>
  <c r="AH113" i="18"/>
  <c r="AH114" i="18"/>
  <c r="AH115" i="18"/>
  <c r="AH116" i="18"/>
  <c r="AH117" i="18"/>
  <c r="AH118" i="18"/>
  <c r="AH119" i="18"/>
  <c r="AH120" i="18"/>
  <c r="AH121" i="18"/>
  <c r="AH122" i="18"/>
  <c r="AH123" i="18"/>
  <c r="AH124" i="18"/>
  <c r="AH125" i="18"/>
  <c r="AH126" i="18"/>
  <c r="AH127" i="18"/>
  <c r="AH128" i="18"/>
  <c r="AH129" i="18"/>
  <c r="AH130" i="18"/>
  <c r="AH131" i="18"/>
  <c r="AH132" i="18"/>
  <c r="AH133" i="18"/>
  <c r="AH134" i="18"/>
  <c r="AH135" i="18"/>
  <c r="AH136" i="18"/>
  <c r="AH137" i="18"/>
  <c r="AH138" i="18"/>
  <c r="AH139" i="18"/>
  <c r="AH140" i="18"/>
  <c r="AH141" i="18"/>
  <c r="AH142" i="18"/>
  <c r="AH143" i="18"/>
  <c r="AH144" i="18"/>
  <c r="AH145" i="18"/>
  <c r="AH146" i="18"/>
  <c r="AH147" i="18"/>
  <c r="AH148" i="18"/>
  <c r="AH149" i="18"/>
  <c r="AH150" i="18"/>
  <c r="AH151" i="18"/>
  <c r="AH152" i="18"/>
  <c r="AH153" i="18"/>
  <c r="AH154" i="18"/>
  <c r="AH155" i="18"/>
  <c r="AH156" i="18"/>
  <c r="AH157" i="18"/>
  <c r="AH158" i="18"/>
  <c r="AH159" i="18"/>
  <c r="AH160" i="18"/>
  <c r="AH161" i="18"/>
  <c r="AH162" i="18"/>
  <c r="AH163" i="18"/>
  <c r="AH164" i="18"/>
  <c r="AH165" i="18"/>
  <c r="AH166" i="18"/>
  <c r="AH167" i="18"/>
  <c r="AH168" i="18"/>
  <c r="AH169" i="18"/>
  <c r="AH170" i="18"/>
  <c r="AH171" i="18"/>
  <c r="AH172" i="18"/>
  <c r="AH173" i="18"/>
  <c r="AH174" i="18"/>
  <c r="AH175" i="18"/>
  <c r="AH176" i="18"/>
  <c r="AH177" i="18"/>
  <c r="AH178" i="18"/>
  <c r="AH179" i="18"/>
  <c r="AH180" i="18"/>
  <c r="AH181" i="18"/>
  <c r="AH182" i="18"/>
  <c r="AH183" i="18"/>
  <c r="AH184" i="18"/>
  <c r="AH185" i="18"/>
  <c r="AH186" i="18"/>
  <c r="AH187" i="18"/>
  <c r="AH188" i="18"/>
  <c r="AH189" i="18"/>
  <c r="AH190" i="18"/>
  <c r="AH191" i="18"/>
  <c r="AH192" i="18"/>
  <c r="AH193" i="18"/>
  <c r="AH194" i="18"/>
  <c r="AH195" i="18"/>
  <c r="AH196" i="18"/>
  <c r="AH197" i="18"/>
  <c r="AH198" i="18"/>
  <c r="AH199" i="18"/>
  <c r="AH200" i="18"/>
  <c r="AH201" i="18"/>
  <c r="AH202" i="18"/>
  <c r="AH203" i="18"/>
  <c r="AH204" i="18"/>
  <c r="AH205" i="18"/>
  <c r="AH206" i="18"/>
  <c r="AH207" i="18"/>
  <c r="AH208" i="18"/>
  <c r="AH209" i="18"/>
  <c r="AH210" i="18"/>
  <c r="AH211" i="18"/>
  <c r="AH212" i="18"/>
  <c r="AH213" i="18"/>
  <c r="AH214" i="18"/>
  <c r="AH215" i="18"/>
  <c r="AH216" i="18"/>
  <c r="AH217" i="18"/>
  <c r="AH218" i="18"/>
  <c r="AH219" i="18"/>
  <c r="AH220" i="18"/>
  <c r="AH221" i="18"/>
  <c r="AH222" i="18"/>
  <c r="AH223" i="18"/>
  <c r="AH224" i="18"/>
  <c r="AH225" i="18"/>
  <c r="AH226" i="18"/>
  <c r="AH227" i="18"/>
  <c r="AH228" i="18"/>
  <c r="AH229" i="18"/>
  <c r="AH230" i="18"/>
  <c r="AH231" i="18"/>
  <c r="AH232" i="18"/>
  <c r="AH233" i="18"/>
  <c r="AH234" i="18"/>
  <c r="AH235" i="18"/>
  <c r="AH236" i="18"/>
  <c r="AH237" i="18"/>
  <c r="AH238" i="18"/>
  <c r="AH239" i="18"/>
  <c r="AH240" i="18"/>
  <c r="AH241" i="18"/>
  <c r="AH242" i="18"/>
  <c r="AH243" i="18"/>
  <c r="AH244" i="18"/>
  <c r="AH245" i="18"/>
  <c r="AH246" i="18"/>
  <c r="AH247" i="18"/>
  <c r="AH248" i="18"/>
  <c r="AH249" i="18"/>
  <c r="AH250" i="18"/>
  <c r="AH251" i="18"/>
  <c r="AH252" i="18"/>
  <c r="AH253" i="18"/>
  <c r="AH254" i="18"/>
  <c r="AH255" i="18"/>
  <c r="AH256" i="18"/>
  <c r="AH257" i="18"/>
  <c r="AH258" i="18"/>
  <c r="AH259" i="18"/>
  <c r="AH260" i="18"/>
  <c r="AH261" i="18"/>
  <c r="AH262" i="18"/>
  <c r="AH263" i="18"/>
  <c r="AH264" i="18"/>
  <c r="AH265" i="18"/>
  <c r="AH266" i="18"/>
  <c r="AH267" i="18"/>
  <c r="AH268" i="18"/>
  <c r="AH269" i="18"/>
  <c r="AH270" i="18"/>
  <c r="AH271" i="18"/>
  <c r="AH272" i="18"/>
  <c r="AH273" i="18"/>
  <c r="AH274" i="18"/>
  <c r="AH275" i="18"/>
  <c r="AH276" i="18"/>
  <c r="AH277" i="18"/>
  <c r="AH278" i="18"/>
  <c r="AH279" i="18"/>
  <c r="AH280" i="18"/>
  <c r="AH281" i="18"/>
  <c r="AH282" i="18"/>
  <c r="AH283" i="18"/>
  <c r="AH284" i="18"/>
  <c r="AH285" i="18"/>
  <c r="AH286" i="18"/>
  <c r="AH287" i="18"/>
  <c r="AH288" i="18"/>
  <c r="AH289" i="18"/>
  <c r="AH290" i="18"/>
  <c r="AH291" i="18"/>
  <c r="AH292" i="18"/>
  <c r="AH293" i="18"/>
  <c r="AH294" i="18"/>
  <c r="AH295" i="18"/>
  <c r="AH296" i="18"/>
  <c r="AH297" i="18"/>
  <c r="AH298" i="18"/>
  <c r="AH299" i="18"/>
  <c r="AH300" i="18"/>
  <c r="AH301" i="18"/>
  <c r="AH302" i="18"/>
  <c r="AH303" i="18"/>
  <c r="AH304" i="18"/>
  <c r="AH305" i="18"/>
  <c r="AH306" i="18"/>
  <c r="AH307" i="18"/>
  <c r="AH308" i="18"/>
  <c r="AH309" i="18"/>
  <c r="AH310" i="18"/>
  <c r="AH311" i="18"/>
  <c r="AH312" i="18"/>
  <c r="AH313" i="18"/>
  <c r="AH314" i="18"/>
  <c r="AH315" i="18"/>
  <c r="AH316" i="18"/>
  <c r="AH317" i="18"/>
  <c r="AH318" i="18"/>
  <c r="AH319" i="18"/>
  <c r="AH320" i="18"/>
  <c r="AH321" i="18"/>
  <c r="AH322" i="18"/>
  <c r="AH323" i="18"/>
  <c r="AH324" i="18"/>
  <c r="AH325" i="18"/>
  <c r="AH326" i="18"/>
  <c r="AH327" i="18"/>
  <c r="AH328" i="18"/>
  <c r="AH329" i="18"/>
  <c r="AH330" i="18"/>
  <c r="AH331" i="18"/>
  <c r="AH332" i="18"/>
  <c r="AH333" i="18"/>
  <c r="AH334" i="18"/>
  <c r="AH335" i="18"/>
  <c r="AH336" i="18"/>
  <c r="AH337" i="18"/>
  <c r="AH338" i="18"/>
  <c r="AH339" i="18"/>
  <c r="AH340" i="18"/>
  <c r="AH341" i="18"/>
  <c r="AH342" i="18"/>
  <c r="AH343" i="18"/>
  <c r="AH344" i="18"/>
  <c r="AH345" i="18"/>
  <c r="AH346" i="18"/>
  <c r="AH347" i="18"/>
  <c r="AH348" i="18"/>
  <c r="AH349" i="18"/>
  <c r="AH350" i="18"/>
  <c r="AH351" i="18"/>
  <c r="AH352" i="18"/>
  <c r="AH353" i="18"/>
  <c r="AH354" i="18"/>
  <c r="AH355" i="18"/>
  <c r="AH356" i="18"/>
  <c r="AH357" i="18"/>
  <c r="AH358" i="18"/>
  <c r="AH359" i="18"/>
  <c r="AH360" i="18"/>
  <c r="AH361" i="18"/>
  <c r="AH362" i="18"/>
  <c r="AH363" i="18"/>
  <c r="AH364" i="18"/>
  <c r="AH365" i="18"/>
  <c r="AH366" i="18"/>
  <c r="AH367" i="18"/>
  <c r="AH368" i="18"/>
  <c r="AH369" i="18"/>
  <c r="AH370" i="18"/>
  <c r="AH371" i="18"/>
  <c r="AH372" i="18"/>
  <c r="AH373" i="18"/>
  <c r="AH374" i="18"/>
  <c r="AH375" i="18"/>
  <c r="AH376" i="18"/>
  <c r="AH377" i="18"/>
  <c r="AH378" i="18"/>
  <c r="AH379" i="18"/>
  <c r="AH380" i="18"/>
  <c r="AH381" i="18"/>
  <c r="AH382" i="18"/>
  <c r="AH383" i="18"/>
  <c r="AH384" i="18"/>
  <c r="AH385" i="18"/>
  <c r="AH386" i="18"/>
  <c r="AH387" i="18"/>
  <c r="AH388" i="18"/>
  <c r="AH389" i="18"/>
  <c r="AH390" i="18"/>
  <c r="AH391" i="18"/>
  <c r="AH392" i="18"/>
  <c r="AH393" i="18"/>
  <c r="AH394" i="18"/>
  <c r="AH395" i="18"/>
  <c r="AH396" i="18"/>
  <c r="AH397" i="18"/>
  <c r="AH398" i="18"/>
  <c r="AH399" i="18"/>
  <c r="AH400" i="18"/>
  <c r="AH401" i="18"/>
  <c r="AH402" i="18"/>
  <c r="AH403" i="18"/>
  <c r="AH404" i="18"/>
  <c r="AH405" i="18"/>
  <c r="AH406" i="18"/>
  <c r="AH407" i="18"/>
  <c r="AH408" i="18"/>
  <c r="AH409" i="18"/>
  <c r="AH410" i="18"/>
  <c r="AH411" i="18"/>
  <c r="AH412" i="18"/>
  <c r="AH413" i="18"/>
  <c r="AH414" i="18"/>
  <c r="AH415" i="18"/>
  <c r="AH416" i="18"/>
  <c r="AH417" i="18"/>
  <c r="AH418" i="18"/>
  <c r="AH419" i="18"/>
  <c r="AH420" i="18"/>
  <c r="AH421" i="18"/>
  <c r="AH422" i="18"/>
  <c r="AH423" i="18"/>
  <c r="AH424" i="18"/>
  <c r="AH425" i="18"/>
  <c r="AH426" i="18"/>
  <c r="AH427" i="18"/>
  <c r="AH428" i="18"/>
  <c r="AH429" i="18"/>
  <c r="AH430" i="18"/>
  <c r="AH431" i="18"/>
  <c r="AH432" i="18"/>
  <c r="AH433" i="18"/>
  <c r="AH434" i="18"/>
  <c r="AH435" i="18"/>
  <c r="AH436" i="18"/>
  <c r="AH437" i="18"/>
  <c r="AH438" i="18"/>
  <c r="AH439" i="18"/>
  <c r="AH440" i="18"/>
  <c r="AH441" i="18"/>
  <c r="AH442" i="18"/>
  <c r="AH443" i="18"/>
  <c r="AH444" i="18"/>
  <c r="AH445" i="18"/>
  <c r="AH446" i="18"/>
  <c r="AH447" i="18"/>
  <c r="AH448" i="18"/>
  <c r="AH449" i="18"/>
  <c r="AH450" i="18"/>
  <c r="AH451" i="18"/>
  <c r="AH452" i="18"/>
  <c r="AH453" i="18"/>
  <c r="AH454" i="18"/>
  <c r="AH455" i="18"/>
  <c r="AH456" i="18"/>
  <c r="AH457" i="18"/>
  <c r="AH458" i="18"/>
  <c r="AH459" i="18"/>
  <c r="AH460" i="18"/>
  <c r="AH461" i="18"/>
  <c r="AH462" i="18"/>
  <c r="AH463" i="18"/>
  <c r="AH464" i="18"/>
  <c r="AH465" i="18"/>
  <c r="AH466" i="18"/>
  <c r="AH467" i="18"/>
  <c r="AH468" i="18"/>
  <c r="AH469" i="18"/>
  <c r="AH470" i="18"/>
  <c r="AH471" i="18"/>
  <c r="AH472" i="18"/>
  <c r="AH473" i="18"/>
  <c r="AH474" i="18"/>
  <c r="AH475" i="18"/>
  <c r="AH476" i="18"/>
  <c r="AH477" i="18"/>
  <c r="AH478" i="18"/>
  <c r="AH479" i="18"/>
  <c r="AH480" i="18"/>
  <c r="AH481" i="18"/>
  <c r="AH482" i="18"/>
  <c r="AH483" i="18"/>
  <c r="AH484" i="18"/>
  <c r="AH485" i="18"/>
  <c r="AH486" i="18"/>
  <c r="AH487" i="18"/>
  <c r="AH488" i="18"/>
  <c r="AH489" i="18"/>
  <c r="AH490" i="18"/>
  <c r="AH491" i="18"/>
  <c r="AH492" i="18"/>
  <c r="AH493" i="18"/>
  <c r="AH494" i="18"/>
  <c r="AH495" i="18"/>
  <c r="AH496" i="18"/>
  <c r="AH497" i="18"/>
  <c r="AH498" i="18"/>
  <c r="AH499" i="18"/>
  <c r="AH500" i="18"/>
  <c r="AH501" i="18"/>
  <c r="AH502" i="18"/>
  <c r="AH503" i="18"/>
  <c r="AH504" i="18"/>
  <c r="AH505" i="18"/>
  <c r="AH506" i="18"/>
  <c r="AH507" i="18"/>
  <c r="AH508" i="18"/>
  <c r="AH509" i="18"/>
  <c r="AH510" i="18"/>
  <c r="AH511" i="18"/>
  <c r="AH512" i="18"/>
  <c r="AH513" i="18"/>
  <c r="AH514" i="18"/>
  <c r="AH515" i="18"/>
  <c r="AH516" i="18"/>
  <c r="AH517" i="18"/>
  <c r="AH518" i="18"/>
  <c r="AH519" i="18"/>
  <c r="AH520" i="18"/>
  <c r="AH521" i="18"/>
  <c r="AH522" i="18"/>
  <c r="AH523" i="18"/>
  <c r="AH524" i="18"/>
  <c r="AH525" i="18"/>
  <c r="AH526" i="18"/>
  <c r="AH527" i="18"/>
  <c r="AH528" i="18"/>
  <c r="AH529" i="18"/>
  <c r="AH530" i="18"/>
  <c r="AH531" i="18"/>
  <c r="AH532" i="18"/>
  <c r="AH533" i="18"/>
  <c r="AH534" i="18"/>
  <c r="AH535" i="18"/>
  <c r="AH536" i="18"/>
  <c r="AH537" i="18"/>
  <c r="AH538" i="18"/>
  <c r="AH539" i="18"/>
  <c r="AH540" i="18"/>
  <c r="AH541" i="18"/>
  <c r="AH542" i="18"/>
  <c r="AH543" i="18"/>
  <c r="AH544" i="18"/>
  <c r="AH545" i="18"/>
  <c r="AH546" i="18"/>
  <c r="AH547" i="18"/>
  <c r="AH548" i="18"/>
  <c r="AH549" i="18"/>
  <c r="AH550" i="18"/>
  <c r="AH551" i="18"/>
  <c r="AH552" i="18"/>
  <c r="AH553" i="18"/>
  <c r="AH554" i="18"/>
  <c r="AH555" i="18"/>
  <c r="AH556" i="18"/>
  <c r="AH557" i="18"/>
  <c r="AH558" i="18"/>
  <c r="AH559" i="18"/>
  <c r="AH560" i="18"/>
  <c r="AH561" i="18"/>
  <c r="AH562" i="18"/>
  <c r="AH563" i="18"/>
  <c r="AH564" i="18"/>
  <c r="AH565" i="18"/>
  <c r="AH566" i="18"/>
  <c r="AH567" i="18"/>
  <c r="AH568" i="18"/>
  <c r="AH569" i="18"/>
  <c r="AH570" i="18"/>
  <c r="AH571" i="18"/>
  <c r="AH572" i="18"/>
  <c r="AH573" i="18"/>
  <c r="AH574" i="18"/>
  <c r="AH575" i="18"/>
  <c r="AH576" i="18"/>
  <c r="AH577" i="18"/>
  <c r="AH578" i="18"/>
  <c r="AH579" i="18"/>
  <c r="AH580" i="18"/>
  <c r="AH581" i="18"/>
  <c r="AH582" i="18"/>
  <c r="AH583" i="18"/>
  <c r="AH584" i="18"/>
  <c r="AH585" i="18"/>
  <c r="AH586" i="18"/>
  <c r="AH587" i="18"/>
  <c r="AH588" i="18"/>
  <c r="AH589" i="18"/>
  <c r="AH590" i="18"/>
  <c r="AH591" i="18"/>
  <c r="AH592" i="18"/>
  <c r="AH593" i="18"/>
  <c r="AH594" i="18"/>
  <c r="AH595" i="18"/>
  <c r="AH596" i="18"/>
  <c r="AH597" i="18"/>
  <c r="AH598" i="18"/>
  <c r="AH599" i="18"/>
  <c r="AH600" i="18"/>
  <c r="AH601" i="18"/>
  <c r="AH602" i="18"/>
  <c r="AH603" i="18"/>
  <c r="AH604" i="18"/>
  <c r="AH605" i="18"/>
  <c r="AH606" i="18"/>
  <c r="AH607" i="18"/>
  <c r="AH608" i="18"/>
  <c r="AH609" i="18"/>
  <c r="AH610" i="18"/>
  <c r="AH611" i="18"/>
  <c r="AH612" i="18"/>
  <c r="AH613" i="18"/>
  <c r="AH614" i="18"/>
  <c r="AH615" i="18"/>
  <c r="AH616" i="18"/>
  <c r="AH617" i="18"/>
  <c r="AH618" i="18"/>
  <c r="AH619" i="18"/>
  <c r="AH620" i="18"/>
  <c r="AH621" i="18"/>
  <c r="AH622" i="18"/>
  <c r="AH623" i="18"/>
  <c r="AH624" i="18"/>
  <c r="AH625" i="18"/>
  <c r="AH626" i="18"/>
  <c r="AH627" i="18"/>
  <c r="AH628" i="18"/>
  <c r="AH629" i="18"/>
  <c r="AH630" i="18"/>
  <c r="AH631" i="18"/>
  <c r="AH632" i="18"/>
  <c r="AH633" i="18"/>
  <c r="AH634" i="18"/>
  <c r="AH635" i="18"/>
  <c r="AH636" i="18"/>
  <c r="AH637" i="18"/>
  <c r="AH638" i="18"/>
  <c r="AH639" i="18"/>
  <c r="AH640" i="18"/>
  <c r="AH641" i="18"/>
  <c r="AH642" i="18"/>
  <c r="AH643" i="18"/>
  <c r="AH644" i="18"/>
  <c r="AH645" i="18"/>
  <c r="AH646" i="18"/>
  <c r="AH647" i="18"/>
  <c r="AH648" i="18"/>
  <c r="AH649" i="18"/>
  <c r="AH650" i="18"/>
  <c r="AH651" i="18"/>
  <c r="AH652" i="18"/>
  <c r="AH653" i="18"/>
  <c r="AH654" i="18"/>
  <c r="AH655" i="18"/>
  <c r="AH656" i="18"/>
  <c r="AH657" i="18"/>
  <c r="AH658" i="18"/>
  <c r="AH659" i="18"/>
  <c r="AH660" i="18"/>
  <c r="AH661" i="18"/>
  <c r="AH662" i="18"/>
  <c r="AH663" i="18"/>
  <c r="AH664" i="18"/>
  <c r="AH665" i="18"/>
  <c r="AH666" i="18"/>
  <c r="AH667" i="18"/>
  <c r="AH668" i="18"/>
  <c r="AH669" i="18"/>
  <c r="AH670" i="18"/>
  <c r="AH671" i="18"/>
  <c r="AH672" i="18"/>
  <c r="AH673" i="18"/>
  <c r="AH674" i="18"/>
  <c r="AH675" i="18"/>
  <c r="AH676" i="18"/>
  <c r="AH677" i="18"/>
  <c r="AH678" i="18"/>
  <c r="AH679" i="18"/>
  <c r="AH680" i="18"/>
  <c r="AH681" i="18"/>
  <c r="AH682" i="18"/>
  <c r="AH683" i="18"/>
  <c r="AH684" i="18"/>
  <c r="AH685" i="18"/>
  <c r="AH686" i="18"/>
  <c r="AH687" i="18"/>
  <c r="AH688" i="18"/>
  <c r="AH689" i="18"/>
  <c r="AH690" i="18"/>
  <c r="AH691" i="18"/>
  <c r="AH692" i="18"/>
  <c r="AH693" i="18"/>
  <c r="AH694" i="18"/>
  <c r="AH695" i="18"/>
  <c r="AH696" i="18"/>
  <c r="AH697" i="18"/>
  <c r="AH698" i="18"/>
  <c r="AH699" i="18"/>
  <c r="AH700" i="18"/>
  <c r="AH701" i="18"/>
  <c r="AH702" i="18"/>
  <c r="AH703" i="18"/>
  <c r="AH704" i="18"/>
  <c r="AH705" i="18"/>
  <c r="AH706" i="18"/>
  <c r="AH707" i="18"/>
  <c r="AH708" i="18"/>
  <c r="AH709" i="18"/>
  <c r="AH710" i="18"/>
  <c r="AH711" i="18"/>
  <c r="AH712" i="18"/>
  <c r="AH713" i="18"/>
  <c r="AH714" i="18"/>
  <c r="AH715" i="18"/>
  <c r="AH716" i="18"/>
  <c r="AH717" i="18"/>
  <c r="AH718" i="18"/>
  <c r="AH719" i="18"/>
  <c r="AH720" i="18"/>
  <c r="AH721" i="18"/>
  <c r="AH722" i="18"/>
  <c r="AH723" i="18"/>
  <c r="AH724" i="18"/>
  <c r="AH725" i="18"/>
  <c r="AH726" i="18"/>
  <c r="AH727" i="18"/>
  <c r="AH728" i="18"/>
  <c r="AH729" i="18"/>
  <c r="AH730" i="18"/>
  <c r="AH731" i="18"/>
  <c r="AH732" i="18"/>
  <c r="AH733" i="18"/>
  <c r="AH734" i="18"/>
  <c r="AH735" i="18"/>
  <c r="AH736" i="18"/>
  <c r="AH737" i="18"/>
  <c r="AH738" i="18"/>
  <c r="AH739" i="18"/>
  <c r="AH740" i="18"/>
  <c r="AH741" i="18"/>
  <c r="AH742" i="18"/>
  <c r="AH743" i="18"/>
  <c r="AH744" i="18"/>
  <c r="AH745" i="18"/>
  <c r="AH746" i="18"/>
  <c r="AH747" i="18"/>
  <c r="AH748" i="18"/>
  <c r="AH749" i="18"/>
  <c r="AH750" i="18"/>
  <c r="AH751" i="18"/>
  <c r="AH752" i="18"/>
  <c r="AH753" i="18"/>
  <c r="AH754" i="18"/>
  <c r="AH755" i="18"/>
  <c r="AH756" i="18"/>
  <c r="AH757" i="18"/>
  <c r="AH758" i="18"/>
  <c r="AH759" i="18"/>
  <c r="AH760" i="18"/>
  <c r="AH761" i="18"/>
  <c r="AH762" i="18"/>
  <c r="AH763" i="18"/>
  <c r="AH764" i="18"/>
  <c r="AH765" i="18"/>
  <c r="AH766" i="18"/>
  <c r="AH767" i="18"/>
  <c r="AH768" i="18"/>
  <c r="AH769" i="18"/>
  <c r="AH770" i="18"/>
  <c r="AH771" i="18"/>
  <c r="AH772" i="18"/>
  <c r="AH773" i="18"/>
  <c r="AH774" i="18"/>
  <c r="AH775" i="18"/>
  <c r="AH776" i="18"/>
  <c r="AH777" i="18"/>
  <c r="AH778" i="18"/>
  <c r="AH779" i="18"/>
  <c r="AH780" i="18"/>
  <c r="AH781" i="18"/>
  <c r="AH782" i="18"/>
  <c r="AH783" i="18"/>
  <c r="AH784" i="18"/>
  <c r="AH785" i="18"/>
  <c r="AH786" i="18"/>
  <c r="AH787" i="18"/>
  <c r="AH788" i="18"/>
  <c r="AH789" i="18"/>
  <c r="AH790" i="18"/>
  <c r="AH791" i="18"/>
  <c r="AH792" i="18"/>
  <c r="AH793" i="18"/>
  <c r="AH794" i="18"/>
  <c r="AH795" i="18"/>
  <c r="AH796" i="18"/>
  <c r="AH797" i="18"/>
  <c r="AH798" i="18"/>
  <c r="AH799" i="18"/>
  <c r="AH800" i="18"/>
  <c r="AH801" i="18"/>
  <c r="AH802" i="18"/>
  <c r="AH803" i="18"/>
  <c r="AH804" i="18"/>
  <c r="AH805" i="18"/>
  <c r="AH806" i="18"/>
  <c r="AH807" i="18"/>
  <c r="AH808" i="18"/>
  <c r="AH809" i="18"/>
  <c r="AH810" i="18"/>
  <c r="AH811" i="18"/>
  <c r="AH812" i="18"/>
  <c r="AH813" i="18"/>
  <c r="AH814" i="18"/>
  <c r="AH815" i="18"/>
  <c r="AH816" i="18"/>
  <c r="AH817" i="18"/>
  <c r="AH818" i="18"/>
  <c r="AH819" i="18"/>
  <c r="AH820" i="18"/>
  <c r="AH821" i="18"/>
  <c r="AD3" i="18"/>
  <c r="AD4" i="18"/>
  <c r="AD5" i="18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97" i="18"/>
  <c r="AD98" i="18"/>
  <c r="AD99" i="18"/>
  <c r="AD100" i="18"/>
  <c r="AD101" i="18"/>
  <c r="AD102" i="18"/>
  <c r="AD103" i="18"/>
  <c r="AD104" i="18"/>
  <c r="AD105" i="18"/>
  <c r="AD106" i="18"/>
  <c r="AD107" i="18"/>
  <c r="AD108" i="18"/>
  <c r="AD109" i="18"/>
  <c r="AD110" i="18"/>
  <c r="AD111" i="18"/>
  <c r="AD112" i="18"/>
  <c r="AD113" i="18"/>
  <c r="AD114" i="18"/>
  <c r="AD115" i="18"/>
  <c r="AD116" i="18"/>
  <c r="AD117" i="18"/>
  <c r="AD118" i="18"/>
  <c r="AD119" i="18"/>
  <c r="AD120" i="18"/>
  <c r="AD121" i="18"/>
  <c r="AD122" i="18"/>
  <c r="AD123" i="18"/>
  <c r="AD124" i="18"/>
  <c r="AD125" i="18"/>
  <c r="AD126" i="18"/>
  <c r="AD127" i="18"/>
  <c r="AD128" i="18"/>
  <c r="AD129" i="18"/>
  <c r="AD130" i="18"/>
  <c r="AD131" i="18"/>
  <c r="AD132" i="18"/>
  <c r="AD133" i="18"/>
  <c r="AD134" i="18"/>
  <c r="AD135" i="18"/>
  <c r="AD136" i="18"/>
  <c r="AD137" i="18"/>
  <c r="AD138" i="18"/>
  <c r="AD139" i="18"/>
  <c r="AD140" i="18"/>
  <c r="AD141" i="18"/>
  <c r="AD142" i="18"/>
  <c r="AD143" i="18"/>
  <c r="AD144" i="18"/>
  <c r="AD145" i="18"/>
  <c r="AD146" i="18"/>
  <c r="AD147" i="18"/>
  <c r="AD148" i="18"/>
  <c r="AD149" i="18"/>
  <c r="AD150" i="18"/>
  <c r="AD151" i="18"/>
  <c r="AD152" i="18"/>
  <c r="AD153" i="18"/>
  <c r="AD154" i="18"/>
  <c r="AD155" i="18"/>
  <c r="AD156" i="18"/>
  <c r="AD157" i="18"/>
  <c r="AD158" i="18"/>
  <c r="AD159" i="18"/>
  <c r="AD160" i="18"/>
  <c r="AD161" i="18"/>
  <c r="AD162" i="18"/>
  <c r="AD163" i="18"/>
  <c r="AD164" i="18"/>
  <c r="AD165" i="18"/>
  <c r="AD166" i="18"/>
  <c r="AD167" i="18"/>
  <c r="AD168" i="18"/>
  <c r="AD169" i="18"/>
  <c r="AD170" i="18"/>
  <c r="AD171" i="18"/>
  <c r="AD172" i="18"/>
  <c r="AD173" i="18"/>
  <c r="AD174" i="18"/>
  <c r="AD175" i="18"/>
  <c r="AD176" i="18"/>
  <c r="AD177" i="18"/>
  <c r="AD178" i="18"/>
  <c r="AD179" i="18"/>
  <c r="AD180" i="18"/>
  <c r="AD181" i="18"/>
  <c r="AD182" i="18"/>
  <c r="AD183" i="18"/>
  <c r="AD184" i="18"/>
  <c r="AD185" i="18"/>
  <c r="AD186" i="18"/>
  <c r="AD187" i="18"/>
  <c r="AD188" i="18"/>
  <c r="AD189" i="18"/>
  <c r="AD190" i="18"/>
  <c r="AD191" i="18"/>
  <c r="AD192" i="18"/>
  <c r="AD193" i="18"/>
  <c r="AD194" i="18"/>
  <c r="AD195" i="18"/>
  <c r="AD196" i="18"/>
  <c r="AD197" i="18"/>
  <c r="AD198" i="18"/>
  <c r="AD199" i="18"/>
  <c r="AD200" i="18"/>
  <c r="AD201" i="18"/>
  <c r="AD202" i="18"/>
  <c r="AD203" i="18"/>
  <c r="AD204" i="18"/>
  <c r="AD205" i="18"/>
  <c r="AD206" i="18"/>
  <c r="AD207" i="18"/>
  <c r="AD208" i="18"/>
  <c r="AD209" i="18"/>
  <c r="AD210" i="18"/>
  <c r="AD211" i="18"/>
  <c r="AD212" i="18"/>
  <c r="AD213" i="18"/>
  <c r="AD214" i="18"/>
  <c r="AD215" i="18"/>
  <c r="AD216" i="18"/>
  <c r="AD217" i="18"/>
  <c r="AD218" i="18"/>
  <c r="AD219" i="18"/>
  <c r="AD220" i="18"/>
  <c r="AD221" i="18"/>
  <c r="AD222" i="18"/>
  <c r="AD223" i="18"/>
  <c r="AD224" i="18"/>
  <c r="AD225" i="18"/>
  <c r="AD226" i="18"/>
  <c r="AD227" i="18"/>
  <c r="AD228" i="18"/>
  <c r="AD229" i="18"/>
  <c r="AD230" i="18"/>
  <c r="AD231" i="18"/>
  <c r="AD232" i="18"/>
  <c r="AD233" i="18"/>
  <c r="AD234" i="18"/>
  <c r="AD235" i="18"/>
  <c r="AD236" i="18"/>
  <c r="AD237" i="18"/>
  <c r="AD238" i="18"/>
  <c r="AD239" i="18"/>
  <c r="AD240" i="18"/>
  <c r="AD241" i="18"/>
  <c r="AD242" i="18"/>
  <c r="AD243" i="18"/>
  <c r="AD244" i="18"/>
  <c r="AD245" i="18"/>
  <c r="AD246" i="18"/>
  <c r="AD247" i="18"/>
  <c r="AD248" i="18"/>
  <c r="AD249" i="18"/>
  <c r="AD250" i="18"/>
  <c r="AD251" i="18"/>
  <c r="AD252" i="18"/>
  <c r="AD253" i="18"/>
  <c r="AD254" i="18"/>
  <c r="AD255" i="18"/>
  <c r="AD256" i="18"/>
  <c r="AD257" i="18"/>
  <c r="AD258" i="18"/>
  <c r="AD259" i="18"/>
  <c r="AD260" i="18"/>
  <c r="AD261" i="18"/>
  <c r="AD262" i="18"/>
  <c r="AD263" i="18"/>
  <c r="AD264" i="18"/>
  <c r="AD265" i="18"/>
  <c r="AD266" i="18"/>
  <c r="AD267" i="18"/>
  <c r="AD268" i="18"/>
  <c r="AD269" i="18"/>
  <c r="AD270" i="18"/>
  <c r="AD271" i="18"/>
  <c r="AD272" i="18"/>
  <c r="AD273" i="18"/>
  <c r="AD274" i="18"/>
  <c r="AD275" i="18"/>
  <c r="AD276" i="18"/>
  <c r="AD277" i="18"/>
  <c r="AD278" i="18"/>
  <c r="AD279" i="18"/>
  <c r="AD280" i="18"/>
  <c r="AD281" i="18"/>
  <c r="AD282" i="18"/>
  <c r="AD283" i="18"/>
  <c r="AD284" i="18"/>
  <c r="AD285" i="18"/>
  <c r="AD286" i="18"/>
  <c r="AD287" i="18"/>
  <c r="AD288" i="18"/>
  <c r="AD289" i="18"/>
  <c r="AD290" i="18"/>
  <c r="AD291" i="18"/>
  <c r="AD292" i="18"/>
  <c r="AD293" i="18"/>
  <c r="AD294" i="18"/>
  <c r="AD295" i="18"/>
  <c r="AD296" i="18"/>
  <c r="AD297" i="18"/>
  <c r="AD298" i="18"/>
  <c r="AD299" i="18"/>
  <c r="AD300" i="18"/>
  <c r="AD301" i="18"/>
  <c r="AD302" i="18"/>
  <c r="AD303" i="18"/>
  <c r="AD304" i="18"/>
  <c r="AD305" i="18"/>
  <c r="AD306" i="18"/>
  <c r="AD307" i="18"/>
  <c r="AD308" i="18"/>
  <c r="AD309" i="18"/>
  <c r="AD310" i="18"/>
  <c r="AD311" i="18"/>
  <c r="AD312" i="18"/>
  <c r="AD313" i="18"/>
  <c r="AD314" i="18"/>
  <c r="AD315" i="18"/>
  <c r="AD316" i="18"/>
  <c r="AD317" i="18"/>
  <c r="AD318" i="18"/>
  <c r="AD319" i="18"/>
  <c r="AD320" i="18"/>
  <c r="AD321" i="18"/>
  <c r="AD322" i="18"/>
  <c r="AD323" i="18"/>
  <c r="AD324" i="18"/>
  <c r="AD325" i="18"/>
  <c r="AD326" i="18"/>
  <c r="AD327" i="18"/>
  <c r="AD328" i="18"/>
  <c r="AD329" i="18"/>
  <c r="AD330" i="18"/>
  <c r="AD331" i="18"/>
  <c r="AD332" i="18"/>
  <c r="AD333" i="18"/>
  <c r="AD334" i="18"/>
  <c r="AD335" i="18"/>
  <c r="AD336" i="18"/>
  <c r="AD337" i="18"/>
  <c r="AD338" i="18"/>
  <c r="AD339" i="18"/>
  <c r="AD340" i="18"/>
  <c r="AD341" i="18"/>
  <c r="AD342" i="18"/>
  <c r="AD343" i="18"/>
  <c r="AD344" i="18"/>
  <c r="AD345" i="18"/>
  <c r="AD346" i="18"/>
  <c r="AD347" i="18"/>
  <c r="AD348" i="18"/>
  <c r="AD349" i="18"/>
  <c r="AD350" i="18"/>
  <c r="AD351" i="18"/>
  <c r="AD352" i="18"/>
  <c r="AD353" i="18"/>
  <c r="AD354" i="18"/>
  <c r="AD355" i="18"/>
  <c r="AD356" i="18"/>
  <c r="AD357" i="18"/>
  <c r="AD358" i="18"/>
  <c r="AD359" i="18"/>
  <c r="AD360" i="18"/>
  <c r="AD361" i="18"/>
  <c r="AD362" i="18"/>
  <c r="AD363" i="18"/>
  <c r="AD364" i="18"/>
  <c r="AD365" i="18"/>
  <c r="AD366" i="18"/>
  <c r="AD367" i="18"/>
  <c r="AD368" i="18"/>
  <c r="AD369" i="18"/>
  <c r="AD370" i="18"/>
  <c r="AD371" i="18"/>
  <c r="AD372" i="18"/>
  <c r="AD373" i="18"/>
  <c r="AD374" i="18"/>
  <c r="AD375" i="18"/>
  <c r="AD376" i="18"/>
  <c r="AD377" i="18"/>
  <c r="AD378" i="18"/>
  <c r="AD379" i="18"/>
  <c r="AD380" i="18"/>
  <c r="AD381" i="18"/>
  <c r="AD382" i="18"/>
  <c r="AD383" i="18"/>
  <c r="AD384" i="18"/>
  <c r="AD385" i="18"/>
  <c r="AD386" i="18"/>
  <c r="AD387" i="18"/>
  <c r="AD388" i="18"/>
  <c r="AD389" i="18"/>
  <c r="AD390" i="18"/>
  <c r="AD391" i="18"/>
  <c r="AD392" i="18"/>
  <c r="AD393" i="18"/>
  <c r="AD394" i="18"/>
  <c r="AD395" i="18"/>
  <c r="AD396" i="18"/>
  <c r="AD397" i="18"/>
  <c r="AD398" i="18"/>
  <c r="AD399" i="18"/>
  <c r="AD400" i="18"/>
  <c r="AD401" i="18"/>
  <c r="AD402" i="18"/>
  <c r="AD403" i="18"/>
  <c r="AD404" i="18"/>
  <c r="AD405" i="18"/>
  <c r="AD406" i="18"/>
  <c r="AD407" i="18"/>
  <c r="AD408" i="18"/>
  <c r="AD409" i="18"/>
  <c r="AD410" i="18"/>
  <c r="AD411" i="18"/>
  <c r="AD412" i="18"/>
  <c r="AD413" i="18"/>
  <c r="AD414" i="18"/>
  <c r="AD415" i="18"/>
  <c r="AD416" i="18"/>
  <c r="AD417" i="18"/>
  <c r="AD418" i="18"/>
  <c r="AD419" i="18"/>
  <c r="AD420" i="18"/>
  <c r="AD421" i="18"/>
  <c r="AD422" i="18"/>
  <c r="AD423" i="18"/>
  <c r="AD424" i="18"/>
  <c r="AD425" i="18"/>
  <c r="AD426" i="18"/>
  <c r="AD427" i="18"/>
  <c r="AD428" i="18"/>
  <c r="AD429" i="18"/>
  <c r="AD430" i="18"/>
  <c r="AD431" i="18"/>
  <c r="AD432" i="18"/>
  <c r="AD433" i="18"/>
  <c r="AD434" i="18"/>
  <c r="AD435" i="18"/>
  <c r="AD436" i="18"/>
  <c r="AD437" i="18"/>
  <c r="AD438" i="18"/>
  <c r="AD439" i="18"/>
  <c r="AD440" i="18"/>
  <c r="AD441" i="18"/>
  <c r="AD442" i="18"/>
  <c r="AD443" i="18"/>
  <c r="AD444" i="18"/>
  <c r="AD445" i="18"/>
  <c r="AD446" i="18"/>
  <c r="AD447" i="18"/>
  <c r="AD448" i="18"/>
  <c r="AD449" i="18"/>
  <c r="AD450" i="18"/>
  <c r="AD451" i="18"/>
  <c r="AD452" i="18"/>
  <c r="AD453" i="18"/>
  <c r="AD454" i="18"/>
  <c r="AD455" i="18"/>
  <c r="AD456" i="18"/>
  <c r="AD457" i="18"/>
  <c r="AD458" i="18"/>
  <c r="AD459" i="18"/>
  <c r="AD460" i="18"/>
  <c r="AD461" i="18"/>
  <c r="AD462" i="18"/>
  <c r="AD463" i="18"/>
  <c r="AD464" i="18"/>
  <c r="AD465" i="18"/>
  <c r="AD466" i="18"/>
  <c r="AD467" i="18"/>
  <c r="AD468" i="18"/>
  <c r="AD469" i="18"/>
  <c r="AD470" i="18"/>
  <c r="AD471" i="18"/>
  <c r="AD472" i="18"/>
  <c r="AD473" i="18"/>
  <c r="AD474" i="18"/>
  <c r="AD475" i="18"/>
  <c r="AD476" i="18"/>
  <c r="AD477" i="18"/>
  <c r="AD478" i="18"/>
  <c r="AD479" i="18"/>
  <c r="AD480" i="18"/>
  <c r="AD481" i="18"/>
  <c r="AD482" i="18"/>
  <c r="AD483" i="18"/>
  <c r="AD484" i="18"/>
  <c r="AD485" i="18"/>
  <c r="AD486" i="18"/>
  <c r="AD487" i="18"/>
  <c r="AD488" i="18"/>
  <c r="AD489" i="18"/>
  <c r="AD490" i="18"/>
  <c r="AD491" i="18"/>
  <c r="AD492" i="18"/>
  <c r="AD493" i="18"/>
  <c r="AD494" i="18"/>
  <c r="AD495" i="18"/>
  <c r="AD496" i="18"/>
  <c r="AD497" i="18"/>
  <c r="AD498" i="18"/>
  <c r="AD499" i="18"/>
  <c r="AD500" i="18"/>
  <c r="AD501" i="18"/>
  <c r="AD502" i="18"/>
  <c r="AD503" i="18"/>
  <c r="AD504" i="18"/>
  <c r="AD505" i="18"/>
  <c r="AD506" i="18"/>
  <c r="AD507" i="18"/>
  <c r="AD508" i="18"/>
  <c r="AD509" i="18"/>
  <c r="AD510" i="18"/>
  <c r="AD511" i="18"/>
  <c r="AD512" i="18"/>
  <c r="AD513" i="18"/>
  <c r="AD514" i="18"/>
  <c r="AD515" i="18"/>
  <c r="AD516" i="18"/>
  <c r="AD517" i="18"/>
  <c r="AD518" i="18"/>
  <c r="AD519" i="18"/>
  <c r="AD520" i="18"/>
  <c r="AD521" i="18"/>
  <c r="AD522" i="18"/>
  <c r="AD523" i="18"/>
  <c r="AD524" i="18"/>
  <c r="AD525" i="18"/>
  <c r="AD526" i="18"/>
  <c r="AD527" i="18"/>
  <c r="AD528" i="18"/>
  <c r="AD529" i="18"/>
  <c r="AD530" i="18"/>
  <c r="AD531" i="18"/>
  <c r="AD532" i="18"/>
  <c r="AD533" i="18"/>
  <c r="AD534" i="18"/>
  <c r="AD535" i="18"/>
  <c r="AD536" i="18"/>
  <c r="AD537" i="18"/>
  <c r="AD538" i="18"/>
  <c r="AD539" i="18"/>
  <c r="AD540" i="18"/>
  <c r="AD541" i="18"/>
  <c r="AD542" i="18"/>
  <c r="AD543" i="18"/>
  <c r="AD544" i="18"/>
  <c r="AD545" i="18"/>
  <c r="AD546" i="18"/>
  <c r="AD547" i="18"/>
  <c r="AD548" i="18"/>
  <c r="AD549" i="18"/>
  <c r="AD550" i="18"/>
  <c r="AD551" i="18"/>
  <c r="AD552" i="18"/>
  <c r="AD553" i="18"/>
  <c r="AD554" i="18"/>
  <c r="AD555" i="18"/>
  <c r="AD556" i="18"/>
  <c r="AD557" i="18"/>
  <c r="AD558" i="18"/>
  <c r="AD559" i="18"/>
  <c r="AD560" i="18"/>
  <c r="AD561" i="18"/>
  <c r="AD562" i="18"/>
  <c r="AD563" i="18"/>
  <c r="AD564" i="18"/>
  <c r="AD565" i="18"/>
  <c r="AD566" i="18"/>
  <c r="AD567" i="18"/>
  <c r="AD568" i="18"/>
  <c r="AD569" i="18"/>
  <c r="AD570" i="18"/>
  <c r="AD571" i="18"/>
  <c r="AD572" i="18"/>
  <c r="AD573" i="18"/>
  <c r="AD574" i="18"/>
  <c r="AD575" i="18"/>
  <c r="AD576" i="18"/>
  <c r="AD577" i="18"/>
  <c r="AD578" i="18"/>
  <c r="AD579" i="18"/>
  <c r="AD580" i="18"/>
  <c r="AD581" i="18"/>
  <c r="AD582" i="18"/>
  <c r="AD583" i="18"/>
  <c r="AD584" i="18"/>
  <c r="AD585" i="18"/>
  <c r="AD586" i="18"/>
  <c r="AD587" i="18"/>
  <c r="AD588" i="18"/>
  <c r="AD589" i="18"/>
  <c r="AD590" i="18"/>
  <c r="AD591" i="18"/>
  <c r="AD592" i="18"/>
  <c r="AD593" i="18"/>
  <c r="AD594" i="18"/>
  <c r="AD595" i="18"/>
  <c r="AD596" i="18"/>
  <c r="AD597" i="18"/>
  <c r="AD598" i="18"/>
  <c r="AD599" i="18"/>
  <c r="AD600" i="18"/>
  <c r="AD601" i="18"/>
  <c r="AD602" i="18"/>
  <c r="AD603" i="18"/>
  <c r="AD604" i="18"/>
  <c r="AD605" i="18"/>
  <c r="AD606" i="18"/>
  <c r="AD607" i="18"/>
  <c r="AD608" i="18"/>
  <c r="AD609" i="18"/>
  <c r="AD610" i="18"/>
  <c r="AD611" i="18"/>
  <c r="AD612" i="18"/>
  <c r="AD613" i="18"/>
  <c r="AD614" i="18"/>
  <c r="AD615" i="18"/>
  <c r="AD616" i="18"/>
  <c r="AD617" i="18"/>
  <c r="AD618" i="18"/>
  <c r="AD619" i="18"/>
  <c r="AD620" i="18"/>
  <c r="AD621" i="18"/>
  <c r="AD622" i="18"/>
  <c r="AD623" i="18"/>
  <c r="AD624" i="18"/>
  <c r="AD625" i="18"/>
  <c r="AD626" i="18"/>
  <c r="AD627" i="18"/>
  <c r="AD628" i="18"/>
  <c r="AD629" i="18"/>
  <c r="AD630" i="18"/>
  <c r="AD631" i="18"/>
  <c r="AD632" i="18"/>
  <c r="AD633" i="18"/>
  <c r="AD634" i="18"/>
  <c r="AD635" i="18"/>
  <c r="AD636" i="18"/>
  <c r="AD637" i="18"/>
  <c r="AD638" i="18"/>
  <c r="AD639" i="18"/>
  <c r="AD640" i="18"/>
  <c r="AD641" i="18"/>
  <c r="AD642" i="18"/>
  <c r="AD643" i="18"/>
  <c r="AD644" i="18"/>
  <c r="AD645" i="18"/>
  <c r="AD646" i="18"/>
  <c r="AD647" i="18"/>
  <c r="AD648" i="18"/>
  <c r="AD649" i="18"/>
  <c r="AD650" i="18"/>
  <c r="AD651" i="18"/>
  <c r="AD652" i="18"/>
  <c r="AD653" i="18"/>
  <c r="AD654" i="18"/>
  <c r="AD655" i="18"/>
  <c r="AD656" i="18"/>
  <c r="AD657" i="18"/>
  <c r="AD658" i="18"/>
  <c r="AD659" i="18"/>
  <c r="AD660" i="18"/>
  <c r="AD661" i="18"/>
  <c r="AD662" i="18"/>
  <c r="AD663" i="18"/>
  <c r="AD664" i="18"/>
  <c r="AD665" i="18"/>
  <c r="AD666" i="18"/>
  <c r="AD667" i="18"/>
  <c r="AD668" i="18"/>
  <c r="AD669" i="18"/>
  <c r="AD670" i="18"/>
  <c r="AD671" i="18"/>
  <c r="AD672" i="18"/>
  <c r="AD673" i="18"/>
  <c r="AD674" i="18"/>
  <c r="AD675" i="18"/>
  <c r="AD676" i="18"/>
  <c r="AD677" i="18"/>
  <c r="AD678" i="18"/>
  <c r="AD679" i="18"/>
  <c r="AD680" i="18"/>
  <c r="AD681" i="18"/>
  <c r="AD682" i="18"/>
  <c r="AD683" i="18"/>
  <c r="AD684" i="18"/>
  <c r="AD685" i="18"/>
  <c r="AD686" i="18"/>
  <c r="AD687" i="18"/>
  <c r="AD688" i="18"/>
  <c r="AD689" i="18"/>
  <c r="AD690" i="18"/>
  <c r="AD691" i="18"/>
  <c r="AD692" i="18"/>
  <c r="AD693" i="18"/>
  <c r="AD694" i="18"/>
  <c r="AD695" i="18"/>
  <c r="AD696" i="18"/>
  <c r="AD697" i="18"/>
  <c r="AD698" i="18"/>
  <c r="AD699" i="18"/>
  <c r="AD700" i="18"/>
  <c r="AD701" i="18"/>
  <c r="AD702" i="18"/>
  <c r="AD703" i="18"/>
  <c r="AD704" i="18"/>
  <c r="AD705" i="18"/>
  <c r="AD706" i="18"/>
  <c r="AD707" i="18"/>
  <c r="AD708" i="18"/>
  <c r="AD709" i="18"/>
  <c r="AD710" i="18"/>
  <c r="AD711" i="18"/>
  <c r="AD712" i="18"/>
  <c r="AD713" i="18"/>
  <c r="AD714" i="18"/>
  <c r="AD715" i="18"/>
  <c r="AD716" i="18"/>
  <c r="AD717" i="18"/>
  <c r="AD718" i="18"/>
  <c r="AD719" i="18"/>
  <c r="AD720" i="18"/>
  <c r="AD721" i="18"/>
  <c r="AD722" i="18"/>
  <c r="AD723" i="18"/>
  <c r="AD724" i="18"/>
  <c r="AD725" i="18"/>
  <c r="AD726" i="18"/>
  <c r="AD727" i="18"/>
  <c r="AD728" i="18"/>
  <c r="AD729" i="18"/>
  <c r="AD730" i="18"/>
  <c r="AD731" i="18"/>
  <c r="AD732" i="18"/>
  <c r="AD733" i="18"/>
  <c r="AD734" i="18"/>
  <c r="AD735" i="18"/>
  <c r="AD736" i="18"/>
  <c r="AD737" i="18"/>
  <c r="AD738" i="18"/>
  <c r="AD739" i="18"/>
  <c r="AD740" i="18"/>
  <c r="AD741" i="18"/>
  <c r="AD742" i="18"/>
  <c r="AD743" i="18"/>
  <c r="AD744" i="18"/>
  <c r="AD745" i="18"/>
  <c r="AD746" i="18"/>
  <c r="AD747" i="18"/>
  <c r="AD748" i="18"/>
  <c r="AD749" i="18"/>
  <c r="AD750" i="18"/>
  <c r="AD751" i="18"/>
  <c r="AD752" i="18"/>
  <c r="AD753" i="18"/>
  <c r="AD754" i="18"/>
  <c r="AD755" i="18"/>
  <c r="AD756" i="18"/>
  <c r="AD757" i="18"/>
  <c r="AD758" i="18"/>
  <c r="AD759" i="18"/>
  <c r="AD760" i="18"/>
  <c r="AD761" i="18"/>
  <c r="AD762" i="18"/>
  <c r="AD763" i="18"/>
  <c r="AD764" i="18"/>
  <c r="AD765" i="18"/>
  <c r="AD766" i="18"/>
  <c r="AD767" i="18"/>
  <c r="AD768" i="18"/>
  <c r="AD769" i="18"/>
  <c r="AD770" i="18"/>
  <c r="AD771" i="18"/>
  <c r="AD772" i="18"/>
  <c r="AD773" i="18"/>
  <c r="AD774" i="18"/>
  <c r="AD775" i="18"/>
  <c r="AD776" i="18"/>
  <c r="AD777" i="18"/>
  <c r="AD778" i="18"/>
  <c r="AD779" i="18"/>
  <c r="AD780" i="18"/>
  <c r="AD781" i="18"/>
  <c r="AD782" i="18"/>
  <c r="AD783" i="18"/>
  <c r="AD784" i="18"/>
  <c r="AD785" i="18"/>
  <c r="AD786" i="18"/>
  <c r="AD787" i="18"/>
  <c r="AD788" i="18"/>
  <c r="AD789" i="18"/>
  <c r="AD790" i="18"/>
  <c r="AD791" i="18"/>
  <c r="AD792" i="18"/>
  <c r="AD793" i="18"/>
  <c r="AD794" i="18"/>
  <c r="AD795" i="18"/>
  <c r="AD796" i="18"/>
  <c r="AD797" i="18"/>
  <c r="AD798" i="18"/>
  <c r="AD799" i="18"/>
  <c r="AD800" i="18"/>
  <c r="AD801" i="18"/>
  <c r="AD802" i="18"/>
  <c r="AD803" i="18"/>
  <c r="AD804" i="18"/>
  <c r="AD805" i="18"/>
  <c r="AD806" i="18"/>
  <c r="AD807" i="18"/>
  <c r="AD808" i="18"/>
  <c r="AD809" i="18"/>
  <c r="AD810" i="18"/>
  <c r="AD811" i="18"/>
  <c r="AD812" i="18"/>
  <c r="AD813" i="18"/>
  <c r="AD814" i="18"/>
  <c r="AD815" i="18"/>
  <c r="AD816" i="18"/>
  <c r="AD817" i="18"/>
  <c r="AD818" i="18"/>
  <c r="AD819" i="18"/>
  <c r="AD820" i="18"/>
  <c r="AD821" i="18"/>
  <c r="AP2" i="18"/>
  <c r="AL2" i="18"/>
  <c r="AH2" i="18"/>
  <c r="AD2" i="18"/>
  <c r="T3" i="18"/>
  <c r="T4" i="18"/>
  <c r="T5" i="18"/>
  <c r="T6" i="18"/>
  <c r="T7" i="18"/>
  <c r="T8" i="18"/>
  <c r="T9" i="18"/>
  <c r="T10" i="18"/>
  <c r="T11" i="18"/>
  <c r="T12" i="18"/>
  <c r="T13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29" i="18"/>
  <c r="T30" i="18"/>
  <c r="T31" i="18"/>
  <c r="T32" i="18"/>
  <c r="T33" i="18"/>
  <c r="T34" i="18"/>
  <c r="T35" i="18"/>
  <c r="T36" i="18"/>
  <c r="T37" i="18"/>
  <c r="T38" i="18"/>
  <c r="T39" i="18"/>
  <c r="T40" i="18"/>
  <c r="T41" i="18"/>
  <c r="T42" i="18"/>
  <c r="T43" i="18"/>
  <c r="T44" i="18"/>
  <c r="T45" i="18"/>
  <c r="T46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8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4" i="18"/>
  <c r="T95" i="18"/>
  <c r="T96" i="18"/>
  <c r="T97" i="18"/>
  <c r="T98" i="18"/>
  <c r="T99" i="18"/>
  <c r="T100" i="18"/>
  <c r="T101" i="18"/>
  <c r="T102" i="18"/>
  <c r="T103" i="18"/>
  <c r="T104" i="18"/>
  <c r="T105" i="18"/>
  <c r="T106" i="18"/>
  <c r="T107" i="18"/>
  <c r="T108" i="18"/>
  <c r="T109" i="18"/>
  <c r="T110" i="18"/>
  <c r="T111" i="18"/>
  <c r="T112" i="18"/>
  <c r="T113" i="18"/>
  <c r="T114" i="18"/>
  <c r="T115" i="18"/>
  <c r="T116" i="18"/>
  <c r="T117" i="18"/>
  <c r="T118" i="18"/>
  <c r="T119" i="18"/>
  <c r="T120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T153" i="18"/>
  <c r="T154" i="18"/>
  <c r="T155" i="18"/>
  <c r="T156" i="18"/>
  <c r="T157" i="18"/>
  <c r="T158" i="18"/>
  <c r="T159" i="18"/>
  <c r="T160" i="18"/>
  <c r="T161" i="18"/>
  <c r="T162" i="18"/>
  <c r="T163" i="18"/>
  <c r="T164" i="18"/>
  <c r="T165" i="18"/>
  <c r="T166" i="18"/>
  <c r="T167" i="18"/>
  <c r="T168" i="18"/>
  <c r="T169" i="18"/>
  <c r="T170" i="18"/>
  <c r="T171" i="18"/>
  <c r="T172" i="18"/>
  <c r="T173" i="18"/>
  <c r="T174" i="18"/>
  <c r="T175" i="18"/>
  <c r="T176" i="18"/>
  <c r="T177" i="18"/>
  <c r="T178" i="18"/>
  <c r="T179" i="18"/>
  <c r="T180" i="18"/>
  <c r="T181" i="18"/>
  <c r="T182" i="18"/>
  <c r="T183" i="18"/>
  <c r="T184" i="18"/>
  <c r="T185" i="18"/>
  <c r="T186" i="18"/>
  <c r="T187" i="18"/>
  <c r="T188" i="18"/>
  <c r="T189" i="18"/>
  <c r="T190" i="18"/>
  <c r="T191" i="18"/>
  <c r="T192" i="18"/>
  <c r="T193" i="18"/>
  <c r="T194" i="18"/>
  <c r="T195" i="18"/>
  <c r="T196" i="18"/>
  <c r="T197" i="18"/>
  <c r="T198" i="18"/>
  <c r="T199" i="18"/>
  <c r="T200" i="18"/>
  <c r="T201" i="18"/>
  <c r="T202" i="18"/>
  <c r="T203" i="18"/>
  <c r="T204" i="18"/>
  <c r="T205" i="18"/>
  <c r="T206" i="18"/>
  <c r="T207" i="18"/>
  <c r="T208" i="18"/>
  <c r="T209" i="18"/>
  <c r="T210" i="18"/>
  <c r="T211" i="18"/>
  <c r="T212" i="18"/>
  <c r="T213" i="18"/>
  <c r="T214" i="18"/>
  <c r="T215" i="18"/>
  <c r="T216" i="18"/>
  <c r="T217" i="18"/>
  <c r="T218" i="18"/>
  <c r="T219" i="18"/>
  <c r="T220" i="18"/>
  <c r="T221" i="18"/>
  <c r="T222" i="18"/>
  <c r="T223" i="18"/>
  <c r="T224" i="18"/>
  <c r="T225" i="18"/>
  <c r="T226" i="18"/>
  <c r="T227" i="18"/>
  <c r="T228" i="18"/>
  <c r="T229" i="18"/>
  <c r="T230" i="18"/>
  <c r="T231" i="18"/>
  <c r="T232" i="18"/>
  <c r="T233" i="18"/>
  <c r="T234" i="18"/>
  <c r="T235" i="18"/>
  <c r="T236" i="18"/>
  <c r="T237" i="18"/>
  <c r="T238" i="18"/>
  <c r="T239" i="18"/>
  <c r="T240" i="18"/>
  <c r="T241" i="18"/>
  <c r="T242" i="18"/>
  <c r="T243" i="18"/>
  <c r="T244" i="18"/>
  <c r="T245" i="18"/>
  <c r="T246" i="18"/>
  <c r="T247" i="18"/>
  <c r="T248" i="18"/>
  <c r="T249" i="18"/>
  <c r="T250" i="18"/>
  <c r="T251" i="18"/>
  <c r="T252" i="18"/>
  <c r="T253" i="18"/>
  <c r="T254" i="18"/>
  <c r="T255" i="18"/>
  <c r="T256" i="18"/>
  <c r="T257" i="18"/>
  <c r="T258" i="18"/>
  <c r="T259" i="18"/>
  <c r="T260" i="18"/>
  <c r="T261" i="18"/>
  <c r="T262" i="18"/>
  <c r="T263" i="18"/>
  <c r="T264" i="18"/>
  <c r="T265" i="18"/>
  <c r="T266" i="18"/>
  <c r="T267" i="18"/>
  <c r="T268" i="18"/>
  <c r="T269" i="18"/>
  <c r="T270" i="18"/>
  <c r="T271" i="18"/>
  <c r="T272" i="18"/>
  <c r="T273" i="18"/>
  <c r="T274" i="18"/>
  <c r="T275" i="18"/>
  <c r="T276" i="18"/>
  <c r="T277" i="18"/>
  <c r="T278" i="18"/>
  <c r="T279" i="18"/>
  <c r="T280" i="18"/>
  <c r="T281" i="18"/>
  <c r="T282" i="18"/>
  <c r="T283" i="18"/>
  <c r="T284" i="18"/>
  <c r="T285" i="18"/>
  <c r="T286" i="18"/>
  <c r="T287" i="18"/>
  <c r="T288" i="18"/>
  <c r="T289" i="18"/>
  <c r="T290" i="18"/>
  <c r="T291" i="18"/>
  <c r="T292" i="18"/>
  <c r="T293" i="18"/>
  <c r="T294" i="18"/>
  <c r="T295" i="18"/>
  <c r="T296" i="18"/>
  <c r="T297" i="18"/>
  <c r="T298" i="18"/>
  <c r="T299" i="18"/>
  <c r="T300" i="18"/>
  <c r="T301" i="18"/>
  <c r="T302" i="18"/>
  <c r="T303" i="18"/>
  <c r="T304" i="18"/>
  <c r="T305" i="18"/>
  <c r="T306" i="18"/>
  <c r="T307" i="18"/>
  <c r="T308" i="18"/>
  <c r="T309" i="18"/>
  <c r="T310" i="18"/>
  <c r="T311" i="18"/>
  <c r="T312" i="18"/>
  <c r="T313" i="18"/>
  <c r="T314" i="18"/>
  <c r="T315" i="18"/>
  <c r="T316" i="18"/>
  <c r="T317" i="18"/>
  <c r="T318" i="18"/>
  <c r="T319" i="18"/>
  <c r="T320" i="18"/>
  <c r="T321" i="18"/>
  <c r="T322" i="18"/>
  <c r="T323" i="18"/>
  <c r="T324" i="18"/>
  <c r="T325" i="18"/>
  <c r="T326" i="18"/>
  <c r="T327" i="18"/>
  <c r="T328" i="18"/>
  <c r="T329" i="18"/>
  <c r="T330" i="18"/>
  <c r="T331" i="18"/>
  <c r="T332" i="18"/>
  <c r="T333" i="18"/>
  <c r="T334" i="18"/>
  <c r="T335" i="18"/>
  <c r="T336" i="18"/>
  <c r="T337" i="18"/>
  <c r="T338" i="18"/>
  <c r="T339" i="18"/>
  <c r="T340" i="18"/>
  <c r="T341" i="18"/>
  <c r="T342" i="18"/>
  <c r="T343" i="18"/>
  <c r="T344" i="18"/>
  <c r="T345" i="18"/>
  <c r="T346" i="18"/>
  <c r="T347" i="18"/>
  <c r="T348" i="18"/>
  <c r="T349" i="18"/>
  <c r="T350" i="18"/>
  <c r="T351" i="18"/>
  <c r="T352" i="18"/>
  <c r="T353" i="18"/>
  <c r="T354" i="18"/>
  <c r="T355" i="18"/>
  <c r="T356" i="18"/>
  <c r="T357" i="18"/>
  <c r="T358" i="18"/>
  <c r="T359" i="18"/>
  <c r="T360" i="18"/>
  <c r="T361" i="18"/>
  <c r="T362" i="18"/>
  <c r="T363" i="18"/>
  <c r="T364" i="18"/>
  <c r="T365" i="18"/>
  <c r="T366" i="18"/>
  <c r="T367" i="18"/>
  <c r="T368" i="18"/>
  <c r="T369" i="18"/>
  <c r="T370" i="18"/>
  <c r="T371" i="18"/>
  <c r="T372" i="18"/>
  <c r="T373" i="18"/>
  <c r="T374" i="18"/>
  <c r="T375" i="18"/>
  <c r="T376" i="18"/>
  <c r="T377" i="18"/>
  <c r="T378" i="18"/>
  <c r="T379" i="18"/>
  <c r="T380" i="18"/>
  <c r="T381" i="18"/>
  <c r="T382" i="18"/>
  <c r="T383" i="18"/>
  <c r="T384" i="18"/>
  <c r="T385" i="18"/>
  <c r="T386" i="18"/>
  <c r="T387" i="18"/>
  <c r="T388" i="18"/>
  <c r="T389" i="18"/>
  <c r="T390" i="18"/>
  <c r="T391" i="18"/>
  <c r="T392" i="18"/>
  <c r="T393" i="18"/>
  <c r="T394" i="18"/>
  <c r="T395" i="18"/>
  <c r="T396" i="18"/>
  <c r="T397" i="18"/>
  <c r="T398" i="18"/>
  <c r="T399" i="18"/>
  <c r="T400" i="18"/>
  <c r="T401" i="18"/>
  <c r="T402" i="18"/>
  <c r="T403" i="18"/>
  <c r="T404" i="18"/>
  <c r="T405" i="18"/>
  <c r="T406" i="18"/>
  <c r="T407" i="18"/>
  <c r="T408" i="18"/>
  <c r="T409" i="18"/>
  <c r="T410" i="18"/>
  <c r="T411" i="18"/>
  <c r="T412" i="18"/>
  <c r="T413" i="18"/>
  <c r="T414" i="18"/>
  <c r="T415" i="18"/>
  <c r="T416" i="18"/>
  <c r="T417" i="18"/>
  <c r="T418" i="18"/>
  <c r="T419" i="18"/>
  <c r="T420" i="18"/>
  <c r="T421" i="18"/>
  <c r="T422" i="18"/>
  <c r="T423" i="18"/>
  <c r="T424" i="18"/>
  <c r="T425" i="18"/>
  <c r="T426" i="18"/>
  <c r="T427" i="18"/>
  <c r="T428" i="18"/>
  <c r="T429" i="18"/>
  <c r="T430" i="18"/>
  <c r="T431" i="18"/>
  <c r="T432" i="18"/>
  <c r="T433" i="18"/>
  <c r="T434" i="18"/>
  <c r="T435" i="18"/>
  <c r="T436" i="18"/>
  <c r="T437" i="18"/>
  <c r="T438" i="18"/>
  <c r="T439" i="18"/>
  <c r="T440" i="18"/>
  <c r="T441" i="18"/>
  <c r="T442" i="18"/>
  <c r="T443" i="18"/>
  <c r="T444" i="18"/>
  <c r="T445" i="18"/>
  <c r="T446" i="18"/>
  <c r="T447" i="18"/>
  <c r="T448" i="18"/>
  <c r="T449" i="18"/>
  <c r="T450" i="18"/>
  <c r="T451" i="18"/>
  <c r="T452" i="18"/>
  <c r="T453" i="18"/>
  <c r="T454" i="18"/>
  <c r="T455" i="18"/>
  <c r="T456" i="18"/>
  <c r="T457" i="18"/>
  <c r="T458" i="18"/>
  <c r="T459" i="18"/>
  <c r="T460" i="18"/>
  <c r="T461" i="18"/>
  <c r="T462" i="18"/>
  <c r="T463" i="18"/>
  <c r="T464" i="18"/>
  <c r="T465" i="18"/>
  <c r="T466" i="18"/>
  <c r="T467" i="18"/>
  <c r="T468" i="18"/>
  <c r="T469" i="18"/>
  <c r="T470" i="18"/>
  <c r="T471" i="18"/>
  <c r="T472" i="18"/>
  <c r="T473" i="18"/>
  <c r="T474" i="18"/>
  <c r="T475" i="18"/>
  <c r="T476" i="18"/>
  <c r="T477" i="18"/>
  <c r="T478" i="18"/>
  <c r="T479" i="18"/>
  <c r="T480" i="18"/>
  <c r="T481" i="18"/>
  <c r="T482" i="18"/>
  <c r="T483" i="18"/>
  <c r="T484" i="18"/>
  <c r="T485" i="18"/>
  <c r="T486" i="18"/>
  <c r="T487" i="18"/>
  <c r="T488" i="18"/>
  <c r="T489" i="18"/>
  <c r="T490" i="18"/>
  <c r="T491" i="18"/>
  <c r="T492" i="18"/>
  <c r="T493" i="18"/>
  <c r="T494" i="18"/>
  <c r="T495" i="18"/>
  <c r="T496" i="18"/>
  <c r="T497" i="18"/>
  <c r="T498" i="18"/>
  <c r="T499" i="18"/>
  <c r="T500" i="18"/>
  <c r="T501" i="18"/>
  <c r="T502" i="18"/>
  <c r="T503" i="18"/>
  <c r="T504" i="18"/>
  <c r="T505" i="18"/>
  <c r="T506" i="18"/>
  <c r="T507" i="18"/>
  <c r="T508" i="18"/>
  <c r="T509" i="18"/>
  <c r="T510" i="18"/>
  <c r="T511" i="18"/>
  <c r="T512" i="18"/>
  <c r="T513" i="18"/>
  <c r="T514" i="18"/>
  <c r="T515" i="18"/>
  <c r="T516" i="18"/>
  <c r="T517" i="18"/>
  <c r="T518" i="18"/>
  <c r="T519" i="18"/>
  <c r="T520" i="18"/>
  <c r="T521" i="18"/>
  <c r="T522" i="18"/>
  <c r="T523" i="18"/>
  <c r="T524" i="18"/>
  <c r="T525" i="18"/>
  <c r="T526" i="18"/>
  <c r="T527" i="18"/>
  <c r="T528" i="18"/>
  <c r="T529" i="18"/>
  <c r="T530" i="18"/>
  <c r="T531" i="18"/>
  <c r="T532" i="18"/>
  <c r="T533" i="18"/>
  <c r="T534" i="18"/>
  <c r="T535" i="18"/>
  <c r="T536" i="18"/>
  <c r="T537" i="18"/>
  <c r="T538" i="18"/>
  <c r="T539" i="18"/>
  <c r="T540" i="18"/>
  <c r="T541" i="18"/>
  <c r="T542" i="18"/>
  <c r="T543" i="18"/>
  <c r="T544" i="18"/>
  <c r="T545" i="18"/>
  <c r="T546" i="18"/>
  <c r="T547" i="18"/>
  <c r="T548" i="18"/>
  <c r="T549" i="18"/>
  <c r="T550" i="18"/>
  <c r="T551" i="18"/>
  <c r="T552" i="18"/>
  <c r="T553" i="18"/>
  <c r="T554" i="18"/>
  <c r="T555" i="18"/>
  <c r="T556" i="18"/>
  <c r="T557" i="18"/>
  <c r="T558" i="18"/>
  <c r="T559" i="18"/>
  <c r="T560" i="18"/>
  <c r="T561" i="18"/>
  <c r="T562" i="18"/>
  <c r="T563" i="18"/>
  <c r="T564" i="18"/>
  <c r="T565" i="18"/>
  <c r="T566" i="18"/>
  <c r="T567" i="18"/>
  <c r="T568" i="18"/>
  <c r="T569" i="18"/>
  <c r="T570" i="18"/>
  <c r="T571" i="18"/>
  <c r="T572" i="18"/>
  <c r="T573" i="18"/>
  <c r="T574" i="18"/>
  <c r="T575" i="18"/>
  <c r="T576" i="18"/>
  <c r="T577" i="18"/>
  <c r="T578" i="18"/>
  <c r="T579" i="18"/>
  <c r="T580" i="18"/>
  <c r="T581" i="18"/>
  <c r="T582" i="18"/>
  <c r="T583" i="18"/>
  <c r="T584" i="18"/>
  <c r="T585" i="18"/>
  <c r="T586" i="18"/>
  <c r="T587" i="18"/>
  <c r="T588" i="18"/>
  <c r="T589" i="18"/>
  <c r="T590" i="18"/>
  <c r="T591" i="18"/>
  <c r="T592" i="18"/>
  <c r="T593" i="18"/>
  <c r="T594" i="18"/>
  <c r="T595" i="18"/>
  <c r="T596" i="18"/>
  <c r="T597" i="18"/>
  <c r="T598" i="18"/>
  <c r="T599" i="18"/>
  <c r="T600" i="18"/>
  <c r="T601" i="18"/>
  <c r="T602" i="18"/>
  <c r="T603" i="18"/>
  <c r="T604" i="18"/>
  <c r="T605" i="18"/>
  <c r="T606" i="18"/>
  <c r="T607" i="18"/>
  <c r="T608" i="18"/>
  <c r="T609" i="18"/>
  <c r="T610" i="18"/>
  <c r="T611" i="18"/>
  <c r="T612" i="18"/>
  <c r="T613" i="18"/>
  <c r="T614" i="18"/>
  <c r="T615" i="18"/>
  <c r="T616" i="18"/>
  <c r="T617" i="18"/>
  <c r="T618" i="18"/>
  <c r="T619" i="18"/>
  <c r="T620" i="18"/>
  <c r="T621" i="18"/>
  <c r="T622" i="18"/>
  <c r="T623" i="18"/>
  <c r="T624" i="18"/>
  <c r="T625" i="18"/>
  <c r="T626" i="18"/>
  <c r="T627" i="18"/>
  <c r="T628" i="18"/>
  <c r="T629" i="18"/>
  <c r="T630" i="18"/>
  <c r="T631" i="18"/>
  <c r="T632" i="18"/>
  <c r="T633" i="18"/>
  <c r="T634" i="18"/>
  <c r="T635" i="18"/>
  <c r="T636" i="18"/>
  <c r="T637" i="18"/>
  <c r="T638" i="18"/>
  <c r="T639" i="18"/>
  <c r="T640" i="18"/>
  <c r="T641" i="18"/>
  <c r="T642" i="18"/>
  <c r="T643" i="18"/>
  <c r="T644" i="18"/>
  <c r="T645" i="18"/>
  <c r="T646" i="18"/>
  <c r="T647" i="18"/>
  <c r="T648" i="18"/>
  <c r="T649" i="18"/>
  <c r="T650" i="18"/>
  <c r="T651" i="18"/>
  <c r="T652" i="18"/>
  <c r="T653" i="18"/>
  <c r="T654" i="18"/>
  <c r="T655" i="18"/>
  <c r="T656" i="18"/>
  <c r="T657" i="18"/>
  <c r="T658" i="18"/>
  <c r="T659" i="18"/>
  <c r="T660" i="18"/>
  <c r="T661" i="18"/>
  <c r="T662" i="18"/>
  <c r="T663" i="18"/>
  <c r="T664" i="18"/>
  <c r="T665" i="18"/>
  <c r="T666" i="18"/>
  <c r="T667" i="18"/>
  <c r="T668" i="18"/>
  <c r="T669" i="18"/>
  <c r="T670" i="18"/>
  <c r="T671" i="18"/>
  <c r="T672" i="18"/>
  <c r="T673" i="18"/>
  <c r="T674" i="18"/>
  <c r="T675" i="18"/>
  <c r="T676" i="18"/>
  <c r="T677" i="18"/>
  <c r="T678" i="18"/>
  <c r="T679" i="18"/>
  <c r="T680" i="18"/>
  <c r="T681" i="18"/>
  <c r="T682" i="18"/>
  <c r="T683" i="18"/>
  <c r="T684" i="18"/>
  <c r="T685" i="18"/>
  <c r="T686" i="18"/>
  <c r="T687" i="18"/>
  <c r="T688" i="18"/>
  <c r="T689" i="18"/>
  <c r="T690" i="18"/>
  <c r="T691" i="18"/>
  <c r="T692" i="18"/>
  <c r="T693" i="18"/>
  <c r="T694" i="18"/>
  <c r="T695" i="18"/>
  <c r="T696" i="18"/>
  <c r="T697" i="18"/>
  <c r="T698" i="18"/>
  <c r="T699" i="18"/>
  <c r="T700" i="18"/>
  <c r="T701" i="18"/>
  <c r="T702" i="18"/>
  <c r="T703" i="18"/>
  <c r="T704" i="18"/>
  <c r="T705" i="18"/>
  <c r="T706" i="18"/>
  <c r="T707" i="18"/>
  <c r="T708" i="18"/>
  <c r="T709" i="18"/>
  <c r="T710" i="18"/>
  <c r="T711" i="18"/>
  <c r="T712" i="18"/>
  <c r="T713" i="18"/>
  <c r="T714" i="18"/>
  <c r="T715" i="18"/>
  <c r="T716" i="18"/>
  <c r="T717" i="18"/>
  <c r="T718" i="18"/>
  <c r="T719" i="18"/>
  <c r="T720" i="18"/>
  <c r="T721" i="18"/>
  <c r="T722" i="18"/>
  <c r="T723" i="18"/>
  <c r="T724" i="18"/>
  <c r="T725" i="18"/>
  <c r="T726" i="18"/>
  <c r="T727" i="18"/>
  <c r="T728" i="18"/>
  <c r="T729" i="18"/>
  <c r="T730" i="18"/>
  <c r="T731" i="18"/>
  <c r="T732" i="18"/>
  <c r="T733" i="18"/>
  <c r="T734" i="18"/>
  <c r="T735" i="18"/>
  <c r="T736" i="18"/>
  <c r="T737" i="18"/>
  <c r="T738" i="18"/>
  <c r="T739" i="18"/>
  <c r="T740" i="18"/>
  <c r="T741" i="18"/>
  <c r="T742" i="18"/>
  <c r="T743" i="18"/>
  <c r="T744" i="18"/>
  <c r="T745" i="18"/>
  <c r="T746" i="18"/>
  <c r="T747" i="18"/>
  <c r="T748" i="18"/>
  <c r="T749" i="18"/>
  <c r="T750" i="18"/>
  <c r="T751" i="18"/>
  <c r="T752" i="18"/>
  <c r="T753" i="18"/>
  <c r="T754" i="18"/>
  <c r="T755" i="18"/>
  <c r="T756" i="18"/>
  <c r="T757" i="18"/>
  <c r="T758" i="18"/>
  <c r="T759" i="18"/>
  <c r="T760" i="18"/>
  <c r="T761" i="18"/>
  <c r="T762" i="18"/>
  <c r="T763" i="18"/>
  <c r="T764" i="18"/>
  <c r="T765" i="18"/>
  <c r="T766" i="18"/>
  <c r="T767" i="18"/>
  <c r="T768" i="18"/>
  <c r="T769" i="18"/>
  <c r="T770" i="18"/>
  <c r="T771" i="18"/>
  <c r="T772" i="18"/>
  <c r="T773" i="18"/>
  <c r="T774" i="18"/>
  <c r="T775" i="18"/>
  <c r="T776" i="18"/>
  <c r="T777" i="18"/>
  <c r="T778" i="18"/>
  <c r="T779" i="18"/>
  <c r="T780" i="18"/>
  <c r="T781" i="18"/>
  <c r="T782" i="18"/>
  <c r="T783" i="18"/>
  <c r="T784" i="18"/>
  <c r="T785" i="18"/>
  <c r="T786" i="18"/>
  <c r="T787" i="18"/>
  <c r="T788" i="18"/>
  <c r="T789" i="18"/>
  <c r="T790" i="18"/>
  <c r="T791" i="18"/>
  <c r="T792" i="18"/>
  <c r="T793" i="18"/>
  <c r="T794" i="18"/>
  <c r="T795" i="18"/>
  <c r="T796" i="18"/>
  <c r="T797" i="18"/>
  <c r="T798" i="18"/>
  <c r="T799" i="18"/>
  <c r="T800" i="18"/>
  <c r="T801" i="18"/>
  <c r="T802" i="18"/>
  <c r="T803" i="18"/>
  <c r="T804" i="18"/>
  <c r="T805" i="18"/>
  <c r="T806" i="18"/>
  <c r="T807" i="18"/>
  <c r="T808" i="18"/>
  <c r="T809" i="18"/>
  <c r="T810" i="18"/>
  <c r="T811" i="18"/>
  <c r="T812" i="18"/>
  <c r="T813" i="18"/>
  <c r="T814" i="18"/>
  <c r="T815" i="18"/>
  <c r="T816" i="18"/>
  <c r="T817" i="18"/>
  <c r="T818" i="18"/>
  <c r="T819" i="18"/>
  <c r="T820" i="18"/>
  <c r="T821" i="18"/>
  <c r="T2" i="18"/>
  <c r="P3" i="18"/>
  <c r="P4" i="18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P154" i="18"/>
  <c r="P155" i="18"/>
  <c r="P156" i="18"/>
  <c r="P157" i="18"/>
  <c r="P158" i="18"/>
  <c r="P159" i="18"/>
  <c r="P160" i="18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P177" i="18"/>
  <c r="P178" i="18"/>
  <c r="P179" i="18"/>
  <c r="P180" i="18"/>
  <c r="P181" i="18"/>
  <c r="P182" i="18"/>
  <c r="P183" i="18"/>
  <c r="P184" i="18"/>
  <c r="P185" i="18"/>
  <c r="P186" i="18"/>
  <c r="P187" i="18"/>
  <c r="P188" i="18"/>
  <c r="P189" i="18"/>
  <c r="P190" i="18"/>
  <c r="P191" i="18"/>
  <c r="P192" i="18"/>
  <c r="P193" i="18"/>
  <c r="P194" i="18"/>
  <c r="P195" i="18"/>
  <c r="P196" i="18"/>
  <c r="P197" i="18"/>
  <c r="P198" i="18"/>
  <c r="P199" i="18"/>
  <c r="P200" i="18"/>
  <c r="P201" i="18"/>
  <c r="P202" i="18"/>
  <c r="P203" i="18"/>
  <c r="P204" i="18"/>
  <c r="P205" i="18"/>
  <c r="P206" i="18"/>
  <c r="P207" i="18"/>
  <c r="P208" i="18"/>
  <c r="P209" i="18"/>
  <c r="P210" i="18"/>
  <c r="P211" i="18"/>
  <c r="P212" i="18"/>
  <c r="P213" i="18"/>
  <c r="P214" i="18"/>
  <c r="P215" i="18"/>
  <c r="P216" i="18"/>
  <c r="P217" i="18"/>
  <c r="P218" i="18"/>
  <c r="P219" i="18"/>
  <c r="P220" i="18"/>
  <c r="P221" i="18"/>
  <c r="P222" i="18"/>
  <c r="P223" i="18"/>
  <c r="P224" i="18"/>
  <c r="P225" i="18"/>
  <c r="P226" i="18"/>
  <c r="P227" i="18"/>
  <c r="P228" i="18"/>
  <c r="P229" i="18"/>
  <c r="P230" i="18"/>
  <c r="P231" i="18"/>
  <c r="P232" i="18"/>
  <c r="P233" i="18"/>
  <c r="P234" i="18"/>
  <c r="P235" i="18"/>
  <c r="P236" i="18"/>
  <c r="P237" i="18"/>
  <c r="P238" i="18"/>
  <c r="P239" i="18"/>
  <c r="P240" i="18"/>
  <c r="P241" i="18"/>
  <c r="P242" i="18"/>
  <c r="P243" i="18"/>
  <c r="P244" i="18"/>
  <c r="P245" i="18"/>
  <c r="P246" i="18"/>
  <c r="P247" i="18"/>
  <c r="P248" i="18"/>
  <c r="P249" i="18"/>
  <c r="P250" i="18"/>
  <c r="P251" i="18"/>
  <c r="P252" i="18"/>
  <c r="P253" i="18"/>
  <c r="P254" i="18"/>
  <c r="P255" i="18"/>
  <c r="P256" i="18"/>
  <c r="P257" i="18"/>
  <c r="P258" i="18"/>
  <c r="P259" i="18"/>
  <c r="P260" i="18"/>
  <c r="P261" i="18"/>
  <c r="P262" i="18"/>
  <c r="P263" i="18"/>
  <c r="P264" i="18"/>
  <c r="P265" i="18"/>
  <c r="P266" i="18"/>
  <c r="P267" i="18"/>
  <c r="P268" i="18"/>
  <c r="P269" i="18"/>
  <c r="P270" i="18"/>
  <c r="P271" i="18"/>
  <c r="P272" i="18"/>
  <c r="P273" i="18"/>
  <c r="P274" i="18"/>
  <c r="P275" i="18"/>
  <c r="P276" i="18"/>
  <c r="P277" i="18"/>
  <c r="P278" i="18"/>
  <c r="P279" i="18"/>
  <c r="P280" i="18"/>
  <c r="P281" i="18"/>
  <c r="P282" i="18"/>
  <c r="P283" i="18"/>
  <c r="P284" i="18"/>
  <c r="P285" i="18"/>
  <c r="P286" i="18"/>
  <c r="P287" i="18"/>
  <c r="P288" i="18"/>
  <c r="P289" i="18"/>
  <c r="P290" i="18"/>
  <c r="P291" i="18"/>
  <c r="P292" i="18"/>
  <c r="P293" i="18"/>
  <c r="P294" i="18"/>
  <c r="P295" i="18"/>
  <c r="P296" i="18"/>
  <c r="P297" i="18"/>
  <c r="P298" i="18"/>
  <c r="P299" i="18"/>
  <c r="P300" i="18"/>
  <c r="P301" i="18"/>
  <c r="P302" i="18"/>
  <c r="P303" i="18"/>
  <c r="P304" i="18"/>
  <c r="P305" i="18"/>
  <c r="P306" i="18"/>
  <c r="P307" i="18"/>
  <c r="P308" i="18"/>
  <c r="P309" i="18"/>
  <c r="P310" i="18"/>
  <c r="P311" i="18"/>
  <c r="P312" i="18"/>
  <c r="P313" i="18"/>
  <c r="P314" i="18"/>
  <c r="P315" i="18"/>
  <c r="P316" i="18"/>
  <c r="P317" i="18"/>
  <c r="P318" i="18"/>
  <c r="P319" i="18"/>
  <c r="P320" i="18"/>
  <c r="P321" i="18"/>
  <c r="P322" i="18"/>
  <c r="P323" i="18"/>
  <c r="P324" i="18"/>
  <c r="P325" i="18"/>
  <c r="P326" i="18"/>
  <c r="P327" i="18"/>
  <c r="P328" i="18"/>
  <c r="P329" i="18"/>
  <c r="P330" i="18"/>
  <c r="P331" i="18"/>
  <c r="P332" i="18"/>
  <c r="P333" i="18"/>
  <c r="P334" i="18"/>
  <c r="P335" i="18"/>
  <c r="P336" i="18"/>
  <c r="P337" i="18"/>
  <c r="P338" i="18"/>
  <c r="P339" i="18"/>
  <c r="P340" i="18"/>
  <c r="P341" i="18"/>
  <c r="P342" i="18"/>
  <c r="P343" i="18"/>
  <c r="P344" i="18"/>
  <c r="P345" i="18"/>
  <c r="P346" i="18"/>
  <c r="P347" i="18"/>
  <c r="P348" i="18"/>
  <c r="P349" i="18"/>
  <c r="P350" i="18"/>
  <c r="P351" i="18"/>
  <c r="P352" i="18"/>
  <c r="P353" i="18"/>
  <c r="P354" i="18"/>
  <c r="P355" i="18"/>
  <c r="P356" i="18"/>
  <c r="P357" i="18"/>
  <c r="P358" i="18"/>
  <c r="P359" i="18"/>
  <c r="P360" i="18"/>
  <c r="P361" i="18"/>
  <c r="P362" i="18"/>
  <c r="P363" i="18"/>
  <c r="P364" i="18"/>
  <c r="P365" i="18"/>
  <c r="P366" i="18"/>
  <c r="P367" i="18"/>
  <c r="P368" i="18"/>
  <c r="P369" i="18"/>
  <c r="P370" i="18"/>
  <c r="P371" i="18"/>
  <c r="P372" i="18"/>
  <c r="P373" i="18"/>
  <c r="P374" i="18"/>
  <c r="P375" i="18"/>
  <c r="P376" i="18"/>
  <c r="P377" i="18"/>
  <c r="P378" i="18"/>
  <c r="P379" i="18"/>
  <c r="P380" i="18"/>
  <c r="P381" i="18"/>
  <c r="P382" i="18"/>
  <c r="P383" i="18"/>
  <c r="P384" i="18"/>
  <c r="P385" i="18"/>
  <c r="P386" i="18"/>
  <c r="P387" i="18"/>
  <c r="P388" i="18"/>
  <c r="P389" i="18"/>
  <c r="P390" i="18"/>
  <c r="P391" i="18"/>
  <c r="P392" i="18"/>
  <c r="P393" i="18"/>
  <c r="P394" i="18"/>
  <c r="P395" i="18"/>
  <c r="P396" i="18"/>
  <c r="P397" i="18"/>
  <c r="P398" i="18"/>
  <c r="P399" i="18"/>
  <c r="P400" i="18"/>
  <c r="P401" i="18"/>
  <c r="P402" i="18"/>
  <c r="P403" i="18"/>
  <c r="P404" i="18"/>
  <c r="P405" i="18"/>
  <c r="P406" i="18"/>
  <c r="P407" i="18"/>
  <c r="P408" i="18"/>
  <c r="P409" i="18"/>
  <c r="P410" i="18"/>
  <c r="P411" i="18"/>
  <c r="P412" i="18"/>
  <c r="P413" i="18"/>
  <c r="P414" i="18"/>
  <c r="P415" i="18"/>
  <c r="P416" i="18"/>
  <c r="P417" i="18"/>
  <c r="P418" i="18"/>
  <c r="P419" i="18"/>
  <c r="P420" i="18"/>
  <c r="P421" i="18"/>
  <c r="P422" i="18"/>
  <c r="P423" i="18"/>
  <c r="P424" i="18"/>
  <c r="P425" i="18"/>
  <c r="P426" i="18"/>
  <c r="P427" i="18"/>
  <c r="P428" i="18"/>
  <c r="P429" i="18"/>
  <c r="P430" i="18"/>
  <c r="P431" i="18"/>
  <c r="P432" i="18"/>
  <c r="P433" i="18"/>
  <c r="P434" i="18"/>
  <c r="P435" i="18"/>
  <c r="P436" i="18"/>
  <c r="P437" i="18"/>
  <c r="P438" i="18"/>
  <c r="P439" i="18"/>
  <c r="P440" i="18"/>
  <c r="P441" i="18"/>
  <c r="P442" i="18"/>
  <c r="P443" i="18"/>
  <c r="P444" i="18"/>
  <c r="P445" i="18"/>
  <c r="P446" i="18"/>
  <c r="P447" i="18"/>
  <c r="P448" i="18"/>
  <c r="P449" i="18"/>
  <c r="P450" i="18"/>
  <c r="P451" i="18"/>
  <c r="P452" i="18"/>
  <c r="P453" i="18"/>
  <c r="P454" i="18"/>
  <c r="P455" i="18"/>
  <c r="P456" i="18"/>
  <c r="P457" i="18"/>
  <c r="P458" i="18"/>
  <c r="P459" i="18"/>
  <c r="P460" i="18"/>
  <c r="P461" i="18"/>
  <c r="P462" i="18"/>
  <c r="P463" i="18"/>
  <c r="P464" i="18"/>
  <c r="P465" i="18"/>
  <c r="P466" i="18"/>
  <c r="P467" i="18"/>
  <c r="P468" i="18"/>
  <c r="P469" i="18"/>
  <c r="P470" i="18"/>
  <c r="P471" i="18"/>
  <c r="P472" i="18"/>
  <c r="P473" i="18"/>
  <c r="P474" i="18"/>
  <c r="P475" i="18"/>
  <c r="P476" i="18"/>
  <c r="P477" i="18"/>
  <c r="P478" i="18"/>
  <c r="P479" i="18"/>
  <c r="P480" i="18"/>
  <c r="P481" i="18"/>
  <c r="P482" i="18"/>
  <c r="P483" i="18"/>
  <c r="P484" i="18"/>
  <c r="P485" i="18"/>
  <c r="P486" i="18"/>
  <c r="P487" i="18"/>
  <c r="P488" i="18"/>
  <c r="P489" i="18"/>
  <c r="P490" i="18"/>
  <c r="P491" i="18"/>
  <c r="P492" i="18"/>
  <c r="P493" i="18"/>
  <c r="P494" i="18"/>
  <c r="P495" i="18"/>
  <c r="P496" i="18"/>
  <c r="P497" i="18"/>
  <c r="P498" i="18"/>
  <c r="P499" i="18"/>
  <c r="P500" i="18"/>
  <c r="P501" i="18"/>
  <c r="P502" i="18"/>
  <c r="P503" i="18"/>
  <c r="P504" i="18"/>
  <c r="P505" i="18"/>
  <c r="P506" i="18"/>
  <c r="P507" i="18"/>
  <c r="P508" i="18"/>
  <c r="P509" i="18"/>
  <c r="P510" i="18"/>
  <c r="P511" i="18"/>
  <c r="P512" i="18"/>
  <c r="P513" i="18"/>
  <c r="P514" i="18"/>
  <c r="P515" i="18"/>
  <c r="P516" i="18"/>
  <c r="P517" i="18"/>
  <c r="P518" i="18"/>
  <c r="P519" i="18"/>
  <c r="P520" i="18"/>
  <c r="P521" i="18"/>
  <c r="P522" i="18"/>
  <c r="P523" i="18"/>
  <c r="P524" i="18"/>
  <c r="P525" i="18"/>
  <c r="P526" i="18"/>
  <c r="P527" i="18"/>
  <c r="P528" i="18"/>
  <c r="P529" i="18"/>
  <c r="P530" i="18"/>
  <c r="P531" i="18"/>
  <c r="P532" i="18"/>
  <c r="P533" i="18"/>
  <c r="P534" i="18"/>
  <c r="P535" i="18"/>
  <c r="P536" i="18"/>
  <c r="P537" i="18"/>
  <c r="P538" i="18"/>
  <c r="P539" i="18"/>
  <c r="P540" i="18"/>
  <c r="P541" i="18"/>
  <c r="P542" i="18"/>
  <c r="P543" i="18"/>
  <c r="P544" i="18"/>
  <c r="P545" i="18"/>
  <c r="P546" i="18"/>
  <c r="P547" i="18"/>
  <c r="P548" i="18"/>
  <c r="P549" i="18"/>
  <c r="P550" i="18"/>
  <c r="P551" i="18"/>
  <c r="P552" i="18"/>
  <c r="P553" i="18"/>
  <c r="P554" i="18"/>
  <c r="P555" i="18"/>
  <c r="P556" i="18"/>
  <c r="P557" i="18"/>
  <c r="P558" i="18"/>
  <c r="P559" i="18"/>
  <c r="P560" i="18"/>
  <c r="P561" i="18"/>
  <c r="P562" i="18"/>
  <c r="P563" i="18"/>
  <c r="P564" i="18"/>
  <c r="P565" i="18"/>
  <c r="P566" i="18"/>
  <c r="P567" i="18"/>
  <c r="P568" i="18"/>
  <c r="P569" i="18"/>
  <c r="P570" i="18"/>
  <c r="P571" i="18"/>
  <c r="P572" i="18"/>
  <c r="P573" i="18"/>
  <c r="P574" i="18"/>
  <c r="P575" i="18"/>
  <c r="P576" i="18"/>
  <c r="P577" i="18"/>
  <c r="P578" i="18"/>
  <c r="P579" i="18"/>
  <c r="P580" i="18"/>
  <c r="P581" i="18"/>
  <c r="P582" i="18"/>
  <c r="P583" i="18"/>
  <c r="P584" i="18"/>
  <c r="P585" i="18"/>
  <c r="P586" i="18"/>
  <c r="P587" i="18"/>
  <c r="P588" i="18"/>
  <c r="P589" i="18"/>
  <c r="P590" i="18"/>
  <c r="P591" i="18"/>
  <c r="P592" i="18"/>
  <c r="P593" i="18"/>
  <c r="P594" i="18"/>
  <c r="P595" i="18"/>
  <c r="P596" i="18"/>
  <c r="P597" i="18"/>
  <c r="P598" i="18"/>
  <c r="P599" i="18"/>
  <c r="P600" i="18"/>
  <c r="P601" i="18"/>
  <c r="P602" i="18"/>
  <c r="P603" i="18"/>
  <c r="P604" i="18"/>
  <c r="P605" i="18"/>
  <c r="P606" i="18"/>
  <c r="P607" i="18"/>
  <c r="P608" i="18"/>
  <c r="P609" i="18"/>
  <c r="P610" i="18"/>
  <c r="P611" i="18"/>
  <c r="P612" i="18"/>
  <c r="P613" i="18"/>
  <c r="P614" i="18"/>
  <c r="P615" i="18"/>
  <c r="P616" i="18"/>
  <c r="P617" i="18"/>
  <c r="P618" i="18"/>
  <c r="P619" i="18"/>
  <c r="P620" i="18"/>
  <c r="P621" i="18"/>
  <c r="P622" i="18"/>
  <c r="P623" i="18"/>
  <c r="P624" i="18"/>
  <c r="P625" i="18"/>
  <c r="P626" i="18"/>
  <c r="P627" i="18"/>
  <c r="P628" i="18"/>
  <c r="P629" i="18"/>
  <c r="P630" i="18"/>
  <c r="P631" i="18"/>
  <c r="P632" i="18"/>
  <c r="P633" i="18"/>
  <c r="P634" i="18"/>
  <c r="P635" i="18"/>
  <c r="P636" i="18"/>
  <c r="P637" i="18"/>
  <c r="P638" i="18"/>
  <c r="P639" i="18"/>
  <c r="P640" i="18"/>
  <c r="P641" i="18"/>
  <c r="P642" i="18"/>
  <c r="P643" i="18"/>
  <c r="P644" i="18"/>
  <c r="P645" i="18"/>
  <c r="P646" i="18"/>
  <c r="P647" i="18"/>
  <c r="P648" i="18"/>
  <c r="P649" i="18"/>
  <c r="P650" i="18"/>
  <c r="P651" i="18"/>
  <c r="P652" i="18"/>
  <c r="P653" i="18"/>
  <c r="P654" i="18"/>
  <c r="P655" i="18"/>
  <c r="P656" i="18"/>
  <c r="P657" i="18"/>
  <c r="P658" i="18"/>
  <c r="P659" i="18"/>
  <c r="P660" i="18"/>
  <c r="P661" i="18"/>
  <c r="P662" i="18"/>
  <c r="P663" i="18"/>
  <c r="P664" i="18"/>
  <c r="P665" i="18"/>
  <c r="P666" i="18"/>
  <c r="P667" i="18"/>
  <c r="P668" i="18"/>
  <c r="P669" i="18"/>
  <c r="P670" i="18"/>
  <c r="P671" i="18"/>
  <c r="P672" i="18"/>
  <c r="P673" i="18"/>
  <c r="P674" i="18"/>
  <c r="P675" i="18"/>
  <c r="P676" i="18"/>
  <c r="P677" i="18"/>
  <c r="P678" i="18"/>
  <c r="P679" i="18"/>
  <c r="P680" i="18"/>
  <c r="P681" i="18"/>
  <c r="P682" i="18"/>
  <c r="P683" i="18"/>
  <c r="P684" i="18"/>
  <c r="P685" i="18"/>
  <c r="P686" i="18"/>
  <c r="P687" i="18"/>
  <c r="P688" i="18"/>
  <c r="P689" i="18"/>
  <c r="P690" i="18"/>
  <c r="P691" i="18"/>
  <c r="P692" i="18"/>
  <c r="P693" i="18"/>
  <c r="P694" i="18"/>
  <c r="P695" i="18"/>
  <c r="P696" i="18"/>
  <c r="P697" i="18"/>
  <c r="P698" i="18"/>
  <c r="P699" i="18"/>
  <c r="P700" i="18"/>
  <c r="P701" i="18"/>
  <c r="P702" i="18"/>
  <c r="P703" i="18"/>
  <c r="P704" i="18"/>
  <c r="P705" i="18"/>
  <c r="P706" i="18"/>
  <c r="P707" i="18"/>
  <c r="P708" i="18"/>
  <c r="P709" i="18"/>
  <c r="P710" i="18"/>
  <c r="P711" i="18"/>
  <c r="P712" i="18"/>
  <c r="P713" i="18"/>
  <c r="P714" i="18"/>
  <c r="P715" i="18"/>
  <c r="P716" i="18"/>
  <c r="P717" i="18"/>
  <c r="P718" i="18"/>
  <c r="P719" i="18"/>
  <c r="P720" i="18"/>
  <c r="P721" i="18"/>
  <c r="P722" i="18"/>
  <c r="P723" i="18"/>
  <c r="P724" i="18"/>
  <c r="P725" i="18"/>
  <c r="P726" i="18"/>
  <c r="P727" i="18"/>
  <c r="P728" i="18"/>
  <c r="P729" i="18"/>
  <c r="P730" i="18"/>
  <c r="P731" i="18"/>
  <c r="P732" i="18"/>
  <c r="P733" i="18"/>
  <c r="P734" i="18"/>
  <c r="P735" i="18"/>
  <c r="P736" i="18"/>
  <c r="P737" i="18"/>
  <c r="P738" i="18"/>
  <c r="P739" i="18"/>
  <c r="P740" i="18"/>
  <c r="P741" i="18"/>
  <c r="P742" i="18"/>
  <c r="P743" i="18"/>
  <c r="P744" i="18"/>
  <c r="P745" i="18"/>
  <c r="P746" i="18"/>
  <c r="P747" i="18"/>
  <c r="P748" i="18"/>
  <c r="P749" i="18"/>
  <c r="P750" i="18"/>
  <c r="P751" i="18"/>
  <c r="P752" i="18"/>
  <c r="P753" i="18"/>
  <c r="P754" i="18"/>
  <c r="P755" i="18"/>
  <c r="P756" i="18"/>
  <c r="P757" i="18"/>
  <c r="P758" i="18"/>
  <c r="P759" i="18"/>
  <c r="P760" i="18"/>
  <c r="P761" i="18"/>
  <c r="P762" i="18"/>
  <c r="P763" i="18"/>
  <c r="P764" i="18"/>
  <c r="P765" i="18"/>
  <c r="P766" i="18"/>
  <c r="P767" i="18"/>
  <c r="P768" i="18"/>
  <c r="P769" i="18"/>
  <c r="P770" i="18"/>
  <c r="P771" i="18"/>
  <c r="P772" i="18"/>
  <c r="P773" i="18"/>
  <c r="P774" i="18"/>
  <c r="P775" i="18"/>
  <c r="P776" i="18"/>
  <c r="P777" i="18"/>
  <c r="P778" i="18"/>
  <c r="P779" i="18"/>
  <c r="P780" i="18"/>
  <c r="P781" i="18"/>
  <c r="P782" i="18"/>
  <c r="P783" i="18"/>
  <c r="P784" i="18"/>
  <c r="P785" i="18"/>
  <c r="P786" i="18"/>
  <c r="P787" i="18"/>
  <c r="P788" i="18"/>
  <c r="P789" i="18"/>
  <c r="P790" i="18"/>
  <c r="P791" i="18"/>
  <c r="P792" i="18"/>
  <c r="P793" i="18"/>
  <c r="P794" i="18"/>
  <c r="P795" i="18"/>
  <c r="P796" i="18"/>
  <c r="P797" i="18"/>
  <c r="P798" i="18"/>
  <c r="P799" i="18"/>
  <c r="P800" i="18"/>
  <c r="P801" i="18"/>
  <c r="P802" i="18"/>
  <c r="P803" i="18"/>
  <c r="P804" i="18"/>
  <c r="P805" i="18"/>
  <c r="P806" i="18"/>
  <c r="P807" i="18"/>
  <c r="P808" i="18"/>
  <c r="P809" i="18"/>
  <c r="P810" i="18"/>
  <c r="P811" i="18"/>
  <c r="P812" i="18"/>
  <c r="P813" i="18"/>
  <c r="P814" i="18"/>
  <c r="P815" i="18"/>
  <c r="P816" i="18"/>
  <c r="P817" i="18"/>
  <c r="P818" i="18"/>
  <c r="P819" i="18"/>
  <c r="P820" i="18"/>
  <c r="P821" i="18"/>
  <c r="P2" i="18"/>
  <c r="L3" i="18"/>
  <c r="L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118" i="18"/>
  <c r="L119" i="18"/>
  <c r="L120" i="18"/>
  <c r="L121" i="18"/>
  <c r="L122" i="18"/>
  <c r="L123" i="18"/>
  <c r="L124" i="18"/>
  <c r="L125" i="18"/>
  <c r="L126" i="18"/>
  <c r="L127" i="18"/>
  <c r="L128" i="18"/>
  <c r="L129" i="18"/>
  <c r="L130" i="18"/>
  <c r="L131" i="18"/>
  <c r="L132" i="18"/>
  <c r="L133" i="18"/>
  <c r="L134" i="18"/>
  <c r="L135" i="18"/>
  <c r="L136" i="18"/>
  <c r="L137" i="18"/>
  <c r="L138" i="18"/>
  <c r="L139" i="18"/>
  <c r="L140" i="18"/>
  <c r="L141" i="18"/>
  <c r="L142" i="18"/>
  <c r="L143" i="18"/>
  <c r="L144" i="18"/>
  <c r="L145" i="18"/>
  <c r="L146" i="18"/>
  <c r="L147" i="18"/>
  <c r="L148" i="18"/>
  <c r="L149" i="18"/>
  <c r="L150" i="18"/>
  <c r="L151" i="18"/>
  <c r="L152" i="18"/>
  <c r="L153" i="18"/>
  <c r="L154" i="18"/>
  <c r="L155" i="18"/>
  <c r="L156" i="18"/>
  <c r="L157" i="18"/>
  <c r="L158" i="18"/>
  <c r="L159" i="18"/>
  <c r="L160" i="18"/>
  <c r="L161" i="18"/>
  <c r="L162" i="18"/>
  <c r="L163" i="18"/>
  <c r="L164" i="18"/>
  <c r="L165" i="18"/>
  <c r="L166" i="18"/>
  <c r="L167" i="18"/>
  <c r="L168" i="18"/>
  <c r="L169" i="18"/>
  <c r="L170" i="18"/>
  <c r="L171" i="18"/>
  <c r="L172" i="18"/>
  <c r="L173" i="18"/>
  <c r="L174" i="18"/>
  <c r="L175" i="18"/>
  <c r="L176" i="18"/>
  <c r="L177" i="18"/>
  <c r="L178" i="18"/>
  <c r="L179" i="18"/>
  <c r="L180" i="18"/>
  <c r="L181" i="18"/>
  <c r="L182" i="18"/>
  <c r="L183" i="18"/>
  <c r="L184" i="18"/>
  <c r="L185" i="18"/>
  <c r="L186" i="18"/>
  <c r="L187" i="18"/>
  <c r="L188" i="18"/>
  <c r="L189" i="18"/>
  <c r="L190" i="18"/>
  <c r="L191" i="18"/>
  <c r="L192" i="18"/>
  <c r="L193" i="18"/>
  <c r="L194" i="18"/>
  <c r="L195" i="18"/>
  <c r="L196" i="18"/>
  <c r="L197" i="18"/>
  <c r="L198" i="18"/>
  <c r="L199" i="18"/>
  <c r="L200" i="18"/>
  <c r="L201" i="18"/>
  <c r="L202" i="18"/>
  <c r="L203" i="18"/>
  <c r="L204" i="18"/>
  <c r="L205" i="18"/>
  <c r="L206" i="18"/>
  <c r="L207" i="18"/>
  <c r="L208" i="18"/>
  <c r="L209" i="18"/>
  <c r="L210" i="18"/>
  <c r="L211" i="18"/>
  <c r="L212" i="18"/>
  <c r="L213" i="18"/>
  <c r="L214" i="18"/>
  <c r="L215" i="18"/>
  <c r="L216" i="18"/>
  <c r="L217" i="18"/>
  <c r="L218" i="18"/>
  <c r="L219" i="18"/>
  <c r="L220" i="18"/>
  <c r="L221" i="18"/>
  <c r="L222" i="18"/>
  <c r="L223" i="18"/>
  <c r="L224" i="18"/>
  <c r="L225" i="18"/>
  <c r="L226" i="18"/>
  <c r="L227" i="18"/>
  <c r="L228" i="18"/>
  <c r="L229" i="18"/>
  <c r="L230" i="18"/>
  <c r="L231" i="18"/>
  <c r="L232" i="18"/>
  <c r="L233" i="18"/>
  <c r="L234" i="18"/>
  <c r="L235" i="18"/>
  <c r="L236" i="18"/>
  <c r="L237" i="18"/>
  <c r="L238" i="18"/>
  <c r="L239" i="18"/>
  <c r="L240" i="18"/>
  <c r="L241" i="18"/>
  <c r="L242" i="18"/>
  <c r="L243" i="18"/>
  <c r="L244" i="18"/>
  <c r="L245" i="18"/>
  <c r="L246" i="18"/>
  <c r="L247" i="18"/>
  <c r="L248" i="18"/>
  <c r="L249" i="18"/>
  <c r="L250" i="18"/>
  <c r="L251" i="18"/>
  <c r="L252" i="18"/>
  <c r="L253" i="18"/>
  <c r="L254" i="18"/>
  <c r="L255" i="18"/>
  <c r="L256" i="18"/>
  <c r="L257" i="18"/>
  <c r="L258" i="18"/>
  <c r="L259" i="18"/>
  <c r="L260" i="18"/>
  <c r="L261" i="18"/>
  <c r="L262" i="18"/>
  <c r="L263" i="18"/>
  <c r="L264" i="18"/>
  <c r="L265" i="18"/>
  <c r="L266" i="18"/>
  <c r="L267" i="18"/>
  <c r="L268" i="18"/>
  <c r="L269" i="18"/>
  <c r="L270" i="18"/>
  <c r="L271" i="18"/>
  <c r="L272" i="18"/>
  <c r="L273" i="18"/>
  <c r="L274" i="18"/>
  <c r="L275" i="18"/>
  <c r="L276" i="18"/>
  <c r="L277" i="18"/>
  <c r="L278" i="18"/>
  <c r="L279" i="18"/>
  <c r="L280" i="18"/>
  <c r="L281" i="18"/>
  <c r="L282" i="18"/>
  <c r="L283" i="18"/>
  <c r="L284" i="18"/>
  <c r="L285" i="18"/>
  <c r="L286" i="18"/>
  <c r="L287" i="18"/>
  <c r="L288" i="18"/>
  <c r="L289" i="18"/>
  <c r="L290" i="18"/>
  <c r="L291" i="18"/>
  <c r="L292" i="18"/>
  <c r="L293" i="18"/>
  <c r="L294" i="18"/>
  <c r="L295" i="18"/>
  <c r="L296" i="18"/>
  <c r="L297" i="18"/>
  <c r="L298" i="18"/>
  <c r="L299" i="18"/>
  <c r="L300" i="18"/>
  <c r="L301" i="18"/>
  <c r="L302" i="18"/>
  <c r="L303" i="18"/>
  <c r="L304" i="18"/>
  <c r="L305" i="18"/>
  <c r="L306" i="18"/>
  <c r="L307" i="18"/>
  <c r="L308" i="18"/>
  <c r="L309" i="18"/>
  <c r="L310" i="18"/>
  <c r="L311" i="18"/>
  <c r="L312" i="18"/>
  <c r="L313" i="18"/>
  <c r="L314" i="18"/>
  <c r="L315" i="18"/>
  <c r="L316" i="18"/>
  <c r="L317" i="18"/>
  <c r="L318" i="18"/>
  <c r="L319" i="18"/>
  <c r="L320" i="18"/>
  <c r="L321" i="18"/>
  <c r="L322" i="18"/>
  <c r="L323" i="18"/>
  <c r="L324" i="18"/>
  <c r="L325" i="18"/>
  <c r="L326" i="18"/>
  <c r="L327" i="18"/>
  <c r="L328" i="18"/>
  <c r="L329" i="18"/>
  <c r="L330" i="18"/>
  <c r="L331" i="18"/>
  <c r="L332" i="18"/>
  <c r="L333" i="18"/>
  <c r="L334" i="18"/>
  <c r="L335" i="18"/>
  <c r="L336" i="18"/>
  <c r="L337" i="18"/>
  <c r="L338" i="18"/>
  <c r="L339" i="18"/>
  <c r="L340" i="18"/>
  <c r="L341" i="18"/>
  <c r="L342" i="18"/>
  <c r="L343" i="18"/>
  <c r="L344" i="18"/>
  <c r="L345" i="18"/>
  <c r="L346" i="18"/>
  <c r="L347" i="18"/>
  <c r="L348" i="18"/>
  <c r="L349" i="18"/>
  <c r="L350" i="18"/>
  <c r="L351" i="18"/>
  <c r="L352" i="18"/>
  <c r="L353" i="18"/>
  <c r="L354" i="18"/>
  <c r="L355" i="18"/>
  <c r="L356" i="18"/>
  <c r="L357" i="18"/>
  <c r="L358" i="18"/>
  <c r="L359" i="18"/>
  <c r="L360" i="18"/>
  <c r="L361" i="18"/>
  <c r="L362" i="18"/>
  <c r="L363" i="18"/>
  <c r="L364" i="18"/>
  <c r="L365" i="18"/>
  <c r="L366" i="18"/>
  <c r="L367" i="18"/>
  <c r="L368" i="18"/>
  <c r="L369" i="18"/>
  <c r="L370" i="18"/>
  <c r="L371" i="18"/>
  <c r="L372" i="18"/>
  <c r="L373" i="18"/>
  <c r="L374" i="18"/>
  <c r="L375" i="18"/>
  <c r="L376" i="18"/>
  <c r="L377" i="18"/>
  <c r="L378" i="18"/>
  <c r="L379" i="18"/>
  <c r="L380" i="18"/>
  <c r="L381" i="18"/>
  <c r="L382" i="18"/>
  <c r="L383" i="18"/>
  <c r="L384" i="18"/>
  <c r="L385" i="18"/>
  <c r="L386" i="18"/>
  <c r="L387" i="18"/>
  <c r="L388" i="18"/>
  <c r="L389" i="18"/>
  <c r="L390" i="18"/>
  <c r="L391" i="18"/>
  <c r="L392" i="18"/>
  <c r="L393" i="18"/>
  <c r="L394" i="18"/>
  <c r="L395" i="18"/>
  <c r="L396" i="18"/>
  <c r="L397" i="18"/>
  <c r="L398" i="18"/>
  <c r="L399" i="18"/>
  <c r="L400" i="18"/>
  <c r="L401" i="18"/>
  <c r="L402" i="18"/>
  <c r="L403" i="18"/>
  <c r="L404" i="18"/>
  <c r="L405" i="18"/>
  <c r="L406" i="18"/>
  <c r="L407" i="18"/>
  <c r="L408" i="18"/>
  <c r="L409" i="18"/>
  <c r="L410" i="18"/>
  <c r="L411" i="18"/>
  <c r="L412" i="18"/>
  <c r="L413" i="18"/>
  <c r="L414" i="18"/>
  <c r="L415" i="18"/>
  <c r="L416" i="18"/>
  <c r="L417" i="18"/>
  <c r="L418" i="18"/>
  <c r="L419" i="18"/>
  <c r="L420" i="18"/>
  <c r="L421" i="18"/>
  <c r="L422" i="18"/>
  <c r="L423" i="18"/>
  <c r="L424" i="18"/>
  <c r="L425" i="18"/>
  <c r="L426" i="18"/>
  <c r="L427" i="18"/>
  <c r="L428" i="18"/>
  <c r="L429" i="18"/>
  <c r="L430" i="18"/>
  <c r="L431" i="18"/>
  <c r="L432" i="18"/>
  <c r="L433" i="18"/>
  <c r="L434" i="18"/>
  <c r="L435" i="18"/>
  <c r="L436" i="18"/>
  <c r="L437" i="18"/>
  <c r="L438" i="18"/>
  <c r="L439" i="18"/>
  <c r="L440" i="18"/>
  <c r="L441" i="18"/>
  <c r="L442" i="18"/>
  <c r="L443" i="18"/>
  <c r="L444" i="18"/>
  <c r="L445" i="18"/>
  <c r="L446" i="18"/>
  <c r="L447" i="18"/>
  <c r="L448" i="18"/>
  <c r="L449" i="18"/>
  <c r="L450" i="18"/>
  <c r="L451" i="18"/>
  <c r="L452" i="18"/>
  <c r="L453" i="18"/>
  <c r="L454" i="18"/>
  <c r="L455" i="18"/>
  <c r="L456" i="18"/>
  <c r="L457" i="18"/>
  <c r="L458" i="18"/>
  <c r="L459" i="18"/>
  <c r="L460" i="18"/>
  <c r="L461" i="18"/>
  <c r="L462" i="18"/>
  <c r="L463" i="18"/>
  <c r="L464" i="18"/>
  <c r="L465" i="18"/>
  <c r="L466" i="18"/>
  <c r="L467" i="18"/>
  <c r="L468" i="18"/>
  <c r="L469" i="18"/>
  <c r="L470" i="18"/>
  <c r="L471" i="18"/>
  <c r="L472" i="18"/>
  <c r="L473" i="18"/>
  <c r="L474" i="18"/>
  <c r="L475" i="18"/>
  <c r="L476" i="18"/>
  <c r="L477" i="18"/>
  <c r="L478" i="18"/>
  <c r="L479" i="18"/>
  <c r="L480" i="18"/>
  <c r="L481" i="18"/>
  <c r="L482" i="18"/>
  <c r="L483" i="18"/>
  <c r="L484" i="18"/>
  <c r="L485" i="18"/>
  <c r="L486" i="18"/>
  <c r="L487" i="18"/>
  <c r="L488" i="18"/>
  <c r="L489" i="18"/>
  <c r="L490" i="18"/>
  <c r="L491" i="18"/>
  <c r="L492" i="18"/>
  <c r="L493" i="18"/>
  <c r="L494" i="18"/>
  <c r="L495" i="18"/>
  <c r="L496" i="18"/>
  <c r="L497" i="18"/>
  <c r="L498" i="18"/>
  <c r="L499" i="18"/>
  <c r="L500" i="18"/>
  <c r="L501" i="18"/>
  <c r="L502" i="18"/>
  <c r="L503" i="18"/>
  <c r="L504" i="18"/>
  <c r="L505" i="18"/>
  <c r="L506" i="18"/>
  <c r="L507" i="18"/>
  <c r="L508" i="18"/>
  <c r="L509" i="18"/>
  <c r="L510" i="18"/>
  <c r="L511" i="18"/>
  <c r="L512" i="18"/>
  <c r="L513" i="18"/>
  <c r="L514" i="18"/>
  <c r="L515" i="18"/>
  <c r="L516" i="18"/>
  <c r="L517" i="18"/>
  <c r="L518" i="18"/>
  <c r="L519" i="18"/>
  <c r="L520" i="18"/>
  <c r="L521" i="18"/>
  <c r="L522" i="18"/>
  <c r="L523" i="18"/>
  <c r="L524" i="18"/>
  <c r="L525" i="18"/>
  <c r="L526" i="18"/>
  <c r="L527" i="18"/>
  <c r="L528" i="18"/>
  <c r="L529" i="18"/>
  <c r="L530" i="18"/>
  <c r="L531" i="18"/>
  <c r="L532" i="18"/>
  <c r="L533" i="18"/>
  <c r="L534" i="18"/>
  <c r="L535" i="18"/>
  <c r="L536" i="18"/>
  <c r="L537" i="18"/>
  <c r="L538" i="18"/>
  <c r="L539" i="18"/>
  <c r="L540" i="18"/>
  <c r="L541" i="18"/>
  <c r="L542" i="18"/>
  <c r="L543" i="18"/>
  <c r="L544" i="18"/>
  <c r="L545" i="18"/>
  <c r="L546" i="18"/>
  <c r="L547" i="18"/>
  <c r="L548" i="18"/>
  <c r="L549" i="18"/>
  <c r="L550" i="18"/>
  <c r="L551" i="18"/>
  <c r="L552" i="18"/>
  <c r="L553" i="18"/>
  <c r="L554" i="18"/>
  <c r="L555" i="18"/>
  <c r="L556" i="18"/>
  <c r="L557" i="18"/>
  <c r="L558" i="18"/>
  <c r="L559" i="18"/>
  <c r="L560" i="18"/>
  <c r="L561" i="18"/>
  <c r="L562" i="18"/>
  <c r="L563" i="18"/>
  <c r="L564" i="18"/>
  <c r="L565" i="18"/>
  <c r="L566" i="18"/>
  <c r="L567" i="18"/>
  <c r="L568" i="18"/>
  <c r="L569" i="18"/>
  <c r="L570" i="18"/>
  <c r="L571" i="18"/>
  <c r="L572" i="18"/>
  <c r="L573" i="18"/>
  <c r="L574" i="18"/>
  <c r="L575" i="18"/>
  <c r="L576" i="18"/>
  <c r="L577" i="18"/>
  <c r="L578" i="18"/>
  <c r="L579" i="18"/>
  <c r="L580" i="18"/>
  <c r="L581" i="18"/>
  <c r="L582" i="18"/>
  <c r="L583" i="18"/>
  <c r="L584" i="18"/>
  <c r="L585" i="18"/>
  <c r="L586" i="18"/>
  <c r="L587" i="18"/>
  <c r="L588" i="18"/>
  <c r="L589" i="18"/>
  <c r="L590" i="18"/>
  <c r="L591" i="18"/>
  <c r="L592" i="18"/>
  <c r="L593" i="18"/>
  <c r="L594" i="18"/>
  <c r="L595" i="18"/>
  <c r="L596" i="18"/>
  <c r="L597" i="18"/>
  <c r="L598" i="18"/>
  <c r="L599" i="18"/>
  <c r="L600" i="18"/>
  <c r="L601" i="18"/>
  <c r="L602" i="18"/>
  <c r="L603" i="18"/>
  <c r="L604" i="18"/>
  <c r="L605" i="18"/>
  <c r="L606" i="18"/>
  <c r="L607" i="18"/>
  <c r="L608" i="18"/>
  <c r="L609" i="18"/>
  <c r="L610" i="18"/>
  <c r="L611" i="18"/>
  <c r="L612" i="18"/>
  <c r="L613" i="18"/>
  <c r="L614" i="18"/>
  <c r="L615" i="18"/>
  <c r="L616" i="18"/>
  <c r="L617" i="18"/>
  <c r="L618" i="18"/>
  <c r="L619" i="18"/>
  <c r="L620" i="18"/>
  <c r="L621" i="18"/>
  <c r="L622" i="18"/>
  <c r="L623" i="18"/>
  <c r="L624" i="18"/>
  <c r="L625" i="18"/>
  <c r="L626" i="18"/>
  <c r="L627" i="18"/>
  <c r="L628" i="18"/>
  <c r="L629" i="18"/>
  <c r="L630" i="18"/>
  <c r="L631" i="18"/>
  <c r="L632" i="18"/>
  <c r="L633" i="18"/>
  <c r="L634" i="18"/>
  <c r="L635" i="18"/>
  <c r="L636" i="18"/>
  <c r="L637" i="18"/>
  <c r="L638" i="18"/>
  <c r="L639" i="18"/>
  <c r="L640" i="18"/>
  <c r="L641" i="18"/>
  <c r="L642" i="18"/>
  <c r="L643" i="18"/>
  <c r="L644" i="18"/>
  <c r="L645" i="18"/>
  <c r="L646" i="18"/>
  <c r="L647" i="18"/>
  <c r="L648" i="18"/>
  <c r="L649" i="18"/>
  <c r="L650" i="18"/>
  <c r="L651" i="18"/>
  <c r="L652" i="18"/>
  <c r="L653" i="18"/>
  <c r="L654" i="18"/>
  <c r="L655" i="18"/>
  <c r="L656" i="18"/>
  <c r="L657" i="18"/>
  <c r="L658" i="18"/>
  <c r="L659" i="18"/>
  <c r="L660" i="18"/>
  <c r="L661" i="18"/>
  <c r="L662" i="18"/>
  <c r="L663" i="18"/>
  <c r="L664" i="18"/>
  <c r="L665" i="18"/>
  <c r="L666" i="18"/>
  <c r="L667" i="18"/>
  <c r="L668" i="18"/>
  <c r="L669" i="18"/>
  <c r="L670" i="18"/>
  <c r="L671" i="18"/>
  <c r="L672" i="18"/>
  <c r="L673" i="18"/>
  <c r="L674" i="18"/>
  <c r="L675" i="18"/>
  <c r="L676" i="18"/>
  <c r="L677" i="18"/>
  <c r="L678" i="18"/>
  <c r="L679" i="18"/>
  <c r="L680" i="18"/>
  <c r="L681" i="18"/>
  <c r="L682" i="18"/>
  <c r="L683" i="18"/>
  <c r="L684" i="18"/>
  <c r="L685" i="18"/>
  <c r="L686" i="18"/>
  <c r="L687" i="18"/>
  <c r="L688" i="18"/>
  <c r="L689" i="18"/>
  <c r="L690" i="18"/>
  <c r="L691" i="18"/>
  <c r="L692" i="18"/>
  <c r="L693" i="18"/>
  <c r="L694" i="18"/>
  <c r="L695" i="18"/>
  <c r="L696" i="18"/>
  <c r="L697" i="18"/>
  <c r="L698" i="18"/>
  <c r="L699" i="18"/>
  <c r="L700" i="18"/>
  <c r="L701" i="18"/>
  <c r="L702" i="18"/>
  <c r="L703" i="18"/>
  <c r="L704" i="18"/>
  <c r="L705" i="18"/>
  <c r="L706" i="18"/>
  <c r="L707" i="18"/>
  <c r="L708" i="18"/>
  <c r="L709" i="18"/>
  <c r="L710" i="18"/>
  <c r="L711" i="18"/>
  <c r="L712" i="18"/>
  <c r="L713" i="18"/>
  <c r="L714" i="18"/>
  <c r="L715" i="18"/>
  <c r="L716" i="18"/>
  <c r="L717" i="18"/>
  <c r="L718" i="18"/>
  <c r="L719" i="18"/>
  <c r="L720" i="18"/>
  <c r="L721" i="18"/>
  <c r="L722" i="18"/>
  <c r="L723" i="18"/>
  <c r="L724" i="18"/>
  <c r="L725" i="18"/>
  <c r="L726" i="18"/>
  <c r="L727" i="18"/>
  <c r="L728" i="18"/>
  <c r="L729" i="18"/>
  <c r="L730" i="18"/>
  <c r="L731" i="18"/>
  <c r="L732" i="18"/>
  <c r="L733" i="18"/>
  <c r="L734" i="18"/>
  <c r="L735" i="18"/>
  <c r="L736" i="18"/>
  <c r="L737" i="18"/>
  <c r="L738" i="18"/>
  <c r="L739" i="18"/>
  <c r="L740" i="18"/>
  <c r="L741" i="18"/>
  <c r="L742" i="18"/>
  <c r="L743" i="18"/>
  <c r="L744" i="18"/>
  <c r="L745" i="18"/>
  <c r="L746" i="18"/>
  <c r="L747" i="18"/>
  <c r="L748" i="18"/>
  <c r="L749" i="18"/>
  <c r="L750" i="18"/>
  <c r="L751" i="18"/>
  <c r="L752" i="18"/>
  <c r="L753" i="18"/>
  <c r="L754" i="18"/>
  <c r="L755" i="18"/>
  <c r="L756" i="18"/>
  <c r="L757" i="18"/>
  <c r="L758" i="18"/>
  <c r="L759" i="18"/>
  <c r="L760" i="18"/>
  <c r="L761" i="18"/>
  <c r="L762" i="18"/>
  <c r="L763" i="18"/>
  <c r="L764" i="18"/>
  <c r="L765" i="18"/>
  <c r="L766" i="18"/>
  <c r="L767" i="18"/>
  <c r="L768" i="18"/>
  <c r="L769" i="18"/>
  <c r="L770" i="18"/>
  <c r="L771" i="18"/>
  <c r="L772" i="18"/>
  <c r="L773" i="18"/>
  <c r="L774" i="18"/>
  <c r="L775" i="18"/>
  <c r="L776" i="18"/>
  <c r="L777" i="18"/>
  <c r="L778" i="18"/>
  <c r="L779" i="18"/>
  <c r="L780" i="18"/>
  <c r="L781" i="18"/>
  <c r="L782" i="18"/>
  <c r="L783" i="18"/>
  <c r="L784" i="18"/>
  <c r="L785" i="18"/>
  <c r="L786" i="18"/>
  <c r="L787" i="18"/>
  <c r="L788" i="18"/>
  <c r="L789" i="18"/>
  <c r="L790" i="18"/>
  <c r="L791" i="18"/>
  <c r="L792" i="18"/>
  <c r="L793" i="18"/>
  <c r="L794" i="18"/>
  <c r="L795" i="18"/>
  <c r="L796" i="18"/>
  <c r="L797" i="18"/>
  <c r="L798" i="18"/>
  <c r="L799" i="18"/>
  <c r="L800" i="18"/>
  <c r="L801" i="18"/>
  <c r="L802" i="18"/>
  <c r="L803" i="18"/>
  <c r="L804" i="18"/>
  <c r="L805" i="18"/>
  <c r="L806" i="18"/>
  <c r="L807" i="18"/>
  <c r="L808" i="18"/>
  <c r="L809" i="18"/>
  <c r="L810" i="18"/>
  <c r="L811" i="18"/>
  <c r="L812" i="18"/>
  <c r="L813" i="18"/>
  <c r="L814" i="18"/>
  <c r="L815" i="18"/>
  <c r="L816" i="18"/>
  <c r="L817" i="18"/>
  <c r="L818" i="18"/>
  <c r="L819" i="18"/>
  <c r="L820" i="18"/>
  <c r="L821" i="18"/>
  <c r="L2" i="18"/>
  <c r="H3" i="18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233" i="18"/>
  <c r="H234" i="18"/>
  <c r="H235" i="18"/>
  <c r="H236" i="18"/>
  <c r="H237" i="18"/>
  <c r="H238" i="18"/>
  <c r="H239" i="18"/>
  <c r="H240" i="18"/>
  <c r="H241" i="18"/>
  <c r="H242" i="18"/>
  <c r="H243" i="18"/>
  <c r="H244" i="18"/>
  <c r="H245" i="18"/>
  <c r="H246" i="18"/>
  <c r="H247" i="18"/>
  <c r="H248" i="18"/>
  <c r="H249" i="18"/>
  <c r="H250" i="18"/>
  <c r="H251" i="18"/>
  <c r="H252" i="18"/>
  <c r="H253" i="18"/>
  <c r="H254" i="18"/>
  <c r="H255" i="18"/>
  <c r="H256" i="18"/>
  <c r="H257" i="18"/>
  <c r="H258" i="18"/>
  <c r="H259" i="18"/>
  <c r="H260" i="18"/>
  <c r="H261" i="18"/>
  <c r="H262" i="18"/>
  <c r="H263" i="18"/>
  <c r="H264" i="18"/>
  <c r="H265" i="18"/>
  <c r="H266" i="18"/>
  <c r="H267" i="18"/>
  <c r="H268" i="18"/>
  <c r="H269" i="18"/>
  <c r="H270" i="18"/>
  <c r="H271" i="18"/>
  <c r="H272" i="18"/>
  <c r="H273" i="18"/>
  <c r="H274" i="18"/>
  <c r="H275" i="18"/>
  <c r="H276" i="18"/>
  <c r="H277" i="18"/>
  <c r="H278" i="18"/>
  <c r="H279" i="18"/>
  <c r="H280" i="18"/>
  <c r="H281" i="18"/>
  <c r="H282" i="18"/>
  <c r="H283" i="18"/>
  <c r="H284" i="18"/>
  <c r="H285" i="18"/>
  <c r="H286" i="18"/>
  <c r="H287" i="18"/>
  <c r="H288" i="18"/>
  <c r="H289" i="18"/>
  <c r="H290" i="18"/>
  <c r="H291" i="18"/>
  <c r="H292" i="18"/>
  <c r="H293" i="18"/>
  <c r="H294" i="18"/>
  <c r="H295" i="18"/>
  <c r="H296" i="18"/>
  <c r="H297" i="18"/>
  <c r="H298" i="18"/>
  <c r="H299" i="18"/>
  <c r="H300" i="18"/>
  <c r="H301" i="18"/>
  <c r="H302" i="18"/>
  <c r="H303" i="18"/>
  <c r="H304" i="18"/>
  <c r="H305" i="18"/>
  <c r="H306" i="18"/>
  <c r="H307" i="18"/>
  <c r="H308" i="18"/>
  <c r="H309" i="18"/>
  <c r="H310" i="18"/>
  <c r="H311" i="18"/>
  <c r="H312" i="18"/>
  <c r="H313" i="18"/>
  <c r="H314" i="18"/>
  <c r="H315" i="18"/>
  <c r="H316" i="18"/>
  <c r="H317" i="18"/>
  <c r="H318" i="18"/>
  <c r="H319" i="18"/>
  <c r="H320" i="18"/>
  <c r="H321" i="18"/>
  <c r="H322" i="18"/>
  <c r="H323" i="18"/>
  <c r="H324" i="18"/>
  <c r="H325" i="18"/>
  <c r="H326" i="18"/>
  <c r="H327" i="18"/>
  <c r="H328" i="18"/>
  <c r="H329" i="18"/>
  <c r="H330" i="18"/>
  <c r="H331" i="18"/>
  <c r="H332" i="18"/>
  <c r="H333" i="18"/>
  <c r="H334" i="18"/>
  <c r="H335" i="18"/>
  <c r="H336" i="18"/>
  <c r="H337" i="18"/>
  <c r="H338" i="18"/>
  <c r="H339" i="18"/>
  <c r="H340" i="18"/>
  <c r="H341" i="18"/>
  <c r="H342" i="18"/>
  <c r="H343" i="18"/>
  <c r="H344" i="18"/>
  <c r="H345" i="18"/>
  <c r="H346" i="18"/>
  <c r="H347" i="18"/>
  <c r="H348" i="18"/>
  <c r="H349" i="18"/>
  <c r="H350" i="18"/>
  <c r="H351" i="18"/>
  <c r="H352" i="18"/>
  <c r="H353" i="18"/>
  <c r="H354" i="18"/>
  <c r="H355" i="18"/>
  <c r="H356" i="18"/>
  <c r="H357" i="18"/>
  <c r="H358" i="18"/>
  <c r="H359" i="18"/>
  <c r="H360" i="18"/>
  <c r="H361" i="18"/>
  <c r="H362" i="18"/>
  <c r="H363" i="18"/>
  <c r="H364" i="18"/>
  <c r="H365" i="18"/>
  <c r="H366" i="18"/>
  <c r="H367" i="18"/>
  <c r="H368" i="18"/>
  <c r="H369" i="18"/>
  <c r="H370" i="18"/>
  <c r="H371" i="18"/>
  <c r="H372" i="18"/>
  <c r="H373" i="18"/>
  <c r="H374" i="18"/>
  <c r="H375" i="18"/>
  <c r="H376" i="18"/>
  <c r="H377" i="18"/>
  <c r="H378" i="18"/>
  <c r="H379" i="18"/>
  <c r="H380" i="18"/>
  <c r="H381" i="18"/>
  <c r="H382" i="18"/>
  <c r="H383" i="18"/>
  <c r="H384" i="18"/>
  <c r="H385" i="18"/>
  <c r="H386" i="18"/>
  <c r="H387" i="18"/>
  <c r="H388" i="18"/>
  <c r="H389" i="18"/>
  <c r="H390" i="18"/>
  <c r="H391" i="18"/>
  <c r="H392" i="18"/>
  <c r="H393" i="18"/>
  <c r="H394" i="18"/>
  <c r="H395" i="18"/>
  <c r="H396" i="18"/>
  <c r="H397" i="18"/>
  <c r="H398" i="18"/>
  <c r="H399" i="18"/>
  <c r="H400" i="18"/>
  <c r="H401" i="18"/>
  <c r="H402" i="18"/>
  <c r="H403" i="18"/>
  <c r="H404" i="18"/>
  <c r="H405" i="18"/>
  <c r="H406" i="18"/>
  <c r="H407" i="18"/>
  <c r="H408" i="18"/>
  <c r="H409" i="18"/>
  <c r="H410" i="18"/>
  <c r="H411" i="18"/>
  <c r="H412" i="18"/>
  <c r="H413" i="18"/>
  <c r="H414" i="18"/>
  <c r="H415" i="18"/>
  <c r="H416" i="18"/>
  <c r="H417" i="18"/>
  <c r="H418" i="18"/>
  <c r="H419" i="18"/>
  <c r="H420" i="18"/>
  <c r="H421" i="18"/>
  <c r="H422" i="18"/>
  <c r="H423" i="18"/>
  <c r="H424" i="18"/>
  <c r="H425" i="18"/>
  <c r="H426" i="18"/>
  <c r="H427" i="18"/>
  <c r="H428" i="18"/>
  <c r="H429" i="18"/>
  <c r="H430" i="18"/>
  <c r="H431" i="18"/>
  <c r="H432" i="18"/>
  <c r="H433" i="18"/>
  <c r="H434" i="18"/>
  <c r="H435" i="18"/>
  <c r="H436" i="18"/>
  <c r="H437" i="18"/>
  <c r="H438" i="18"/>
  <c r="H439" i="18"/>
  <c r="H440" i="18"/>
  <c r="H441" i="18"/>
  <c r="H442" i="18"/>
  <c r="H443" i="18"/>
  <c r="H444" i="18"/>
  <c r="H445" i="18"/>
  <c r="H446" i="18"/>
  <c r="H447" i="18"/>
  <c r="H448" i="18"/>
  <c r="H449" i="18"/>
  <c r="H450" i="18"/>
  <c r="H451" i="18"/>
  <c r="H452" i="18"/>
  <c r="H453" i="18"/>
  <c r="H454" i="18"/>
  <c r="H455" i="18"/>
  <c r="H456" i="18"/>
  <c r="H457" i="18"/>
  <c r="H458" i="18"/>
  <c r="H459" i="18"/>
  <c r="H460" i="18"/>
  <c r="H461" i="18"/>
  <c r="H462" i="18"/>
  <c r="H463" i="18"/>
  <c r="H464" i="18"/>
  <c r="H465" i="18"/>
  <c r="H466" i="18"/>
  <c r="H467" i="18"/>
  <c r="H468" i="18"/>
  <c r="H469" i="18"/>
  <c r="H470" i="18"/>
  <c r="H471" i="18"/>
  <c r="H472" i="18"/>
  <c r="H473" i="18"/>
  <c r="H474" i="18"/>
  <c r="H475" i="18"/>
  <c r="H476" i="18"/>
  <c r="H477" i="18"/>
  <c r="H478" i="18"/>
  <c r="H479" i="18"/>
  <c r="H480" i="18"/>
  <c r="H481" i="18"/>
  <c r="H482" i="18"/>
  <c r="H483" i="18"/>
  <c r="H484" i="18"/>
  <c r="H485" i="18"/>
  <c r="H486" i="18"/>
  <c r="H487" i="18"/>
  <c r="H488" i="18"/>
  <c r="H489" i="18"/>
  <c r="H490" i="18"/>
  <c r="H491" i="18"/>
  <c r="H492" i="18"/>
  <c r="H493" i="18"/>
  <c r="H494" i="18"/>
  <c r="H495" i="18"/>
  <c r="H496" i="18"/>
  <c r="H497" i="18"/>
  <c r="H498" i="18"/>
  <c r="H499" i="18"/>
  <c r="H500" i="18"/>
  <c r="H501" i="18"/>
  <c r="H502" i="18"/>
  <c r="H503" i="18"/>
  <c r="H504" i="18"/>
  <c r="H505" i="18"/>
  <c r="H506" i="18"/>
  <c r="H507" i="18"/>
  <c r="H508" i="18"/>
  <c r="H509" i="18"/>
  <c r="H510" i="18"/>
  <c r="H511" i="18"/>
  <c r="H512" i="18"/>
  <c r="H513" i="18"/>
  <c r="H514" i="18"/>
  <c r="H515" i="18"/>
  <c r="H516" i="18"/>
  <c r="H517" i="18"/>
  <c r="H518" i="18"/>
  <c r="H519" i="18"/>
  <c r="H520" i="18"/>
  <c r="H521" i="18"/>
  <c r="H522" i="18"/>
  <c r="H523" i="18"/>
  <c r="H524" i="18"/>
  <c r="H525" i="18"/>
  <c r="H526" i="18"/>
  <c r="H527" i="18"/>
  <c r="H528" i="18"/>
  <c r="H529" i="18"/>
  <c r="H530" i="18"/>
  <c r="H531" i="18"/>
  <c r="H532" i="18"/>
  <c r="H533" i="18"/>
  <c r="H534" i="18"/>
  <c r="H535" i="18"/>
  <c r="H536" i="18"/>
  <c r="H537" i="18"/>
  <c r="H538" i="18"/>
  <c r="H539" i="18"/>
  <c r="H540" i="18"/>
  <c r="H541" i="18"/>
  <c r="H542" i="18"/>
  <c r="H543" i="18"/>
  <c r="H544" i="18"/>
  <c r="H545" i="18"/>
  <c r="H546" i="18"/>
  <c r="H547" i="18"/>
  <c r="H548" i="18"/>
  <c r="H549" i="18"/>
  <c r="H550" i="18"/>
  <c r="H551" i="18"/>
  <c r="H552" i="18"/>
  <c r="H553" i="18"/>
  <c r="H554" i="18"/>
  <c r="H555" i="18"/>
  <c r="H556" i="18"/>
  <c r="H557" i="18"/>
  <c r="H558" i="18"/>
  <c r="H559" i="18"/>
  <c r="H560" i="18"/>
  <c r="H561" i="18"/>
  <c r="H562" i="18"/>
  <c r="H563" i="18"/>
  <c r="H564" i="18"/>
  <c r="H565" i="18"/>
  <c r="H566" i="18"/>
  <c r="H567" i="18"/>
  <c r="H568" i="18"/>
  <c r="H569" i="18"/>
  <c r="H570" i="18"/>
  <c r="H571" i="18"/>
  <c r="H572" i="18"/>
  <c r="H573" i="18"/>
  <c r="H574" i="18"/>
  <c r="H575" i="18"/>
  <c r="H576" i="18"/>
  <c r="H577" i="18"/>
  <c r="H578" i="18"/>
  <c r="H579" i="18"/>
  <c r="H580" i="18"/>
  <c r="H581" i="18"/>
  <c r="H582" i="18"/>
  <c r="H583" i="18"/>
  <c r="H584" i="18"/>
  <c r="H585" i="18"/>
  <c r="H586" i="18"/>
  <c r="H587" i="18"/>
  <c r="H588" i="18"/>
  <c r="H589" i="18"/>
  <c r="H590" i="18"/>
  <c r="H591" i="18"/>
  <c r="H592" i="18"/>
  <c r="H593" i="18"/>
  <c r="H594" i="18"/>
  <c r="H595" i="18"/>
  <c r="H596" i="18"/>
  <c r="H597" i="18"/>
  <c r="H598" i="18"/>
  <c r="H599" i="18"/>
  <c r="H600" i="18"/>
  <c r="H601" i="18"/>
  <c r="H602" i="18"/>
  <c r="H603" i="18"/>
  <c r="H604" i="18"/>
  <c r="H605" i="18"/>
  <c r="H606" i="18"/>
  <c r="H607" i="18"/>
  <c r="H608" i="18"/>
  <c r="H609" i="18"/>
  <c r="H610" i="18"/>
  <c r="H611" i="18"/>
  <c r="H612" i="18"/>
  <c r="H613" i="18"/>
  <c r="H614" i="18"/>
  <c r="H615" i="18"/>
  <c r="H616" i="18"/>
  <c r="H617" i="18"/>
  <c r="H618" i="18"/>
  <c r="H619" i="18"/>
  <c r="H620" i="18"/>
  <c r="H621" i="18"/>
  <c r="H622" i="18"/>
  <c r="H623" i="18"/>
  <c r="H624" i="18"/>
  <c r="H625" i="18"/>
  <c r="H626" i="18"/>
  <c r="H627" i="18"/>
  <c r="H628" i="18"/>
  <c r="H629" i="18"/>
  <c r="H630" i="18"/>
  <c r="H631" i="18"/>
  <c r="H632" i="18"/>
  <c r="H633" i="18"/>
  <c r="H634" i="18"/>
  <c r="H635" i="18"/>
  <c r="H636" i="18"/>
  <c r="H637" i="18"/>
  <c r="H638" i="18"/>
  <c r="H639" i="18"/>
  <c r="H640" i="18"/>
  <c r="H641" i="18"/>
  <c r="H642" i="18"/>
  <c r="H643" i="18"/>
  <c r="H644" i="18"/>
  <c r="H645" i="18"/>
  <c r="H646" i="18"/>
  <c r="H647" i="18"/>
  <c r="H648" i="18"/>
  <c r="H649" i="18"/>
  <c r="H650" i="18"/>
  <c r="H651" i="18"/>
  <c r="H652" i="18"/>
  <c r="H653" i="18"/>
  <c r="H654" i="18"/>
  <c r="H655" i="18"/>
  <c r="H656" i="18"/>
  <c r="H657" i="18"/>
  <c r="H658" i="18"/>
  <c r="H659" i="18"/>
  <c r="H660" i="18"/>
  <c r="H661" i="18"/>
  <c r="H662" i="18"/>
  <c r="H663" i="18"/>
  <c r="H664" i="18"/>
  <c r="H665" i="18"/>
  <c r="H666" i="18"/>
  <c r="H667" i="18"/>
  <c r="H668" i="18"/>
  <c r="H669" i="18"/>
  <c r="H670" i="18"/>
  <c r="H671" i="18"/>
  <c r="H672" i="18"/>
  <c r="H673" i="18"/>
  <c r="H674" i="18"/>
  <c r="H675" i="18"/>
  <c r="H676" i="18"/>
  <c r="H677" i="18"/>
  <c r="H678" i="18"/>
  <c r="H679" i="18"/>
  <c r="H680" i="18"/>
  <c r="H681" i="18"/>
  <c r="H682" i="18"/>
  <c r="H683" i="18"/>
  <c r="H684" i="18"/>
  <c r="H685" i="18"/>
  <c r="H686" i="18"/>
  <c r="H687" i="18"/>
  <c r="H688" i="18"/>
  <c r="H689" i="18"/>
  <c r="H690" i="18"/>
  <c r="H691" i="18"/>
  <c r="H692" i="18"/>
  <c r="H693" i="18"/>
  <c r="H694" i="18"/>
  <c r="H695" i="18"/>
  <c r="H696" i="18"/>
  <c r="H697" i="18"/>
  <c r="H698" i="18"/>
  <c r="H699" i="18"/>
  <c r="H700" i="18"/>
  <c r="H701" i="18"/>
  <c r="H702" i="18"/>
  <c r="H703" i="18"/>
  <c r="H704" i="18"/>
  <c r="H705" i="18"/>
  <c r="H706" i="18"/>
  <c r="H707" i="18"/>
  <c r="H708" i="18"/>
  <c r="H709" i="18"/>
  <c r="H710" i="18"/>
  <c r="H711" i="18"/>
  <c r="H712" i="18"/>
  <c r="H713" i="18"/>
  <c r="H714" i="18"/>
  <c r="H715" i="18"/>
  <c r="H716" i="18"/>
  <c r="H717" i="18"/>
  <c r="H718" i="18"/>
  <c r="H719" i="18"/>
  <c r="H720" i="18"/>
  <c r="H721" i="18"/>
  <c r="H722" i="18"/>
  <c r="H723" i="18"/>
  <c r="H724" i="18"/>
  <c r="H725" i="18"/>
  <c r="H726" i="18"/>
  <c r="H727" i="18"/>
  <c r="H728" i="18"/>
  <c r="H729" i="18"/>
  <c r="H730" i="18"/>
  <c r="H731" i="18"/>
  <c r="H732" i="18"/>
  <c r="H733" i="18"/>
  <c r="H734" i="18"/>
  <c r="H735" i="18"/>
  <c r="H736" i="18"/>
  <c r="H737" i="18"/>
  <c r="H738" i="18"/>
  <c r="H739" i="18"/>
  <c r="H740" i="18"/>
  <c r="H741" i="18"/>
  <c r="H742" i="18"/>
  <c r="H743" i="18"/>
  <c r="H744" i="18"/>
  <c r="H745" i="18"/>
  <c r="H746" i="18"/>
  <c r="H747" i="18"/>
  <c r="H748" i="18"/>
  <c r="H749" i="18"/>
  <c r="H750" i="18"/>
  <c r="H751" i="18"/>
  <c r="H752" i="18"/>
  <c r="H753" i="18"/>
  <c r="H754" i="18"/>
  <c r="H755" i="18"/>
  <c r="H756" i="18"/>
  <c r="H757" i="18"/>
  <c r="H758" i="18"/>
  <c r="H759" i="18"/>
  <c r="H760" i="18"/>
  <c r="H761" i="18"/>
  <c r="H762" i="18"/>
  <c r="H763" i="18"/>
  <c r="H764" i="18"/>
  <c r="H765" i="18"/>
  <c r="H766" i="18"/>
  <c r="H767" i="18"/>
  <c r="H768" i="18"/>
  <c r="H769" i="18"/>
  <c r="H770" i="18"/>
  <c r="H771" i="18"/>
  <c r="H772" i="18"/>
  <c r="H773" i="18"/>
  <c r="H774" i="18"/>
  <c r="H775" i="18"/>
  <c r="H776" i="18"/>
  <c r="H777" i="18"/>
  <c r="H778" i="18"/>
  <c r="H779" i="18"/>
  <c r="H780" i="18"/>
  <c r="H781" i="18"/>
  <c r="H782" i="18"/>
  <c r="H783" i="18"/>
  <c r="H784" i="18"/>
  <c r="H785" i="18"/>
  <c r="H786" i="18"/>
  <c r="H787" i="18"/>
  <c r="H788" i="18"/>
  <c r="H789" i="18"/>
  <c r="H790" i="18"/>
  <c r="H791" i="18"/>
  <c r="H792" i="18"/>
  <c r="H793" i="18"/>
  <c r="H794" i="18"/>
  <c r="H795" i="18"/>
  <c r="H796" i="18"/>
  <c r="H797" i="18"/>
  <c r="H798" i="18"/>
  <c r="H799" i="18"/>
  <c r="H800" i="18"/>
  <c r="H801" i="18"/>
  <c r="H802" i="18"/>
  <c r="H803" i="18"/>
  <c r="H804" i="18"/>
  <c r="H805" i="18"/>
  <c r="H806" i="18"/>
  <c r="H807" i="18"/>
  <c r="H808" i="18"/>
  <c r="H809" i="18"/>
  <c r="H810" i="18"/>
  <c r="H811" i="18"/>
  <c r="H812" i="18"/>
  <c r="H813" i="18"/>
  <c r="H814" i="18"/>
  <c r="H815" i="18"/>
  <c r="H816" i="18"/>
  <c r="H817" i="18"/>
  <c r="H818" i="18"/>
  <c r="H819" i="18"/>
  <c r="H820" i="18"/>
  <c r="H821" i="18"/>
  <c r="H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D679" i="18"/>
  <c r="D680" i="18"/>
  <c r="D681" i="18"/>
  <c r="D682" i="18"/>
  <c r="D683" i="18"/>
  <c r="D684" i="18"/>
  <c r="D685" i="18"/>
  <c r="D686" i="18"/>
  <c r="D687" i="18"/>
  <c r="D688" i="18"/>
  <c r="D689" i="18"/>
  <c r="D690" i="18"/>
  <c r="D691" i="18"/>
  <c r="D692" i="18"/>
  <c r="D693" i="18"/>
  <c r="D694" i="18"/>
  <c r="D695" i="18"/>
  <c r="D696" i="18"/>
  <c r="D697" i="18"/>
  <c r="D698" i="18"/>
  <c r="D699" i="18"/>
  <c r="D700" i="18"/>
  <c r="D701" i="18"/>
  <c r="D702" i="18"/>
  <c r="D703" i="18"/>
  <c r="D704" i="18"/>
  <c r="D705" i="18"/>
  <c r="D706" i="18"/>
  <c r="D707" i="18"/>
  <c r="D708" i="18"/>
  <c r="D709" i="18"/>
  <c r="D710" i="18"/>
  <c r="D711" i="18"/>
  <c r="D712" i="18"/>
  <c r="D713" i="18"/>
  <c r="D714" i="18"/>
  <c r="D715" i="18"/>
  <c r="D716" i="18"/>
  <c r="D717" i="18"/>
  <c r="D718" i="18"/>
  <c r="D719" i="18"/>
  <c r="D720" i="18"/>
  <c r="D721" i="18"/>
  <c r="D722" i="18"/>
  <c r="D723" i="18"/>
  <c r="D724" i="18"/>
  <c r="D725" i="18"/>
  <c r="D726" i="18"/>
  <c r="D727" i="18"/>
  <c r="D728" i="18"/>
  <c r="D729" i="18"/>
  <c r="D730" i="18"/>
  <c r="D731" i="18"/>
  <c r="D732" i="18"/>
  <c r="D733" i="18"/>
  <c r="D734" i="18"/>
  <c r="D735" i="18"/>
  <c r="D736" i="18"/>
  <c r="D737" i="18"/>
  <c r="D738" i="18"/>
  <c r="D739" i="18"/>
  <c r="D740" i="18"/>
  <c r="D741" i="18"/>
  <c r="D742" i="18"/>
  <c r="D743" i="18"/>
  <c r="D744" i="18"/>
  <c r="D745" i="18"/>
  <c r="D746" i="18"/>
  <c r="D747" i="18"/>
  <c r="D748" i="18"/>
  <c r="D749" i="18"/>
  <c r="D750" i="18"/>
  <c r="D751" i="18"/>
  <c r="D752" i="18"/>
  <c r="D753" i="18"/>
  <c r="D754" i="18"/>
  <c r="D755" i="18"/>
  <c r="D756" i="18"/>
  <c r="D757" i="18"/>
  <c r="D758" i="18"/>
  <c r="D759" i="18"/>
  <c r="D760" i="18"/>
  <c r="D761" i="18"/>
  <c r="D762" i="18"/>
  <c r="D763" i="18"/>
  <c r="D764" i="18"/>
  <c r="D765" i="18"/>
  <c r="D766" i="18"/>
  <c r="D767" i="18"/>
  <c r="D768" i="18"/>
  <c r="D769" i="18"/>
  <c r="D770" i="18"/>
  <c r="D771" i="18"/>
  <c r="D772" i="18"/>
  <c r="D773" i="18"/>
  <c r="D774" i="18"/>
  <c r="D775" i="18"/>
  <c r="D776" i="18"/>
  <c r="D777" i="18"/>
  <c r="D778" i="18"/>
  <c r="D779" i="18"/>
  <c r="D780" i="18"/>
  <c r="D781" i="18"/>
  <c r="D782" i="18"/>
  <c r="D783" i="18"/>
  <c r="D784" i="18"/>
  <c r="D785" i="18"/>
  <c r="D786" i="18"/>
  <c r="D787" i="18"/>
  <c r="D788" i="18"/>
  <c r="D789" i="18"/>
  <c r="D790" i="18"/>
  <c r="D791" i="18"/>
  <c r="D792" i="18"/>
  <c r="D793" i="18"/>
  <c r="D794" i="18"/>
  <c r="D795" i="18"/>
  <c r="D796" i="18"/>
  <c r="D797" i="18"/>
  <c r="D798" i="18"/>
  <c r="D799" i="18"/>
  <c r="D800" i="18"/>
  <c r="D801" i="18"/>
  <c r="D802" i="18"/>
  <c r="D803" i="18"/>
  <c r="D804" i="18"/>
  <c r="D805" i="18"/>
  <c r="D806" i="18"/>
  <c r="D807" i="18"/>
  <c r="D808" i="18"/>
  <c r="D809" i="18"/>
  <c r="D810" i="18"/>
  <c r="D811" i="18"/>
  <c r="D812" i="18"/>
  <c r="D813" i="18"/>
  <c r="D814" i="18"/>
  <c r="D815" i="18"/>
  <c r="D816" i="18"/>
  <c r="D817" i="18"/>
  <c r="D818" i="18"/>
  <c r="D819" i="18"/>
  <c r="D820" i="18"/>
  <c r="D821" i="18"/>
  <c r="D2" i="18"/>
  <c r="D2" i="9"/>
  <c r="U3" i="10"/>
  <c r="U4" i="10"/>
  <c r="U5" i="10"/>
  <c r="U2" i="10"/>
  <c r="Q3" i="10"/>
  <c r="Q4" i="10"/>
  <c r="Q5" i="10"/>
  <c r="Q2" i="10"/>
  <c r="W74" i="17" l="1"/>
  <c r="W3" i="17"/>
  <c r="W4" i="17"/>
  <c r="W5" i="17"/>
  <c r="W6" i="17"/>
  <c r="W7" i="17"/>
  <c r="W8" i="17"/>
  <c r="W9" i="17"/>
  <c r="W10" i="17"/>
  <c r="W11" i="17"/>
  <c r="W12" i="17"/>
  <c r="W13" i="17"/>
  <c r="W14" i="17"/>
  <c r="W15" i="17"/>
  <c r="W16" i="17"/>
  <c r="W17" i="17"/>
  <c r="W18" i="17"/>
  <c r="W19" i="17"/>
  <c r="W20" i="17"/>
  <c r="W21" i="17"/>
  <c r="W22" i="17"/>
  <c r="W23" i="17"/>
  <c r="W24" i="17"/>
  <c r="W25" i="17"/>
  <c r="W26" i="17"/>
  <c r="W27" i="17"/>
  <c r="W28" i="17"/>
  <c r="W29" i="17"/>
  <c r="W30" i="17"/>
  <c r="W31" i="17"/>
  <c r="W32" i="17"/>
  <c r="W33" i="17"/>
  <c r="W34" i="17"/>
  <c r="W35" i="17"/>
  <c r="W36" i="17"/>
  <c r="W37" i="17"/>
  <c r="W38" i="17"/>
  <c r="W39" i="17"/>
  <c r="W40" i="17"/>
  <c r="W41" i="17"/>
  <c r="W42" i="17"/>
  <c r="W43" i="17"/>
  <c r="W44" i="17"/>
  <c r="W45" i="17"/>
  <c r="W46" i="17"/>
  <c r="W47" i="17"/>
  <c r="W48" i="17"/>
  <c r="W49" i="17"/>
  <c r="W50" i="17"/>
  <c r="W51" i="17"/>
  <c r="W52" i="17"/>
  <c r="W53" i="17"/>
  <c r="W54" i="17"/>
  <c r="W55" i="17"/>
  <c r="W56" i="17"/>
  <c r="W57" i="17"/>
  <c r="W58" i="17"/>
  <c r="W59" i="17"/>
  <c r="W60" i="17"/>
  <c r="W61" i="17"/>
  <c r="W62" i="17"/>
  <c r="W63" i="17"/>
  <c r="W64" i="17"/>
  <c r="W65" i="17"/>
  <c r="W66" i="17"/>
  <c r="W67" i="17"/>
  <c r="W68" i="17"/>
  <c r="W69" i="17"/>
  <c r="W70" i="17"/>
  <c r="W71" i="17"/>
  <c r="W72" i="17"/>
  <c r="W73" i="17"/>
  <c r="W75" i="17"/>
  <c r="W76" i="17"/>
  <c r="W77" i="17"/>
  <c r="W78" i="17"/>
  <c r="W79" i="17"/>
  <c r="W80" i="17"/>
  <c r="W81" i="17"/>
  <c r="W82" i="17"/>
  <c r="W83" i="17"/>
  <c r="W84" i="17"/>
  <c r="W85" i="17"/>
  <c r="W86" i="17"/>
  <c r="W87" i="17"/>
  <c r="W88" i="17"/>
  <c r="W89" i="17"/>
  <c r="W90" i="17"/>
  <c r="W91" i="17"/>
  <c r="W92" i="17"/>
  <c r="W93" i="17"/>
  <c r="W94" i="17"/>
  <c r="W95" i="17"/>
  <c r="W96" i="17"/>
  <c r="W97" i="17"/>
  <c r="W98" i="17"/>
  <c r="W99" i="17"/>
  <c r="W100" i="17"/>
  <c r="W101" i="17"/>
  <c r="W2" i="17"/>
  <c r="J3" i="17"/>
  <c r="J4" i="17"/>
  <c r="J5" i="17"/>
  <c r="J6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2" i="17"/>
  <c r="C493" i="16"/>
  <c r="C492" i="16"/>
  <c r="C491" i="16"/>
  <c r="C490" i="16"/>
  <c r="C489" i="16"/>
  <c r="C488" i="16"/>
  <c r="C487" i="16"/>
  <c r="C486" i="16"/>
  <c r="C485" i="16"/>
  <c r="C484" i="16"/>
  <c r="C483" i="16"/>
  <c r="C482" i="16"/>
  <c r="C481" i="16"/>
  <c r="C480" i="16"/>
  <c r="C479" i="16"/>
  <c r="C478" i="16"/>
  <c r="C477" i="16"/>
  <c r="C476" i="16"/>
  <c r="C475" i="16"/>
  <c r="C474" i="16"/>
  <c r="C473" i="16"/>
  <c r="C472" i="16"/>
  <c r="C471" i="16"/>
  <c r="C470" i="16"/>
  <c r="C469" i="16"/>
  <c r="C468" i="16"/>
  <c r="C467" i="16"/>
  <c r="C466" i="16"/>
  <c r="C465" i="16"/>
  <c r="C464" i="16"/>
  <c r="C463" i="16"/>
  <c r="C462" i="16"/>
  <c r="C461" i="16"/>
  <c r="C460" i="16"/>
  <c r="C459" i="16"/>
  <c r="C458" i="16"/>
  <c r="C457" i="16"/>
  <c r="C456" i="16"/>
  <c r="C455" i="16"/>
  <c r="C454" i="16"/>
  <c r="C453" i="16"/>
  <c r="C452" i="16"/>
  <c r="C451" i="16"/>
  <c r="C450" i="16"/>
  <c r="C449" i="16"/>
  <c r="C448" i="16"/>
  <c r="C447" i="16"/>
  <c r="C446" i="16"/>
  <c r="C445" i="16"/>
  <c r="C444" i="16"/>
  <c r="C443" i="16"/>
  <c r="C442" i="16"/>
  <c r="C441" i="16"/>
  <c r="C440" i="16"/>
  <c r="C439" i="16"/>
  <c r="C438" i="16"/>
  <c r="C437" i="16"/>
  <c r="C436" i="16"/>
  <c r="C435" i="16"/>
  <c r="C434" i="16"/>
  <c r="C433" i="16"/>
  <c r="C432" i="16"/>
  <c r="C431" i="16"/>
  <c r="C430" i="16"/>
  <c r="C429" i="16"/>
  <c r="C428" i="16"/>
  <c r="C427" i="16"/>
  <c r="C426" i="16"/>
  <c r="C425" i="16"/>
  <c r="C424" i="16"/>
  <c r="C423" i="16"/>
  <c r="C422" i="16"/>
  <c r="C421" i="16"/>
  <c r="C420" i="16"/>
  <c r="C419" i="16"/>
  <c r="C418" i="16"/>
  <c r="C417" i="16"/>
  <c r="C416" i="16"/>
  <c r="C415" i="16"/>
  <c r="C414" i="16"/>
  <c r="C413" i="16"/>
  <c r="C412" i="16"/>
  <c r="C411" i="16"/>
  <c r="C410" i="16"/>
  <c r="C409" i="16"/>
  <c r="C408" i="16"/>
  <c r="C407" i="16"/>
  <c r="C406" i="16"/>
  <c r="C405" i="16"/>
  <c r="C404" i="16"/>
  <c r="C403" i="16"/>
  <c r="C402" i="16"/>
  <c r="C401" i="16"/>
  <c r="C400" i="16"/>
  <c r="C399" i="16"/>
  <c r="C398" i="16"/>
  <c r="C397" i="16"/>
  <c r="C396" i="16"/>
  <c r="C395" i="16"/>
  <c r="C394" i="16"/>
  <c r="C393" i="16"/>
  <c r="C392" i="16"/>
  <c r="C391" i="16"/>
  <c r="C390" i="16"/>
  <c r="C389" i="16"/>
  <c r="C388" i="16"/>
  <c r="C387" i="16"/>
  <c r="C386" i="16"/>
  <c r="C385" i="16"/>
  <c r="C384" i="16"/>
  <c r="C383" i="16"/>
  <c r="C382" i="16"/>
  <c r="C381" i="16"/>
  <c r="C380" i="16"/>
  <c r="C379" i="16"/>
  <c r="C378" i="16"/>
  <c r="C377" i="16"/>
  <c r="C376" i="16"/>
  <c r="C375" i="16"/>
  <c r="C374" i="16"/>
  <c r="C373" i="16"/>
  <c r="C372" i="16"/>
  <c r="C371" i="16"/>
  <c r="C370" i="16"/>
  <c r="C369" i="16"/>
  <c r="C368" i="16"/>
  <c r="C367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" i="16"/>
  <c r="C3" i="16"/>
  <c r="C2" i="16"/>
  <c r="N3" i="8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2" i="8"/>
  <c r="K33" i="10"/>
  <c r="J33" i="10"/>
  <c r="I33" i="10"/>
  <c r="H33" i="10"/>
  <c r="F33" i="10"/>
  <c r="E33" i="10"/>
  <c r="D33" i="10"/>
  <c r="C33" i="10"/>
  <c r="K29" i="10"/>
  <c r="J29" i="10"/>
  <c r="I29" i="10"/>
  <c r="H29" i="10"/>
  <c r="F29" i="10"/>
  <c r="E29" i="10"/>
  <c r="D29" i="10"/>
  <c r="C29" i="10"/>
  <c r="K28" i="10"/>
  <c r="J28" i="10"/>
  <c r="I28" i="10"/>
  <c r="H28" i="10"/>
  <c r="F28" i="10"/>
  <c r="E28" i="10"/>
  <c r="D28" i="10"/>
  <c r="C28" i="10"/>
  <c r="K25" i="10"/>
  <c r="J25" i="10"/>
  <c r="I25" i="10"/>
  <c r="H25" i="10"/>
  <c r="F25" i="10"/>
  <c r="E25" i="10"/>
  <c r="D25" i="10"/>
  <c r="C25" i="10"/>
  <c r="K24" i="10"/>
  <c r="J24" i="10"/>
  <c r="I24" i="10"/>
  <c r="H24" i="10"/>
  <c r="F24" i="10"/>
  <c r="E24" i="10"/>
  <c r="D24" i="10"/>
  <c r="C24" i="10"/>
  <c r="J12" i="12"/>
  <c r="J13" i="12"/>
  <c r="G5" i="12"/>
  <c r="G6" i="12"/>
  <c r="G13" i="12"/>
  <c r="G14" i="12"/>
  <c r="H8" i="7"/>
  <c r="I8" i="7"/>
  <c r="J8" i="7"/>
  <c r="G8" i="7"/>
  <c r="C8" i="7"/>
  <c r="K4" i="5"/>
  <c r="L4" i="5" s="1"/>
  <c r="G4" i="5"/>
  <c r="H4" i="5" s="1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" i="5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2" i="4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3" i="5"/>
  <c r="F4" i="5"/>
  <c r="F5" i="5"/>
  <c r="F6" i="5"/>
  <c r="F7" i="5"/>
  <c r="F8" i="5"/>
  <c r="F2" i="5"/>
  <c r="T3" i="9"/>
  <c r="T4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1" i="9"/>
  <c r="T612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751" i="9"/>
  <c r="T752" i="9"/>
  <c r="T753" i="9"/>
  <c r="T754" i="9"/>
  <c r="T755" i="9"/>
  <c r="T756" i="9"/>
  <c r="T757" i="9"/>
  <c r="T758" i="9"/>
  <c r="T759" i="9"/>
  <c r="T760" i="9"/>
  <c r="T761" i="9"/>
  <c r="T762" i="9"/>
  <c r="T763" i="9"/>
  <c r="T764" i="9"/>
  <c r="T765" i="9"/>
  <c r="T766" i="9"/>
  <c r="T767" i="9"/>
  <c r="T768" i="9"/>
  <c r="T769" i="9"/>
  <c r="T770" i="9"/>
  <c r="T771" i="9"/>
  <c r="T772" i="9"/>
  <c r="T773" i="9"/>
  <c r="T774" i="9"/>
  <c r="T775" i="9"/>
  <c r="T776" i="9"/>
  <c r="T777" i="9"/>
  <c r="T778" i="9"/>
  <c r="T779" i="9"/>
  <c r="T780" i="9"/>
  <c r="T781" i="9"/>
  <c r="T782" i="9"/>
  <c r="T783" i="9"/>
  <c r="T784" i="9"/>
  <c r="T785" i="9"/>
  <c r="T786" i="9"/>
  <c r="T787" i="9"/>
  <c r="T788" i="9"/>
  <c r="T789" i="9"/>
  <c r="T790" i="9"/>
  <c r="T791" i="9"/>
  <c r="T792" i="9"/>
  <c r="T793" i="9"/>
  <c r="T794" i="9"/>
  <c r="T795" i="9"/>
  <c r="T796" i="9"/>
  <c r="T797" i="9"/>
  <c r="T798" i="9"/>
  <c r="T799" i="9"/>
  <c r="T800" i="9"/>
  <c r="T801" i="9"/>
  <c r="T802" i="9"/>
  <c r="T803" i="9"/>
  <c r="T804" i="9"/>
  <c r="T805" i="9"/>
  <c r="T806" i="9"/>
  <c r="T807" i="9"/>
  <c r="T808" i="9"/>
  <c r="T809" i="9"/>
  <c r="T810" i="9"/>
  <c r="T811" i="9"/>
  <c r="T812" i="9"/>
  <c r="T813" i="9"/>
  <c r="T814" i="9"/>
  <c r="T815" i="9"/>
  <c r="T816" i="9"/>
  <c r="T817" i="9"/>
  <c r="T818" i="9"/>
  <c r="T819" i="9"/>
  <c r="T820" i="9"/>
  <c r="T821" i="9"/>
  <c r="T2" i="9"/>
  <c r="N3" i="9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N598" i="9"/>
  <c r="N599" i="9"/>
  <c r="N600" i="9"/>
  <c r="N601" i="9"/>
  <c r="N602" i="9"/>
  <c r="N603" i="9"/>
  <c r="N604" i="9"/>
  <c r="N605" i="9"/>
  <c r="N606" i="9"/>
  <c r="N607" i="9"/>
  <c r="N608" i="9"/>
  <c r="N609" i="9"/>
  <c r="N610" i="9"/>
  <c r="N611" i="9"/>
  <c r="N612" i="9"/>
  <c r="N613" i="9"/>
  <c r="N614" i="9"/>
  <c r="N615" i="9"/>
  <c r="N616" i="9"/>
  <c r="N617" i="9"/>
  <c r="N618" i="9"/>
  <c r="N619" i="9"/>
  <c r="N620" i="9"/>
  <c r="N621" i="9"/>
  <c r="N622" i="9"/>
  <c r="N623" i="9"/>
  <c r="N624" i="9"/>
  <c r="N625" i="9"/>
  <c r="N626" i="9"/>
  <c r="N627" i="9"/>
  <c r="N628" i="9"/>
  <c r="N629" i="9"/>
  <c r="N630" i="9"/>
  <c r="N631" i="9"/>
  <c r="N632" i="9"/>
  <c r="N633" i="9"/>
  <c r="N634" i="9"/>
  <c r="N635" i="9"/>
  <c r="N636" i="9"/>
  <c r="N637" i="9"/>
  <c r="N638" i="9"/>
  <c r="N639" i="9"/>
  <c r="N640" i="9"/>
  <c r="N641" i="9"/>
  <c r="N642" i="9"/>
  <c r="N643" i="9"/>
  <c r="N644" i="9"/>
  <c r="N645" i="9"/>
  <c r="N646" i="9"/>
  <c r="N647" i="9"/>
  <c r="N648" i="9"/>
  <c r="N649" i="9"/>
  <c r="N650" i="9"/>
  <c r="N651" i="9"/>
  <c r="N652" i="9"/>
  <c r="N653" i="9"/>
  <c r="N654" i="9"/>
  <c r="N655" i="9"/>
  <c r="N656" i="9"/>
  <c r="N657" i="9"/>
  <c r="N658" i="9"/>
  <c r="N659" i="9"/>
  <c r="N660" i="9"/>
  <c r="N661" i="9"/>
  <c r="N662" i="9"/>
  <c r="N663" i="9"/>
  <c r="N664" i="9"/>
  <c r="N665" i="9"/>
  <c r="N666" i="9"/>
  <c r="N667" i="9"/>
  <c r="N668" i="9"/>
  <c r="N669" i="9"/>
  <c r="N670" i="9"/>
  <c r="N671" i="9"/>
  <c r="N672" i="9"/>
  <c r="N673" i="9"/>
  <c r="N674" i="9"/>
  <c r="N675" i="9"/>
  <c r="N676" i="9"/>
  <c r="N677" i="9"/>
  <c r="N678" i="9"/>
  <c r="N679" i="9"/>
  <c r="N680" i="9"/>
  <c r="N681" i="9"/>
  <c r="N682" i="9"/>
  <c r="N683" i="9"/>
  <c r="N684" i="9"/>
  <c r="N685" i="9"/>
  <c r="N686" i="9"/>
  <c r="N687" i="9"/>
  <c r="N688" i="9"/>
  <c r="N689" i="9"/>
  <c r="N690" i="9"/>
  <c r="N691" i="9"/>
  <c r="N692" i="9"/>
  <c r="N693" i="9"/>
  <c r="N694" i="9"/>
  <c r="N695" i="9"/>
  <c r="N696" i="9"/>
  <c r="N697" i="9"/>
  <c r="N698" i="9"/>
  <c r="N699" i="9"/>
  <c r="N700" i="9"/>
  <c r="N701" i="9"/>
  <c r="N702" i="9"/>
  <c r="N703" i="9"/>
  <c r="N704" i="9"/>
  <c r="N705" i="9"/>
  <c r="N706" i="9"/>
  <c r="N707" i="9"/>
  <c r="N708" i="9"/>
  <c r="N709" i="9"/>
  <c r="N710" i="9"/>
  <c r="N711" i="9"/>
  <c r="N712" i="9"/>
  <c r="N713" i="9"/>
  <c r="N714" i="9"/>
  <c r="N715" i="9"/>
  <c r="N716" i="9"/>
  <c r="N717" i="9"/>
  <c r="N718" i="9"/>
  <c r="N719" i="9"/>
  <c r="N720" i="9"/>
  <c r="N721" i="9"/>
  <c r="N722" i="9"/>
  <c r="N723" i="9"/>
  <c r="N724" i="9"/>
  <c r="N725" i="9"/>
  <c r="N726" i="9"/>
  <c r="N727" i="9"/>
  <c r="N728" i="9"/>
  <c r="N729" i="9"/>
  <c r="N730" i="9"/>
  <c r="N731" i="9"/>
  <c r="N732" i="9"/>
  <c r="N733" i="9"/>
  <c r="N734" i="9"/>
  <c r="N735" i="9"/>
  <c r="N736" i="9"/>
  <c r="N737" i="9"/>
  <c r="N738" i="9"/>
  <c r="N739" i="9"/>
  <c r="N740" i="9"/>
  <c r="N741" i="9"/>
  <c r="N742" i="9"/>
  <c r="N743" i="9"/>
  <c r="N744" i="9"/>
  <c r="N745" i="9"/>
  <c r="N746" i="9"/>
  <c r="N747" i="9"/>
  <c r="N748" i="9"/>
  <c r="N749" i="9"/>
  <c r="N750" i="9"/>
  <c r="N751" i="9"/>
  <c r="N752" i="9"/>
  <c r="N753" i="9"/>
  <c r="N754" i="9"/>
  <c r="N755" i="9"/>
  <c r="N756" i="9"/>
  <c r="N757" i="9"/>
  <c r="N758" i="9"/>
  <c r="N759" i="9"/>
  <c r="N760" i="9"/>
  <c r="N761" i="9"/>
  <c r="N762" i="9"/>
  <c r="N763" i="9"/>
  <c r="N764" i="9"/>
  <c r="N765" i="9"/>
  <c r="N766" i="9"/>
  <c r="N767" i="9"/>
  <c r="N768" i="9"/>
  <c r="N769" i="9"/>
  <c r="N770" i="9"/>
  <c r="N771" i="9"/>
  <c r="N772" i="9"/>
  <c r="N773" i="9"/>
  <c r="N774" i="9"/>
  <c r="N775" i="9"/>
  <c r="N776" i="9"/>
  <c r="N777" i="9"/>
  <c r="N778" i="9"/>
  <c r="N779" i="9"/>
  <c r="N780" i="9"/>
  <c r="N781" i="9"/>
  <c r="N782" i="9"/>
  <c r="N783" i="9"/>
  <c r="N784" i="9"/>
  <c r="N785" i="9"/>
  <c r="N786" i="9"/>
  <c r="N787" i="9"/>
  <c r="N788" i="9"/>
  <c r="N789" i="9"/>
  <c r="N790" i="9"/>
  <c r="N791" i="9"/>
  <c r="N792" i="9"/>
  <c r="N793" i="9"/>
  <c r="N794" i="9"/>
  <c r="N795" i="9"/>
  <c r="N796" i="9"/>
  <c r="N797" i="9"/>
  <c r="N798" i="9"/>
  <c r="N799" i="9"/>
  <c r="N800" i="9"/>
  <c r="N801" i="9"/>
  <c r="N802" i="9"/>
  <c r="N803" i="9"/>
  <c r="N804" i="9"/>
  <c r="N805" i="9"/>
  <c r="N806" i="9"/>
  <c r="N807" i="9"/>
  <c r="N808" i="9"/>
  <c r="N809" i="9"/>
  <c r="N810" i="9"/>
  <c r="N811" i="9"/>
  <c r="N812" i="9"/>
  <c r="N813" i="9"/>
  <c r="N814" i="9"/>
  <c r="N815" i="9"/>
  <c r="N816" i="9"/>
  <c r="N817" i="9"/>
  <c r="N818" i="9"/>
  <c r="N819" i="9"/>
  <c r="N820" i="9"/>
  <c r="N821" i="9"/>
  <c r="N2" i="9"/>
  <c r="AL2" i="8"/>
  <c r="AL3" i="8"/>
  <c r="AL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1" i="8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2" i="9"/>
  <c r="D3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" i="1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" i="14"/>
  <c r="B3" i="14"/>
  <c r="B4" i="14" s="1"/>
  <c r="B5" i="14" s="1"/>
  <c r="B6" i="14" s="1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F3" i="14"/>
  <c r="F4" i="14" s="1"/>
  <c r="F5" i="14" s="1"/>
  <c r="F6" i="14" s="1"/>
  <c r="F7" i="14" s="1"/>
  <c r="F8" i="14" s="1"/>
  <c r="F9" i="14" s="1"/>
  <c r="F10" i="14" s="1"/>
  <c r="F11" i="14" s="1"/>
  <c r="F12" i="14" s="1"/>
  <c r="F13" i="14" s="1"/>
  <c r="F14" i="14" s="1"/>
  <c r="F15" i="14" s="1"/>
  <c r="F16" i="14" s="1"/>
  <c r="F17" i="14" s="1"/>
  <c r="F18" i="14" s="1"/>
  <c r="F19" i="14" s="1"/>
  <c r="F20" i="14" s="1"/>
  <c r="F21" i="14" s="1"/>
  <c r="F22" i="14" s="1"/>
  <c r="G16" i="7"/>
  <c r="H16" i="7"/>
  <c r="I16" i="7"/>
  <c r="J16" i="7"/>
  <c r="G12" i="7"/>
  <c r="H12" i="7"/>
  <c r="I12" i="7"/>
  <c r="J12" i="7"/>
  <c r="G11" i="7"/>
  <c r="H11" i="7"/>
  <c r="I11" i="7"/>
  <c r="J11" i="7"/>
  <c r="G7" i="7"/>
  <c r="H7" i="7"/>
  <c r="I7" i="7"/>
  <c r="J7" i="7"/>
  <c r="C16" i="7"/>
  <c r="D16" i="7"/>
  <c r="E16" i="7"/>
  <c r="C12" i="7"/>
  <c r="D12" i="7"/>
  <c r="E12" i="7"/>
  <c r="C11" i="7"/>
  <c r="D11" i="7"/>
  <c r="E11" i="7"/>
  <c r="D8" i="7"/>
  <c r="E8" i="7"/>
  <c r="C7" i="7"/>
  <c r="D7" i="7"/>
  <c r="E7" i="7"/>
  <c r="B11" i="7"/>
  <c r="B7" i="7"/>
  <c r="B16" i="7"/>
  <c r="B12" i="7"/>
  <c r="I4" i="12"/>
  <c r="J4" i="12" s="1"/>
  <c r="I5" i="12"/>
  <c r="J5" i="12" s="1"/>
  <c r="I6" i="12"/>
  <c r="J6" i="12" s="1"/>
  <c r="I7" i="12"/>
  <c r="J7" i="12" s="1"/>
  <c r="I8" i="12"/>
  <c r="J8" i="12" s="1"/>
  <c r="I9" i="12"/>
  <c r="J9" i="12" s="1"/>
  <c r="I10" i="12"/>
  <c r="J10" i="12" s="1"/>
  <c r="I11" i="12"/>
  <c r="J11" i="12" s="1"/>
  <c r="I12" i="12"/>
  <c r="I13" i="12"/>
  <c r="I14" i="12"/>
  <c r="J14" i="12" s="1"/>
  <c r="I15" i="12"/>
  <c r="J15" i="12" s="1"/>
  <c r="I16" i="12"/>
  <c r="J16" i="12" s="1"/>
  <c r="I17" i="12"/>
  <c r="J17" i="12" s="1"/>
  <c r="I3" i="12"/>
  <c r="J3" i="12" s="1"/>
  <c r="F4" i="12"/>
  <c r="G4" i="12" s="1"/>
  <c r="F5" i="12"/>
  <c r="F6" i="12"/>
  <c r="F7" i="12"/>
  <c r="G7" i="12" s="1"/>
  <c r="F8" i="12"/>
  <c r="G8" i="12" s="1"/>
  <c r="F9" i="12"/>
  <c r="G9" i="12" s="1"/>
  <c r="F10" i="12"/>
  <c r="G10" i="12" s="1"/>
  <c r="F11" i="12"/>
  <c r="G11" i="12" s="1"/>
  <c r="F12" i="12"/>
  <c r="G12" i="12" s="1"/>
  <c r="F13" i="12"/>
  <c r="F14" i="12"/>
  <c r="F15" i="12"/>
  <c r="G15" i="12" s="1"/>
  <c r="F16" i="12"/>
  <c r="G16" i="12" s="1"/>
  <c r="F17" i="12"/>
  <c r="G17" i="12" s="1"/>
  <c r="F3" i="12"/>
  <c r="G3" i="12" s="1"/>
  <c r="C15" i="12"/>
  <c r="C16" i="12" s="1"/>
  <c r="C17" i="12" s="1"/>
  <c r="C3" i="12"/>
  <c r="C4" i="12" s="1"/>
  <c r="C5" i="12" s="1"/>
  <c r="C6" i="12" s="1"/>
  <c r="C7" i="12" s="1"/>
  <c r="C8" i="12" s="1"/>
  <c r="C9" i="12" s="1"/>
  <c r="C10" i="12" s="1"/>
  <c r="C11" i="12" s="1"/>
  <c r="C12" i="12" s="1"/>
  <c r="C13" i="12" s="1"/>
  <c r="C14" i="12" s="1"/>
  <c r="B8" i="7"/>
  <c r="M3" i="11"/>
  <c r="M4" i="11"/>
  <c r="M5" i="11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" i="11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" i="11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G6" i="5" l="1"/>
  <c r="G8" i="5" s="1"/>
  <c r="J2" i="9"/>
  <c r="AK3" i="2" l="1"/>
  <c r="AK4" i="2" s="1"/>
  <c r="AK5" i="2" s="1"/>
  <c r="AK6" i="2" s="1"/>
  <c r="AK7" i="2" s="1"/>
  <c r="AK8" i="2" s="1"/>
  <c r="AK9" i="2" s="1"/>
  <c r="AK10" i="2" s="1"/>
  <c r="AK11" i="2" s="1"/>
  <c r="AK12" i="2" s="1"/>
  <c r="AK13" i="2" s="1"/>
  <c r="AK14" i="2" s="1"/>
  <c r="AK15" i="2" s="1"/>
  <c r="AK16" i="2" s="1"/>
  <c r="AK17" i="2" s="1"/>
  <c r="AK18" i="2" s="1"/>
  <c r="AK19" i="2" s="1"/>
  <c r="AK20" i="2" s="1"/>
  <c r="AK21" i="2" s="1"/>
  <c r="AK22" i="2" s="1"/>
  <c r="AQ3" i="1"/>
  <c r="AQ4" i="1" s="1"/>
  <c r="AQ5" i="1" s="1"/>
  <c r="AQ6" i="1" s="1"/>
  <c r="AQ7" i="1" s="1"/>
  <c r="AQ8" i="1" s="1"/>
  <c r="AQ9" i="1" s="1"/>
  <c r="AQ10" i="1" s="1"/>
  <c r="AQ11" i="1" s="1"/>
  <c r="AQ12" i="1" s="1"/>
  <c r="AQ13" i="1" s="1"/>
  <c r="AQ14" i="1" s="1"/>
  <c r="AQ15" i="1" s="1"/>
  <c r="AQ16" i="1" s="1"/>
  <c r="AQ17" i="1" s="1"/>
  <c r="AQ18" i="1" s="1"/>
  <c r="AQ19" i="1" s="1"/>
  <c r="AQ20" i="1" s="1"/>
  <c r="AQ21" i="1" s="1"/>
  <c r="AQ22" i="1" s="1"/>
  <c r="W3" i="5" l="1"/>
  <c r="W4" i="5" s="1"/>
  <c r="W5" i="5" s="1"/>
  <c r="W6" i="5" s="1"/>
  <c r="W7" i="5" s="1"/>
  <c r="W8" i="5" s="1"/>
  <c r="W9" i="5" s="1"/>
  <c r="W10" i="5" s="1"/>
  <c r="W11" i="5" s="1"/>
  <c r="W12" i="5" s="1"/>
  <c r="W13" i="5" s="1"/>
  <c r="W14" i="5" s="1"/>
  <c r="W15" i="5" s="1"/>
  <c r="W16" i="5" s="1"/>
  <c r="W17" i="5" s="1"/>
  <c r="W18" i="5" s="1"/>
  <c r="W19" i="5" s="1"/>
  <c r="W20" i="5" s="1"/>
  <c r="W21" i="5" s="1"/>
  <c r="W22" i="5" s="1"/>
  <c r="AB3" i="4"/>
  <c r="AB4" i="4" s="1"/>
  <c r="AB5" i="4" s="1"/>
  <c r="AB6" i="4" s="1"/>
  <c r="AB7" i="4" s="1"/>
  <c r="AB8" i="4" s="1"/>
  <c r="AB9" i="4" s="1"/>
  <c r="AB10" i="4" s="1"/>
  <c r="AB11" i="4" s="1"/>
  <c r="AB12" i="4" s="1"/>
  <c r="AB13" i="4" s="1"/>
  <c r="AB14" i="4" s="1"/>
  <c r="AB15" i="4" s="1"/>
  <c r="AB16" i="4" s="1"/>
  <c r="AB17" i="4" s="1"/>
  <c r="AB18" i="4" s="1"/>
  <c r="AB19" i="4" s="1"/>
  <c r="AB20" i="4" s="1"/>
  <c r="AB21" i="4" s="1"/>
  <c r="AB22" i="4" s="1"/>
  <c r="AH3" i="8" l="1"/>
  <c r="AH4" i="8"/>
  <c r="AH5" i="8"/>
  <c r="AH6" i="8"/>
  <c r="AH7" i="8"/>
  <c r="AH8" i="8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G3" i="8"/>
  <c r="AG4" i="8"/>
  <c r="AG5" i="8"/>
  <c r="AG6" i="8"/>
  <c r="AG7" i="8"/>
  <c r="AG8" i="8"/>
  <c r="AG9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H2" i="8"/>
  <c r="AG2" i="8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3" i="4"/>
  <c r="X4" i="4"/>
  <c r="X5" i="4"/>
  <c r="X6" i="4"/>
  <c r="X7" i="4"/>
  <c r="X8" i="4"/>
  <c r="X2" i="4"/>
  <c r="Y4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3" i="4"/>
  <c r="R4" i="4"/>
  <c r="R5" i="4"/>
  <c r="R6" i="4"/>
  <c r="R7" i="4"/>
  <c r="R8" i="4"/>
  <c r="R2" i="4"/>
  <c r="S4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" i="4"/>
  <c r="N4" i="4"/>
  <c r="G4" i="4"/>
  <c r="H4" i="4" s="1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8" i="4"/>
  <c r="F7" i="4"/>
  <c r="F6" i="4"/>
  <c r="F5" i="4"/>
  <c r="F4" i="4"/>
  <c r="F3" i="4"/>
  <c r="F2" i="4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E4" i="1"/>
  <c r="G6" i="4" l="1"/>
  <c r="G8" i="4" s="1"/>
  <c r="S6" i="4"/>
  <c r="S8" i="4" s="1"/>
  <c r="E6" i="1"/>
  <c r="E8" i="1" s="1"/>
  <c r="Y6" i="4"/>
  <c r="Y8" i="4" s="1"/>
  <c r="N6" i="4"/>
  <c r="N8" i="4" s="1"/>
  <c r="B102" i="1" l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AE9" i="1" l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8" i="1"/>
  <c r="AE7" i="1"/>
  <c r="AE6" i="1"/>
  <c r="AE5" i="1"/>
  <c r="AF4" i="1"/>
  <c r="AE4" i="1"/>
  <c r="AE3" i="1"/>
  <c r="AE2" i="1"/>
  <c r="AF6" i="1" l="1"/>
  <c r="AF8" i="1" s="1"/>
  <c r="AI4" i="2" l="1"/>
  <c r="AH2" i="2"/>
  <c r="AI6" i="2" s="1"/>
  <c r="AI8" i="2" s="1"/>
  <c r="AB4" i="2"/>
  <c r="AA3" i="2"/>
  <c r="AA4" i="2"/>
  <c r="AA5" i="2"/>
  <c r="AA6" i="2"/>
  <c r="AA7" i="2"/>
  <c r="AA8" i="2"/>
  <c r="AA9" i="2"/>
  <c r="AA2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3" i="2"/>
  <c r="S4" i="2"/>
  <c r="S5" i="2"/>
  <c r="S6" i="2"/>
  <c r="S7" i="2"/>
  <c r="S8" i="2"/>
  <c r="S9" i="2"/>
  <c r="S10" i="2"/>
  <c r="S11" i="2"/>
  <c r="S2" i="2"/>
  <c r="T4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3" i="2"/>
  <c r="E4" i="2"/>
  <c r="E5" i="2"/>
  <c r="E6" i="2"/>
  <c r="E7" i="2"/>
  <c r="E8" i="2"/>
  <c r="F4" i="2"/>
  <c r="E2" i="2"/>
  <c r="R101" i="1"/>
  <c r="M101" i="1"/>
  <c r="J101" i="1"/>
  <c r="R100" i="1"/>
  <c r="M100" i="1"/>
  <c r="J100" i="1"/>
  <c r="R99" i="1"/>
  <c r="M99" i="1"/>
  <c r="J99" i="1"/>
  <c r="R98" i="1"/>
  <c r="M98" i="1"/>
  <c r="J98" i="1"/>
  <c r="R97" i="1"/>
  <c r="M97" i="1"/>
  <c r="J97" i="1"/>
  <c r="R96" i="1"/>
  <c r="M96" i="1"/>
  <c r="J96" i="1"/>
  <c r="R95" i="1"/>
  <c r="M95" i="1"/>
  <c r="J95" i="1"/>
  <c r="R94" i="1"/>
  <c r="M94" i="1"/>
  <c r="J94" i="1"/>
  <c r="R93" i="1"/>
  <c r="M93" i="1"/>
  <c r="J93" i="1"/>
  <c r="R92" i="1"/>
  <c r="M92" i="1"/>
  <c r="J92" i="1"/>
  <c r="R91" i="1"/>
  <c r="M91" i="1"/>
  <c r="J91" i="1"/>
  <c r="R90" i="1"/>
  <c r="M90" i="1"/>
  <c r="J90" i="1"/>
  <c r="R89" i="1"/>
  <c r="M89" i="1"/>
  <c r="J89" i="1"/>
  <c r="R88" i="1"/>
  <c r="M88" i="1"/>
  <c r="J88" i="1"/>
  <c r="R87" i="1"/>
  <c r="M87" i="1"/>
  <c r="J87" i="1"/>
  <c r="R86" i="1"/>
  <c r="M86" i="1"/>
  <c r="J86" i="1"/>
  <c r="R85" i="1"/>
  <c r="M85" i="1"/>
  <c r="J85" i="1"/>
  <c r="R84" i="1"/>
  <c r="M84" i="1"/>
  <c r="J84" i="1"/>
  <c r="R83" i="1"/>
  <c r="M83" i="1"/>
  <c r="J83" i="1"/>
  <c r="R82" i="1"/>
  <c r="M82" i="1"/>
  <c r="J82" i="1"/>
  <c r="R81" i="1"/>
  <c r="M81" i="1"/>
  <c r="J81" i="1"/>
  <c r="R80" i="1"/>
  <c r="M80" i="1"/>
  <c r="J80" i="1"/>
  <c r="R79" i="1"/>
  <c r="M79" i="1"/>
  <c r="J79" i="1"/>
  <c r="R78" i="1"/>
  <c r="M78" i="1"/>
  <c r="J78" i="1"/>
  <c r="R77" i="1"/>
  <c r="M77" i="1"/>
  <c r="J77" i="1"/>
  <c r="R76" i="1"/>
  <c r="M76" i="1"/>
  <c r="J76" i="1"/>
  <c r="R75" i="1"/>
  <c r="M75" i="1"/>
  <c r="J75" i="1"/>
  <c r="R74" i="1"/>
  <c r="M74" i="1"/>
  <c r="J74" i="1"/>
  <c r="R73" i="1"/>
  <c r="M73" i="1"/>
  <c r="J73" i="1"/>
  <c r="R72" i="1"/>
  <c r="M72" i="1"/>
  <c r="J72" i="1"/>
  <c r="R71" i="1"/>
  <c r="M71" i="1"/>
  <c r="J71" i="1"/>
  <c r="R70" i="1"/>
  <c r="M70" i="1"/>
  <c r="J70" i="1"/>
  <c r="R69" i="1"/>
  <c r="M69" i="1"/>
  <c r="J69" i="1"/>
  <c r="R68" i="1"/>
  <c r="M68" i="1"/>
  <c r="J68" i="1"/>
  <c r="R67" i="1"/>
  <c r="M67" i="1"/>
  <c r="J67" i="1"/>
  <c r="R66" i="1"/>
  <c r="M66" i="1"/>
  <c r="J66" i="1"/>
  <c r="R65" i="1"/>
  <c r="M65" i="1"/>
  <c r="J65" i="1"/>
  <c r="R64" i="1"/>
  <c r="M64" i="1"/>
  <c r="J64" i="1"/>
  <c r="R63" i="1"/>
  <c r="M63" i="1"/>
  <c r="J63" i="1"/>
  <c r="R62" i="1"/>
  <c r="M62" i="1"/>
  <c r="J62" i="1"/>
  <c r="R61" i="1"/>
  <c r="M61" i="1"/>
  <c r="J61" i="1"/>
  <c r="R60" i="1"/>
  <c r="M60" i="1"/>
  <c r="J60" i="1"/>
  <c r="R59" i="1"/>
  <c r="M59" i="1"/>
  <c r="J59" i="1"/>
  <c r="R58" i="1"/>
  <c r="M58" i="1"/>
  <c r="J58" i="1"/>
  <c r="R57" i="1"/>
  <c r="M57" i="1"/>
  <c r="J57" i="1"/>
  <c r="R56" i="1"/>
  <c r="M56" i="1"/>
  <c r="J56" i="1"/>
  <c r="R55" i="1"/>
  <c r="M55" i="1"/>
  <c r="J55" i="1"/>
  <c r="R54" i="1"/>
  <c r="M54" i="1"/>
  <c r="J54" i="1"/>
  <c r="R53" i="1"/>
  <c r="M53" i="1"/>
  <c r="J53" i="1"/>
  <c r="R52" i="1"/>
  <c r="M52" i="1"/>
  <c r="J52" i="1"/>
  <c r="R51" i="1"/>
  <c r="M51" i="1"/>
  <c r="J51" i="1"/>
  <c r="R50" i="1"/>
  <c r="M50" i="1"/>
  <c r="J50" i="1"/>
  <c r="R49" i="1"/>
  <c r="M49" i="1"/>
  <c r="J49" i="1"/>
  <c r="R48" i="1"/>
  <c r="M48" i="1"/>
  <c r="J48" i="1"/>
  <c r="R47" i="1"/>
  <c r="M47" i="1"/>
  <c r="J47" i="1"/>
  <c r="R46" i="1"/>
  <c r="M46" i="1"/>
  <c r="J46" i="1"/>
  <c r="R45" i="1"/>
  <c r="M45" i="1"/>
  <c r="J45" i="1"/>
  <c r="R44" i="1"/>
  <c r="M44" i="1"/>
  <c r="J44" i="1"/>
  <c r="R43" i="1"/>
  <c r="M43" i="1"/>
  <c r="J43" i="1"/>
  <c r="R42" i="1"/>
  <c r="M42" i="1"/>
  <c r="J42" i="1"/>
  <c r="R41" i="1"/>
  <c r="M41" i="1"/>
  <c r="J41" i="1"/>
  <c r="R40" i="1"/>
  <c r="M40" i="1"/>
  <c r="J40" i="1"/>
  <c r="R39" i="1"/>
  <c r="M39" i="1"/>
  <c r="J39" i="1"/>
  <c r="R38" i="1"/>
  <c r="M38" i="1"/>
  <c r="J38" i="1"/>
  <c r="R37" i="1"/>
  <c r="M37" i="1"/>
  <c r="J37" i="1"/>
  <c r="R36" i="1"/>
  <c r="M36" i="1"/>
  <c r="J36" i="1"/>
  <c r="R35" i="1"/>
  <c r="M35" i="1"/>
  <c r="J35" i="1"/>
  <c r="R34" i="1"/>
  <c r="M34" i="1"/>
  <c r="J34" i="1"/>
  <c r="R33" i="1"/>
  <c r="M33" i="1"/>
  <c r="J33" i="1"/>
  <c r="R32" i="1"/>
  <c r="M32" i="1"/>
  <c r="J32" i="1"/>
  <c r="R31" i="1"/>
  <c r="M31" i="1"/>
  <c r="J31" i="1"/>
  <c r="R30" i="1"/>
  <c r="M30" i="1"/>
  <c r="J30" i="1"/>
  <c r="R29" i="1"/>
  <c r="M29" i="1"/>
  <c r="J29" i="1"/>
  <c r="R28" i="1"/>
  <c r="M28" i="1"/>
  <c r="J28" i="1"/>
  <c r="R27" i="1"/>
  <c r="M27" i="1"/>
  <c r="J27" i="1"/>
  <c r="R26" i="1"/>
  <c r="M26" i="1"/>
  <c r="J26" i="1"/>
  <c r="R25" i="1"/>
  <c r="M25" i="1"/>
  <c r="J25" i="1"/>
  <c r="R24" i="1"/>
  <c r="M24" i="1"/>
  <c r="J24" i="1"/>
  <c r="R23" i="1"/>
  <c r="M23" i="1"/>
  <c r="J23" i="1"/>
  <c r="R22" i="1"/>
  <c r="M22" i="1"/>
  <c r="J22" i="1"/>
  <c r="R21" i="1"/>
  <c r="M21" i="1"/>
  <c r="J21" i="1"/>
  <c r="R20" i="1"/>
  <c r="M20" i="1"/>
  <c r="J20" i="1"/>
  <c r="R19" i="1"/>
  <c r="M19" i="1"/>
  <c r="J19" i="1"/>
  <c r="R18" i="1"/>
  <c r="M18" i="1"/>
  <c r="J18" i="1"/>
  <c r="R17" i="1"/>
  <c r="M17" i="1"/>
  <c r="J17" i="1"/>
  <c r="R16" i="1"/>
  <c r="M16" i="1"/>
  <c r="J16" i="1"/>
  <c r="R15" i="1"/>
  <c r="M15" i="1"/>
  <c r="J15" i="1"/>
  <c r="R14" i="1"/>
  <c r="M14" i="1"/>
  <c r="J14" i="1"/>
  <c r="R13" i="1"/>
  <c r="M13" i="1"/>
  <c r="J13" i="1"/>
  <c r="R12" i="1"/>
  <c r="M12" i="1"/>
  <c r="J12" i="1"/>
  <c r="R11" i="1"/>
  <c r="M11" i="1"/>
  <c r="J11" i="1"/>
  <c r="R10" i="1"/>
  <c r="M10" i="1"/>
  <c r="J10" i="1"/>
  <c r="R9" i="1"/>
  <c r="M9" i="1"/>
  <c r="J9" i="1"/>
  <c r="R8" i="1"/>
  <c r="M8" i="1"/>
  <c r="J8" i="1"/>
  <c r="R7" i="1"/>
  <c r="M7" i="1"/>
  <c r="J7" i="1"/>
  <c r="R6" i="1"/>
  <c r="M6" i="1"/>
  <c r="J6" i="1"/>
  <c r="R5" i="1"/>
  <c r="M5" i="1"/>
  <c r="J5" i="1"/>
  <c r="S4" i="1"/>
  <c r="R4" i="1"/>
  <c r="N4" i="1"/>
  <c r="M4" i="1"/>
  <c r="K4" i="1"/>
  <c r="J4" i="1"/>
  <c r="R3" i="1"/>
  <c r="M3" i="1"/>
  <c r="J3" i="1"/>
  <c r="R2" i="1"/>
  <c r="M2" i="1"/>
  <c r="J2" i="1"/>
  <c r="N6" i="1" l="1"/>
  <c r="N8" i="1" s="1"/>
  <c r="S6" i="1"/>
  <c r="S8" i="1" s="1"/>
  <c r="AB6" i="2"/>
  <c r="AB8" i="2" s="1"/>
  <c r="K6" i="1"/>
  <c r="K8" i="1" s="1"/>
  <c r="T6" i="2"/>
  <c r="T8" i="2" s="1"/>
  <c r="F6" i="2"/>
  <c r="F8" i="2" s="1"/>
</calcChain>
</file>

<file path=xl/sharedStrings.xml><?xml version="1.0" encoding="utf-8"?>
<sst xmlns="http://schemas.openxmlformats.org/spreadsheetml/2006/main" count="418" uniqueCount="148">
  <si>
    <t>t</t>
  </si>
  <si>
    <t>1A</t>
  </si>
  <si>
    <t>energy</t>
  </si>
  <si>
    <t>D time</t>
  </si>
  <si>
    <t>1.5A</t>
  </si>
  <si>
    <t>2A</t>
  </si>
  <si>
    <t>3A</t>
  </si>
  <si>
    <t>I mA</t>
  </si>
  <si>
    <t>capacity (mAh)</t>
  </si>
  <si>
    <t>energy (mJ)</t>
  </si>
  <si>
    <t>power mW</t>
  </si>
  <si>
    <t>1mA.cm-2</t>
  </si>
  <si>
    <t>1.5mA.cm-2</t>
  </si>
  <si>
    <t>1.5 mA DisCharge</t>
  </si>
  <si>
    <t>1 mA Charge</t>
  </si>
  <si>
    <t>1 mA DisCharge</t>
  </si>
  <si>
    <t xml:space="preserve">(1.57 </t>
  </si>
  <si>
    <t>2 mA DisCharge</t>
  </si>
  <si>
    <t>2 mA.cm-2</t>
  </si>
  <si>
    <t>3 mA.cm-2</t>
  </si>
  <si>
    <t>3 mA DisCharge</t>
  </si>
  <si>
    <t>mAh.cm-2</t>
  </si>
  <si>
    <t>mW.cm-2</t>
  </si>
  <si>
    <t>mAh.g-1</t>
  </si>
  <si>
    <t>mW.g-1</t>
  </si>
  <si>
    <t>time (s)</t>
  </si>
  <si>
    <t>rate experiment</t>
  </si>
  <si>
    <t>Best result</t>
  </si>
  <si>
    <t>DC</t>
  </si>
  <si>
    <t>D time (s)</t>
  </si>
  <si>
    <t>Mn3O4 textile</t>
  </si>
  <si>
    <t>MnO2 textile</t>
  </si>
  <si>
    <t>Area (cm2)</t>
  </si>
  <si>
    <t>Mass (mg)</t>
  </si>
  <si>
    <t>power (mW)</t>
  </si>
  <si>
    <t>Capacity (mAh)</t>
  </si>
  <si>
    <t>C</t>
  </si>
  <si>
    <t>1mA</t>
  </si>
  <si>
    <t>t (s)</t>
  </si>
  <si>
    <t>1.5 mA</t>
  </si>
  <si>
    <t>2 mA</t>
  </si>
  <si>
    <t>3 mA</t>
  </si>
  <si>
    <t>EIS</t>
  </si>
  <si>
    <t>Frequency</t>
  </si>
  <si>
    <t>Zre</t>
  </si>
  <si>
    <t>Zim</t>
  </si>
  <si>
    <t>Mn3O4 1</t>
  </si>
  <si>
    <t>Mn3O4 2</t>
  </si>
  <si>
    <t>Mn3O4 3</t>
  </si>
  <si>
    <t>Average</t>
  </si>
  <si>
    <t>MnO2 1</t>
  </si>
  <si>
    <t>MnO2 2</t>
  </si>
  <si>
    <t>MnO2 3</t>
  </si>
  <si>
    <t>WE(1).Current (A)</t>
  </si>
  <si>
    <t>WE(1).Potential (V)</t>
  </si>
  <si>
    <t>MnO2 bench</t>
  </si>
  <si>
    <t>Mn3O4 bench</t>
  </si>
  <si>
    <t>cycle number</t>
  </si>
  <si>
    <t>time</t>
  </si>
  <si>
    <t>Current (a)</t>
  </si>
  <si>
    <t>MnO2</t>
  </si>
  <si>
    <t>2nd cycle</t>
  </si>
  <si>
    <t>1mA 10 cycles</t>
  </si>
  <si>
    <t>10 cycles</t>
  </si>
  <si>
    <t>MnO2 1st cycle</t>
  </si>
  <si>
    <t>Mn3O4</t>
  </si>
  <si>
    <t>MnO2 10th cycles</t>
  </si>
  <si>
    <t>Mn3O4 1st cycles</t>
  </si>
  <si>
    <t>Mn3O4 10th cycles</t>
  </si>
  <si>
    <t>capacity</t>
  </si>
  <si>
    <t>2.12 mg</t>
  </si>
  <si>
    <t>2.55 mg</t>
  </si>
  <si>
    <t>capacity (mAh.g-1</t>
  </si>
  <si>
    <t>MnO2 Charge</t>
  </si>
  <si>
    <t>MnO2 Charge 10th</t>
  </si>
  <si>
    <t>Mn3O4 Charge</t>
  </si>
  <si>
    <t>Mn3O4  Charge 10 th</t>
  </si>
  <si>
    <t xml:space="preserve">cycle number </t>
  </si>
  <si>
    <t>1mA cm-2</t>
  </si>
  <si>
    <t>1.5 mA.cm-2</t>
  </si>
  <si>
    <t>3 mAcm-2</t>
  </si>
  <si>
    <t>0.3 A.g-1</t>
  </si>
  <si>
    <t>0.45 A.g-1</t>
  </si>
  <si>
    <t>0.6 A.g-1</t>
  </si>
  <si>
    <t>0.9 A.g-1</t>
  </si>
  <si>
    <t>D 83</t>
  </si>
  <si>
    <t>D 89</t>
  </si>
  <si>
    <t>D37</t>
  </si>
  <si>
    <t>D31</t>
  </si>
  <si>
    <t>D10</t>
  </si>
  <si>
    <t>D4</t>
  </si>
  <si>
    <t>after 80</t>
  </si>
  <si>
    <t>after 75</t>
  </si>
  <si>
    <t>after73</t>
  </si>
  <si>
    <t>D125</t>
  </si>
  <si>
    <t>after 127</t>
  </si>
  <si>
    <t>after 130</t>
  </si>
  <si>
    <t>D126</t>
  </si>
  <si>
    <t>after120</t>
  </si>
  <si>
    <t>D54</t>
  </si>
  <si>
    <t>D56</t>
  </si>
  <si>
    <t>D 29</t>
  </si>
  <si>
    <t>D28</t>
  </si>
  <si>
    <t>D9</t>
  </si>
  <si>
    <t>MnO2 (time s)</t>
  </si>
  <si>
    <t xml:space="preserve">  MnO2</t>
  </si>
  <si>
    <t xml:space="preserve">  Mn3O4</t>
  </si>
  <si>
    <t>1 A.cm-2</t>
  </si>
  <si>
    <t xml:space="preserve">Current </t>
  </si>
  <si>
    <t>1.5 A.cm-2</t>
  </si>
  <si>
    <t>2 A.cm-2</t>
  </si>
  <si>
    <t>3 A.cm-2</t>
  </si>
  <si>
    <t>energy (mWh)</t>
  </si>
  <si>
    <t>mWh.cm-2</t>
  </si>
  <si>
    <t>mWh.g-1</t>
  </si>
  <si>
    <t>Mno2</t>
  </si>
  <si>
    <t>1 C</t>
  </si>
  <si>
    <t>1DC</t>
  </si>
  <si>
    <t>10 C</t>
  </si>
  <si>
    <t>10 DC</t>
  </si>
  <si>
    <t>10C</t>
  </si>
  <si>
    <t>10DC</t>
  </si>
  <si>
    <t>Mno2Fit</t>
  </si>
  <si>
    <t>Mn3O4Fit</t>
  </si>
  <si>
    <t>R1</t>
  </si>
  <si>
    <t>R2</t>
  </si>
  <si>
    <t>R3</t>
  </si>
  <si>
    <t>MnO4</t>
  </si>
  <si>
    <t>after</t>
  </si>
  <si>
    <t>before</t>
  </si>
  <si>
    <t>MnO2 B</t>
  </si>
  <si>
    <t>Mn3O4B</t>
  </si>
  <si>
    <t>No</t>
  </si>
  <si>
    <t>Size (µm)</t>
  </si>
  <si>
    <t>Mean In%</t>
  </si>
  <si>
    <t>test 1</t>
  </si>
  <si>
    <t>test 2</t>
  </si>
  <si>
    <t>test 3</t>
  </si>
  <si>
    <t>test4</t>
  </si>
  <si>
    <t>test 5</t>
  </si>
  <si>
    <t>Voltage</t>
  </si>
  <si>
    <t>10 mV</t>
  </si>
  <si>
    <t xml:space="preserve">Mn3O4 textile </t>
  </si>
  <si>
    <t>5 mV</t>
  </si>
  <si>
    <t>2.5 mV</t>
  </si>
  <si>
    <t>1.25 mV</t>
  </si>
  <si>
    <t>0.625 mV</t>
  </si>
  <si>
    <t xml:space="preserve">MnO2 textile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</si>
</sst>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vertical="center" wrapText="1"/>
    </xf>
    <xf numFmtId="17" fontId="0" fillId="0" borderId="0" xfId="0" applyNumberFormat="1"/>
    <xf numFmtId="11" fontId="0" fillId="0" borderId="0" xfId="0" applyNumberFormat="1" applyAlignment="1">
      <alignment vertical="center" wrapText="1"/>
    </xf>
    <xf numFmtId="0" fontId="0" fillId="2" borderId="0" xfId="0" applyFill="1"/>
    <xf numFmtId="0" fontId="0" fillId="2" borderId="0" xfId="0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0" fillId="3" borderId="0" xfId="0" applyFill="1"/>
    <xf numFmtId="0" fontId="0" fillId="0" borderId="0" xfId="0" applyFont="1"/>
    <xf numFmtId="0" fontId="0" fillId="0" borderId="0" xfId="0" applyFont="1" applyAlignment="1">
      <alignment vertical="center" wrapText="1"/>
    </xf>
    <xf numFmtId="11" fontId="0" fillId="0" borderId="0" xfId="0" applyNumberForma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70603674540683"/>
          <c:y val="6.4814814814814811E-2"/>
          <c:w val="0.85879396325459323"/>
          <c:h val="0.796053149606299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'Particle size'!$J$1</c:f>
              <c:strCache>
                <c:ptCount val="1"/>
                <c:pt idx="0">
                  <c:v>Mn3O4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'Particle size'!$C$2:$C$101</c:f>
              <c:numCache>
                <c:formatCode>General</c:formatCode>
                <c:ptCount val="100"/>
                <c:pt idx="0">
                  <c:v>0.01</c:v>
                </c:pt>
                <c:pt idx="1">
                  <c:v>1.0999999999999999E-2</c:v>
                </c:pt>
                <c:pt idx="2">
                  <c:v>1.2999999999999999E-2</c:v>
                </c:pt>
                <c:pt idx="3">
                  <c:v>1.4999999999999999E-2</c:v>
                </c:pt>
                <c:pt idx="4">
                  <c:v>1.7000000000000001E-2</c:v>
                </c:pt>
                <c:pt idx="5">
                  <c:v>0.02</c:v>
                </c:pt>
                <c:pt idx="6">
                  <c:v>2.3E-2</c:v>
                </c:pt>
                <c:pt idx="7">
                  <c:v>2.5999999999999999E-2</c:v>
                </c:pt>
                <c:pt idx="8">
                  <c:v>0.03</c:v>
                </c:pt>
                <c:pt idx="9">
                  <c:v>3.5000000000000003E-2</c:v>
                </c:pt>
                <c:pt idx="10">
                  <c:v>0.04</c:v>
                </c:pt>
                <c:pt idx="11">
                  <c:v>4.5999999999999999E-2</c:v>
                </c:pt>
                <c:pt idx="12">
                  <c:v>5.1999999999999998E-2</c:v>
                </c:pt>
                <c:pt idx="13">
                  <c:v>0.06</c:v>
                </c:pt>
                <c:pt idx="14">
                  <c:v>6.9000000000000006E-2</c:v>
                </c:pt>
                <c:pt idx="15">
                  <c:v>7.9000000000000001E-2</c:v>
                </c:pt>
                <c:pt idx="16">
                  <c:v>9.0999999999999998E-2</c:v>
                </c:pt>
                <c:pt idx="17">
                  <c:v>0.105</c:v>
                </c:pt>
                <c:pt idx="18">
                  <c:v>0.12</c:v>
                </c:pt>
                <c:pt idx="19">
                  <c:v>0.13800000000000001</c:v>
                </c:pt>
                <c:pt idx="20">
                  <c:v>0.158</c:v>
                </c:pt>
                <c:pt idx="21">
                  <c:v>0.182</c:v>
                </c:pt>
                <c:pt idx="22">
                  <c:v>0.20899999999999999</c:v>
                </c:pt>
                <c:pt idx="23">
                  <c:v>0.24</c:v>
                </c:pt>
                <c:pt idx="24">
                  <c:v>0.27500000000000002</c:v>
                </c:pt>
                <c:pt idx="25">
                  <c:v>0.316</c:v>
                </c:pt>
                <c:pt idx="26">
                  <c:v>0.36299999999999999</c:v>
                </c:pt>
                <c:pt idx="27">
                  <c:v>0.41699999999999998</c:v>
                </c:pt>
                <c:pt idx="28">
                  <c:v>0.47899999999999998</c:v>
                </c:pt>
                <c:pt idx="29">
                  <c:v>0.55000000000000004</c:v>
                </c:pt>
                <c:pt idx="30">
                  <c:v>0.63100000000000001</c:v>
                </c:pt>
                <c:pt idx="31">
                  <c:v>0.72399999999999998</c:v>
                </c:pt>
                <c:pt idx="32">
                  <c:v>0.83199999999999996</c:v>
                </c:pt>
                <c:pt idx="33">
                  <c:v>0.95499999999999996</c:v>
                </c:pt>
                <c:pt idx="34">
                  <c:v>1.0960000000000001</c:v>
                </c:pt>
                <c:pt idx="35">
                  <c:v>1.2589999999999999</c:v>
                </c:pt>
                <c:pt idx="36">
                  <c:v>1.4450000000000001</c:v>
                </c:pt>
                <c:pt idx="37">
                  <c:v>1.66</c:v>
                </c:pt>
                <c:pt idx="38">
                  <c:v>1.905</c:v>
                </c:pt>
                <c:pt idx="39">
                  <c:v>2.1880000000000002</c:v>
                </c:pt>
                <c:pt idx="40">
                  <c:v>2.512</c:v>
                </c:pt>
                <c:pt idx="41">
                  <c:v>2.8839999999999999</c:v>
                </c:pt>
                <c:pt idx="42">
                  <c:v>3.3109999999999999</c:v>
                </c:pt>
                <c:pt idx="43">
                  <c:v>3.802</c:v>
                </c:pt>
                <c:pt idx="44">
                  <c:v>4.3650000000000002</c:v>
                </c:pt>
                <c:pt idx="45">
                  <c:v>5.0119999999999996</c:v>
                </c:pt>
                <c:pt idx="46">
                  <c:v>5.7539999999999996</c:v>
                </c:pt>
                <c:pt idx="47">
                  <c:v>6.6070000000000002</c:v>
                </c:pt>
                <c:pt idx="48">
                  <c:v>7.5860000000000003</c:v>
                </c:pt>
                <c:pt idx="49">
                  <c:v>8.7100000000000009</c:v>
                </c:pt>
                <c:pt idx="50">
                  <c:v>10</c:v>
                </c:pt>
                <c:pt idx="51">
                  <c:v>11.481999999999999</c:v>
                </c:pt>
                <c:pt idx="52">
                  <c:v>13.183</c:v>
                </c:pt>
                <c:pt idx="53">
                  <c:v>15.135999999999999</c:v>
                </c:pt>
                <c:pt idx="54">
                  <c:v>17.378</c:v>
                </c:pt>
                <c:pt idx="55">
                  <c:v>19.952999999999999</c:v>
                </c:pt>
                <c:pt idx="56">
                  <c:v>22.908999999999999</c:v>
                </c:pt>
                <c:pt idx="57">
                  <c:v>26.303000000000001</c:v>
                </c:pt>
                <c:pt idx="58">
                  <c:v>30.2</c:v>
                </c:pt>
                <c:pt idx="59">
                  <c:v>34.673999999999999</c:v>
                </c:pt>
                <c:pt idx="60">
                  <c:v>39.811</c:v>
                </c:pt>
                <c:pt idx="61">
                  <c:v>45.709000000000003</c:v>
                </c:pt>
                <c:pt idx="62">
                  <c:v>52.481000000000002</c:v>
                </c:pt>
                <c:pt idx="63">
                  <c:v>60.256</c:v>
                </c:pt>
                <c:pt idx="64">
                  <c:v>69.183000000000007</c:v>
                </c:pt>
                <c:pt idx="65">
                  <c:v>79.433000000000007</c:v>
                </c:pt>
                <c:pt idx="66">
                  <c:v>91.200999999999993</c:v>
                </c:pt>
                <c:pt idx="67">
                  <c:v>104.71299999999999</c:v>
                </c:pt>
                <c:pt idx="68">
                  <c:v>120.226</c:v>
                </c:pt>
                <c:pt idx="69">
                  <c:v>138.03800000000001</c:v>
                </c:pt>
                <c:pt idx="70">
                  <c:v>158.489</c:v>
                </c:pt>
                <c:pt idx="71">
                  <c:v>181.97</c:v>
                </c:pt>
                <c:pt idx="72">
                  <c:v>208.93</c:v>
                </c:pt>
                <c:pt idx="73">
                  <c:v>239.88300000000001</c:v>
                </c:pt>
                <c:pt idx="74">
                  <c:v>275.423</c:v>
                </c:pt>
                <c:pt idx="75">
                  <c:v>316.22800000000001</c:v>
                </c:pt>
                <c:pt idx="76">
                  <c:v>363.07799999999997</c:v>
                </c:pt>
                <c:pt idx="77">
                  <c:v>416.86900000000003</c:v>
                </c:pt>
                <c:pt idx="78">
                  <c:v>478.63</c:v>
                </c:pt>
                <c:pt idx="79">
                  <c:v>549.54100000000005</c:v>
                </c:pt>
                <c:pt idx="80">
                  <c:v>630.95699999999999</c:v>
                </c:pt>
                <c:pt idx="81">
                  <c:v>724.43600000000004</c:v>
                </c:pt>
                <c:pt idx="82">
                  <c:v>831.76400000000001</c:v>
                </c:pt>
                <c:pt idx="83">
                  <c:v>954.99300000000005</c:v>
                </c:pt>
                <c:pt idx="84">
                  <c:v>1096.4780000000001</c:v>
                </c:pt>
                <c:pt idx="85">
                  <c:v>1258.925</c:v>
                </c:pt>
                <c:pt idx="86">
                  <c:v>1445.44</c:v>
                </c:pt>
                <c:pt idx="87">
                  <c:v>1659.587</c:v>
                </c:pt>
                <c:pt idx="88">
                  <c:v>1905.461</c:v>
                </c:pt>
                <c:pt idx="89">
                  <c:v>2187.7620000000002</c:v>
                </c:pt>
                <c:pt idx="90">
                  <c:v>2511.886</c:v>
                </c:pt>
                <c:pt idx="91">
                  <c:v>2884.0320000000002</c:v>
                </c:pt>
                <c:pt idx="92">
                  <c:v>3311.3110000000001</c:v>
                </c:pt>
                <c:pt idx="93">
                  <c:v>3801.8939999999998</c:v>
                </c:pt>
                <c:pt idx="94">
                  <c:v>4365.1580000000004</c:v>
                </c:pt>
                <c:pt idx="95">
                  <c:v>5011.8720000000003</c:v>
                </c:pt>
                <c:pt idx="96">
                  <c:v>5754.3990000000003</c:v>
                </c:pt>
                <c:pt idx="97">
                  <c:v>6606.9340000000002</c:v>
                </c:pt>
                <c:pt idx="98">
                  <c:v>7585.7759999999998</c:v>
                </c:pt>
                <c:pt idx="99">
                  <c:v>8709.6360000000004</c:v>
                </c:pt>
              </c:numCache>
            </c:numRef>
          </c:xVal>
          <c:yVal>
            <c:numRef>
              <c:f>'Particle size'!$J$2:$J$101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0.04</c:v>
                </c:pt>
                <c:pt idx="35">
                  <c:v>0.376</c:v>
                </c:pt>
                <c:pt idx="36">
                  <c:v>0.57799999999999996</c:v>
                </c:pt>
                <c:pt idx="37">
                  <c:v>0.50800000000000001</c:v>
                </c:pt>
                <c:pt idx="38">
                  <c:v>0.33200000000000002</c:v>
                </c:pt>
                <c:pt idx="39">
                  <c:v>0.23399999999999999</c:v>
                </c:pt>
                <c:pt idx="40">
                  <c:v>0.312</c:v>
                </c:pt>
                <c:pt idx="41">
                  <c:v>0.57999999999999996</c:v>
                </c:pt>
                <c:pt idx="42">
                  <c:v>1</c:v>
                </c:pt>
                <c:pt idx="43">
                  <c:v>1.532</c:v>
                </c:pt>
                <c:pt idx="44">
                  <c:v>2.1640000000000001</c:v>
                </c:pt>
                <c:pt idx="45">
                  <c:v>2.9339999999999997</c:v>
                </c:pt>
                <c:pt idx="46">
                  <c:v>3.95</c:v>
                </c:pt>
                <c:pt idx="47">
                  <c:v>5.2899999999999991</c:v>
                </c:pt>
                <c:pt idx="48">
                  <c:v>6.9700000000000006</c:v>
                </c:pt>
                <c:pt idx="49">
                  <c:v>8.734</c:v>
                </c:pt>
                <c:pt idx="50">
                  <c:v>10.218</c:v>
                </c:pt>
                <c:pt idx="51">
                  <c:v>10.963999999999999</c:v>
                </c:pt>
                <c:pt idx="52">
                  <c:v>10.73</c:v>
                </c:pt>
                <c:pt idx="53">
                  <c:v>9.5500000000000007</c:v>
                </c:pt>
                <c:pt idx="54">
                  <c:v>7.6859999999999999</c:v>
                </c:pt>
                <c:pt idx="55">
                  <c:v>5.6019999999999994</c:v>
                </c:pt>
                <c:pt idx="56">
                  <c:v>3.7</c:v>
                </c:pt>
                <c:pt idx="57">
                  <c:v>2.2839999999999998</c:v>
                </c:pt>
                <c:pt idx="58">
                  <c:v>1.3419999999999999</c:v>
                </c:pt>
                <c:pt idx="59">
                  <c:v>0.81199999999999994</c:v>
                </c:pt>
                <c:pt idx="60">
                  <c:v>0.56400000000000006</c:v>
                </c:pt>
                <c:pt idx="61">
                  <c:v>0.49000000000000005</c:v>
                </c:pt>
                <c:pt idx="62">
                  <c:v>0.39200000000000002</c:v>
                </c:pt>
                <c:pt idx="63">
                  <c:v>0.10200000000000001</c:v>
                </c:pt>
                <c:pt idx="64">
                  <c:v>0.01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ser>
          <c:idx val="2"/>
          <c:order val="1"/>
          <c:tx>
            <c:strRef>
              <c:f>'Particle size'!$W$1</c:f>
              <c:strCache>
                <c:ptCount val="1"/>
                <c:pt idx="0">
                  <c:v>MnO2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'Particle size'!$C$2:$C$101</c:f>
              <c:numCache>
                <c:formatCode>General</c:formatCode>
                <c:ptCount val="100"/>
                <c:pt idx="0">
                  <c:v>0.01</c:v>
                </c:pt>
                <c:pt idx="1">
                  <c:v>1.0999999999999999E-2</c:v>
                </c:pt>
                <c:pt idx="2">
                  <c:v>1.2999999999999999E-2</c:v>
                </c:pt>
                <c:pt idx="3">
                  <c:v>1.4999999999999999E-2</c:v>
                </c:pt>
                <c:pt idx="4">
                  <c:v>1.7000000000000001E-2</c:v>
                </c:pt>
                <c:pt idx="5">
                  <c:v>0.02</c:v>
                </c:pt>
                <c:pt idx="6">
                  <c:v>2.3E-2</c:v>
                </c:pt>
                <c:pt idx="7">
                  <c:v>2.5999999999999999E-2</c:v>
                </c:pt>
                <c:pt idx="8">
                  <c:v>0.03</c:v>
                </c:pt>
                <c:pt idx="9">
                  <c:v>3.5000000000000003E-2</c:v>
                </c:pt>
                <c:pt idx="10">
                  <c:v>0.04</c:v>
                </c:pt>
                <c:pt idx="11">
                  <c:v>4.5999999999999999E-2</c:v>
                </c:pt>
                <c:pt idx="12">
                  <c:v>5.1999999999999998E-2</c:v>
                </c:pt>
                <c:pt idx="13">
                  <c:v>0.06</c:v>
                </c:pt>
                <c:pt idx="14">
                  <c:v>6.9000000000000006E-2</c:v>
                </c:pt>
                <c:pt idx="15">
                  <c:v>7.9000000000000001E-2</c:v>
                </c:pt>
                <c:pt idx="16">
                  <c:v>9.0999999999999998E-2</c:v>
                </c:pt>
                <c:pt idx="17">
                  <c:v>0.105</c:v>
                </c:pt>
                <c:pt idx="18">
                  <c:v>0.12</c:v>
                </c:pt>
                <c:pt idx="19">
                  <c:v>0.13800000000000001</c:v>
                </c:pt>
                <c:pt idx="20">
                  <c:v>0.158</c:v>
                </c:pt>
                <c:pt idx="21">
                  <c:v>0.182</c:v>
                </c:pt>
                <c:pt idx="22">
                  <c:v>0.20899999999999999</c:v>
                </c:pt>
                <c:pt idx="23">
                  <c:v>0.24</c:v>
                </c:pt>
                <c:pt idx="24">
                  <c:v>0.27500000000000002</c:v>
                </c:pt>
                <c:pt idx="25">
                  <c:v>0.316</c:v>
                </c:pt>
                <c:pt idx="26">
                  <c:v>0.36299999999999999</c:v>
                </c:pt>
                <c:pt idx="27">
                  <c:v>0.41699999999999998</c:v>
                </c:pt>
                <c:pt idx="28">
                  <c:v>0.47899999999999998</c:v>
                </c:pt>
                <c:pt idx="29">
                  <c:v>0.55000000000000004</c:v>
                </c:pt>
                <c:pt idx="30">
                  <c:v>0.63100000000000001</c:v>
                </c:pt>
                <c:pt idx="31">
                  <c:v>0.72399999999999998</c:v>
                </c:pt>
                <c:pt idx="32">
                  <c:v>0.83199999999999996</c:v>
                </c:pt>
                <c:pt idx="33">
                  <c:v>0.95499999999999996</c:v>
                </c:pt>
                <c:pt idx="34">
                  <c:v>1.0960000000000001</c:v>
                </c:pt>
                <c:pt idx="35">
                  <c:v>1.2589999999999999</c:v>
                </c:pt>
                <c:pt idx="36">
                  <c:v>1.4450000000000001</c:v>
                </c:pt>
                <c:pt idx="37">
                  <c:v>1.66</c:v>
                </c:pt>
                <c:pt idx="38">
                  <c:v>1.905</c:v>
                </c:pt>
                <c:pt idx="39">
                  <c:v>2.1880000000000002</c:v>
                </c:pt>
                <c:pt idx="40">
                  <c:v>2.512</c:v>
                </c:pt>
                <c:pt idx="41">
                  <c:v>2.8839999999999999</c:v>
                </c:pt>
                <c:pt idx="42">
                  <c:v>3.3109999999999999</c:v>
                </c:pt>
                <c:pt idx="43">
                  <c:v>3.802</c:v>
                </c:pt>
                <c:pt idx="44">
                  <c:v>4.3650000000000002</c:v>
                </c:pt>
                <c:pt idx="45">
                  <c:v>5.0119999999999996</c:v>
                </c:pt>
                <c:pt idx="46">
                  <c:v>5.7539999999999996</c:v>
                </c:pt>
                <c:pt idx="47">
                  <c:v>6.6070000000000002</c:v>
                </c:pt>
                <c:pt idx="48">
                  <c:v>7.5860000000000003</c:v>
                </c:pt>
                <c:pt idx="49">
                  <c:v>8.7100000000000009</c:v>
                </c:pt>
                <c:pt idx="50">
                  <c:v>10</c:v>
                </c:pt>
                <c:pt idx="51">
                  <c:v>11.481999999999999</c:v>
                </c:pt>
                <c:pt idx="52">
                  <c:v>13.183</c:v>
                </c:pt>
                <c:pt idx="53">
                  <c:v>15.135999999999999</c:v>
                </c:pt>
                <c:pt idx="54">
                  <c:v>17.378</c:v>
                </c:pt>
                <c:pt idx="55">
                  <c:v>19.952999999999999</c:v>
                </c:pt>
                <c:pt idx="56">
                  <c:v>22.908999999999999</c:v>
                </c:pt>
                <c:pt idx="57">
                  <c:v>26.303000000000001</c:v>
                </c:pt>
                <c:pt idx="58">
                  <c:v>30.2</c:v>
                </c:pt>
                <c:pt idx="59">
                  <c:v>34.673999999999999</c:v>
                </c:pt>
                <c:pt idx="60">
                  <c:v>39.811</c:v>
                </c:pt>
                <c:pt idx="61">
                  <c:v>45.709000000000003</c:v>
                </c:pt>
                <c:pt idx="62">
                  <c:v>52.481000000000002</c:v>
                </c:pt>
                <c:pt idx="63">
                  <c:v>60.256</c:v>
                </c:pt>
                <c:pt idx="64">
                  <c:v>69.183000000000007</c:v>
                </c:pt>
                <c:pt idx="65">
                  <c:v>79.433000000000007</c:v>
                </c:pt>
                <c:pt idx="66">
                  <c:v>91.200999999999993</c:v>
                </c:pt>
                <c:pt idx="67">
                  <c:v>104.71299999999999</c:v>
                </c:pt>
                <c:pt idx="68">
                  <c:v>120.226</c:v>
                </c:pt>
                <c:pt idx="69">
                  <c:v>138.03800000000001</c:v>
                </c:pt>
                <c:pt idx="70">
                  <c:v>158.489</c:v>
                </c:pt>
                <c:pt idx="71">
                  <c:v>181.97</c:v>
                </c:pt>
                <c:pt idx="72">
                  <c:v>208.93</c:v>
                </c:pt>
                <c:pt idx="73">
                  <c:v>239.88300000000001</c:v>
                </c:pt>
                <c:pt idx="74">
                  <c:v>275.423</c:v>
                </c:pt>
                <c:pt idx="75">
                  <c:v>316.22800000000001</c:v>
                </c:pt>
                <c:pt idx="76">
                  <c:v>363.07799999999997</c:v>
                </c:pt>
                <c:pt idx="77">
                  <c:v>416.86900000000003</c:v>
                </c:pt>
                <c:pt idx="78">
                  <c:v>478.63</c:v>
                </c:pt>
                <c:pt idx="79">
                  <c:v>549.54100000000005</c:v>
                </c:pt>
                <c:pt idx="80">
                  <c:v>630.95699999999999</c:v>
                </c:pt>
                <c:pt idx="81">
                  <c:v>724.43600000000004</c:v>
                </c:pt>
                <c:pt idx="82">
                  <c:v>831.76400000000001</c:v>
                </c:pt>
                <c:pt idx="83">
                  <c:v>954.99300000000005</c:v>
                </c:pt>
                <c:pt idx="84">
                  <c:v>1096.4780000000001</c:v>
                </c:pt>
                <c:pt idx="85">
                  <c:v>1258.925</c:v>
                </c:pt>
                <c:pt idx="86">
                  <c:v>1445.44</c:v>
                </c:pt>
                <c:pt idx="87">
                  <c:v>1659.587</c:v>
                </c:pt>
                <c:pt idx="88">
                  <c:v>1905.461</c:v>
                </c:pt>
                <c:pt idx="89">
                  <c:v>2187.7620000000002</c:v>
                </c:pt>
                <c:pt idx="90">
                  <c:v>2511.886</c:v>
                </c:pt>
                <c:pt idx="91">
                  <c:v>2884.0320000000002</c:v>
                </c:pt>
                <c:pt idx="92">
                  <c:v>3311.3110000000001</c:v>
                </c:pt>
                <c:pt idx="93">
                  <c:v>3801.8939999999998</c:v>
                </c:pt>
                <c:pt idx="94">
                  <c:v>4365.1580000000004</c:v>
                </c:pt>
                <c:pt idx="95">
                  <c:v>5011.8720000000003</c:v>
                </c:pt>
                <c:pt idx="96">
                  <c:v>5754.3990000000003</c:v>
                </c:pt>
                <c:pt idx="97">
                  <c:v>6606.9340000000002</c:v>
                </c:pt>
                <c:pt idx="98">
                  <c:v>7585.7759999999998</c:v>
                </c:pt>
                <c:pt idx="99">
                  <c:v>8709.6360000000004</c:v>
                </c:pt>
              </c:numCache>
            </c:numRef>
          </c:xVal>
          <c:yVal>
            <c:numRef>
              <c:f>'Particle size'!$W$2:$W$101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0.02</c:v>
                </c:pt>
                <c:pt idx="46">
                  <c:v>0.09</c:v>
                </c:pt>
                <c:pt idx="47">
                  <c:v>9.4E-2</c:v>
                </c:pt>
                <c:pt idx="48">
                  <c:v>0.10600000000000001</c:v>
                </c:pt>
                <c:pt idx="49">
                  <c:v>0.11799999999999999</c:v>
                </c:pt>
                <c:pt idx="50">
                  <c:v>0.122</c:v>
                </c:pt>
                <c:pt idx="51">
                  <c:v>0.13200000000000001</c:v>
                </c:pt>
                <c:pt idx="52">
                  <c:v>0.14800000000000002</c:v>
                </c:pt>
                <c:pt idx="53">
                  <c:v>0.192</c:v>
                </c:pt>
                <c:pt idx="54">
                  <c:v>0.25</c:v>
                </c:pt>
                <c:pt idx="55">
                  <c:v>0.28200000000000003</c:v>
                </c:pt>
                <c:pt idx="56">
                  <c:v>0.28000000000000003</c:v>
                </c:pt>
                <c:pt idx="57">
                  <c:v>0.248</c:v>
                </c:pt>
                <c:pt idx="58">
                  <c:v>0.25</c:v>
                </c:pt>
                <c:pt idx="59">
                  <c:v>0.374</c:v>
                </c:pt>
                <c:pt idx="60">
                  <c:v>0.59199999999999997</c:v>
                </c:pt>
                <c:pt idx="61">
                  <c:v>0.72799999999999998</c:v>
                </c:pt>
                <c:pt idx="62">
                  <c:v>0.55000000000000004</c:v>
                </c:pt>
                <c:pt idx="63">
                  <c:v>0.23400000000000004</c:v>
                </c:pt>
                <c:pt idx="64">
                  <c:v>0.34</c:v>
                </c:pt>
                <c:pt idx="65">
                  <c:v>2.9279999999999999</c:v>
                </c:pt>
                <c:pt idx="66">
                  <c:v>6.5780000000000003</c:v>
                </c:pt>
                <c:pt idx="67">
                  <c:v>13.66</c:v>
                </c:pt>
                <c:pt idx="68">
                  <c:v>18.63</c:v>
                </c:pt>
                <c:pt idx="69">
                  <c:v>20.416</c:v>
                </c:pt>
                <c:pt idx="70">
                  <c:v>17.224</c:v>
                </c:pt>
                <c:pt idx="71">
                  <c:v>10.8</c:v>
                </c:pt>
                <c:pt idx="72">
                  <c:v>4.3319999999999999</c:v>
                </c:pt>
                <c:pt idx="73">
                  <c:v>0.10800000000000001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valAx>
        <c:axId val="1216701888"/>
        <c:scaling>
          <c:logBase val="10"/>
          <c:orientation val="minMax"/>
          <c:max val="1000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Particle size (µm)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VOlume</a:t>
                </a:r>
                <a:r>
                  <a:rPr lang="en-GB" baseline="0"/>
                  <a:t> </a:t>
                </a:r>
                <a:r>
                  <a:rPr lang="en-GB"/>
                  <a:t>(%)</a:t>
                </a:r>
              </a:p>
            </c:rich>
          </c:tx>
          <c:layout>
            <c:manualLayout>
              <c:xMode val="edge"/>
              <c:yMode val="edge"/>
              <c:x val="9.2408136482939624E-3"/>
              <c:y val="0.317146762904636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14006824146981628"/>
          <c:y val="0.1423669437153689"/>
          <c:w val="0.27937620297462817"/>
          <c:h val="0.28934018664333627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35411198600175"/>
          <c:y val="9.7222222222222224E-2"/>
          <c:w val="0.82406255468066469"/>
          <c:h val="0.7451272236803733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'5e cycling'!$D$1</c:f>
              <c:strCache>
                <c:ptCount val="1"/>
                <c:pt idx="0">
                  <c:v>MnO2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'5e cycling'!$B$2:$B$22</c:f>
              <c:numCache>
                <c:formatCode>General</c:formatCode>
                <c:ptCount val="2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</c:numCache>
            </c:numRef>
          </c:xVal>
          <c:yVal>
            <c:numRef>
              <c:f>'5e cycling'!$D$2:$D$22</c:f>
              <c:numCache>
                <c:formatCode>General</c:formatCode>
                <c:ptCount val="21"/>
                <c:pt idx="0">
                  <c:v>100</c:v>
                </c:pt>
                <c:pt idx="1">
                  <c:v>82.758620689655174</c:v>
                </c:pt>
                <c:pt idx="2">
                  <c:v>78.160919540229884</c:v>
                </c:pt>
                <c:pt idx="3">
                  <c:v>68.965517241379317</c:v>
                </c:pt>
                <c:pt idx="4">
                  <c:v>64.367816091954026</c:v>
                </c:pt>
                <c:pt idx="5">
                  <c:v>57.47126436781609</c:v>
                </c:pt>
                <c:pt idx="6">
                  <c:v>56.321839080459768</c:v>
                </c:pt>
                <c:pt idx="7">
                  <c:v>55.172413793103445</c:v>
                </c:pt>
                <c:pt idx="8">
                  <c:v>57.47126436781609</c:v>
                </c:pt>
                <c:pt idx="9">
                  <c:v>59.770114942528743</c:v>
                </c:pt>
                <c:pt idx="10">
                  <c:v>60.919540229885058</c:v>
                </c:pt>
                <c:pt idx="11">
                  <c:v>58.620689655172406</c:v>
                </c:pt>
                <c:pt idx="12">
                  <c:v>59.770114942528743</c:v>
                </c:pt>
                <c:pt idx="13">
                  <c:v>54.022988505747129</c:v>
                </c:pt>
                <c:pt idx="14">
                  <c:v>55.172413793103445</c:v>
                </c:pt>
                <c:pt idx="15">
                  <c:v>44.827586206896555</c:v>
                </c:pt>
                <c:pt idx="16">
                  <c:v>43.678160919540232</c:v>
                </c:pt>
                <c:pt idx="17">
                  <c:v>31.03448275862069</c:v>
                </c:pt>
                <c:pt idx="18">
                  <c:v>29.885057471264371</c:v>
                </c:pt>
                <c:pt idx="19">
                  <c:v>28.735632183908045</c:v>
                </c:pt>
                <c:pt idx="20">
                  <c:v>27.586206896551722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'5e cycling'!$H$1</c:f>
              <c:strCache>
                <c:ptCount val="1"/>
                <c:pt idx="0">
                  <c:v>Mn3O4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'5e cycling'!$B$2:$B$22</c:f>
              <c:numCache>
                <c:formatCode>General</c:formatCode>
                <c:ptCount val="2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</c:numCache>
            </c:numRef>
          </c:xVal>
          <c:yVal>
            <c:numRef>
              <c:f>'5e cycling'!$H$2:$H$22</c:f>
              <c:numCache>
                <c:formatCode>General</c:formatCode>
                <c:ptCount val="21"/>
                <c:pt idx="0">
                  <c:v>100</c:v>
                </c:pt>
                <c:pt idx="1">
                  <c:v>107.69230769230769</c:v>
                </c:pt>
                <c:pt idx="2">
                  <c:v>119.23076923076923</c:v>
                </c:pt>
                <c:pt idx="3">
                  <c:v>117.69230769230769</c:v>
                </c:pt>
                <c:pt idx="4">
                  <c:v>116.92307692307693</c:v>
                </c:pt>
                <c:pt idx="5">
                  <c:v>115.38461538461537</c:v>
                </c:pt>
                <c:pt idx="6">
                  <c:v>109.23076923076923</c:v>
                </c:pt>
                <c:pt idx="7">
                  <c:v>104.61538461538463</c:v>
                </c:pt>
                <c:pt idx="8">
                  <c:v>100.76923076923077</c:v>
                </c:pt>
                <c:pt idx="9">
                  <c:v>96.92307692307692</c:v>
                </c:pt>
                <c:pt idx="10">
                  <c:v>94.615384615384613</c:v>
                </c:pt>
                <c:pt idx="11">
                  <c:v>90</c:v>
                </c:pt>
                <c:pt idx="12">
                  <c:v>86.92307692307692</c:v>
                </c:pt>
                <c:pt idx="13">
                  <c:v>83.846153846153854</c:v>
                </c:pt>
                <c:pt idx="14">
                  <c:v>80</c:v>
                </c:pt>
                <c:pt idx="15">
                  <c:v>71.538461538461533</c:v>
                </c:pt>
                <c:pt idx="16">
                  <c:v>66.153846153846146</c:v>
                </c:pt>
                <c:pt idx="17">
                  <c:v>56.92307692307692</c:v>
                </c:pt>
                <c:pt idx="18">
                  <c:v>39.230769230769234</c:v>
                </c:pt>
                <c:pt idx="19">
                  <c:v>36.153846153846153</c:v>
                </c:pt>
                <c:pt idx="20">
                  <c:v>33.076923076923073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  <c:max val="2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Cycle number 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6"/>
        <c:crossBetween val="midCat"/>
      </c:valAx>
      <c:valAx>
        <c:axId val="132559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Capacity retention (%) 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2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65313888888888894"/>
          <c:y val="0.13475685331000289"/>
          <c:w val="0.21352777777777782"/>
          <c:h val="0.23511592300962381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'5e cycling'!$M$1</c:f>
              <c:strCache>
                <c:ptCount val="1"/>
                <c:pt idx="0">
                  <c:v>Mn3O4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'5e cycling'!$K$2:$K$22</c:f>
              <c:numCache>
                <c:formatCode>General</c:formatCode>
                <c:ptCount val="21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</c:numCache>
            </c:numRef>
          </c:xVal>
          <c:yVal>
            <c:numRef>
              <c:f>'5e cycling'!$M$2:$M$22</c:f>
              <c:numCache>
                <c:formatCode>General</c:formatCode>
                <c:ptCount val="21"/>
                <c:pt idx="0">
                  <c:v>100</c:v>
                </c:pt>
                <c:pt idx="1">
                  <c:v>115.625</c:v>
                </c:pt>
                <c:pt idx="2">
                  <c:v>119.53125</c:v>
                </c:pt>
                <c:pt idx="3">
                  <c:v>106.25</c:v>
                </c:pt>
                <c:pt idx="4">
                  <c:v>95.3125</c:v>
                </c:pt>
                <c:pt idx="5">
                  <c:v>82.03125</c:v>
                </c:pt>
                <c:pt idx="6">
                  <c:v>73.4375</c:v>
                </c:pt>
                <c:pt idx="7">
                  <c:v>57.03125</c:v>
                </c:pt>
                <c:pt idx="8">
                  <c:v>39.84375</c:v>
                </c:pt>
                <c:pt idx="9">
                  <c:v>34.375</c:v>
                </c:pt>
                <c:pt idx="10">
                  <c:v>33.59375</c:v>
                </c:pt>
                <c:pt idx="11">
                  <c:v>32.03125</c:v>
                </c:pt>
                <c:pt idx="12">
                  <c:v>29.6875</c:v>
                </c:pt>
                <c:pt idx="13">
                  <c:v>28.90625</c:v>
                </c:pt>
                <c:pt idx="14">
                  <c:v>26.5625</c:v>
                </c:pt>
                <c:pt idx="15">
                  <c:v>21.875</c:v>
                </c:pt>
                <c:pt idx="16">
                  <c:v>21.09375</c:v>
                </c:pt>
                <c:pt idx="17">
                  <c:v>20.3125</c:v>
                </c:pt>
                <c:pt idx="18">
                  <c:v>17.96875</c:v>
                </c:pt>
                <c:pt idx="19">
                  <c:v>15.625</c:v>
                </c:pt>
                <c:pt idx="20">
                  <c:v>14.84375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2A5-4642-BED2-E136CFF681DD}"/>
            </c:ext>
          </c:extLst>
        </c:ser>
        <c:ser>
          <c:idx val="1"/>
          <c:order val="1"/>
          <c:tx>
            <c:strRef>
              <c:f>'5e cycling'!$Q$1</c:f>
              <c:strCache>
                <c:ptCount val="1"/>
                <c:pt idx="0">
                  <c:v>MnO2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'5e cycling'!$K$2:$K$22</c:f>
              <c:numCache>
                <c:formatCode>General</c:formatCode>
                <c:ptCount val="21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</c:numCache>
            </c:numRef>
          </c:xVal>
          <c:yVal>
            <c:numRef>
              <c:f>'5e cycling'!$Q$2:$Q$22</c:f>
              <c:numCache>
                <c:formatCode>General</c:formatCode>
                <c:ptCount val="21"/>
                <c:pt idx="0">
                  <c:v>100</c:v>
                </c:pt>
                <c:pt idx="1">
                  <c:v>86.36363636363636</c:v>
                </c:pt>
                <c:pt idx="2">
                  <c:v>72.727272727272734</c:v>
                </c:pt>
                <c:pt idx="3">
                  <c:v>70.454545454545453</c:v>
                </c:pt>
                <c:pt idx="4">
                  <c:v>60.227272727272727</c:v>
                </c:pt>
                <c:pt idx="5">
                  <c:v>55.68181818181818</c:v>
                </c:pt>
                <c:pt idx="6">
                  <c:v>50</c:v>
                </c:pt>
                <c:pt idx="7">
                  <c:v>43.18181818181818</c:v>
                </c:pt>
                <c:pt idx="8">
                  <c:v>31.818181818181817</c:v>
                </c:pt>
                <c:pt idx="9">
                  <c:v>27.27272727272727</c:v>
                </c:pt>
                <c:pt idx="10">
                  <c:v>27.27272727272727</c:v>
                </c:pt>
                <c:pt idx="11">
                  <c:v>26.136363636363637</c:v>
                </c:pt>
                <c:pt idx="12">
                  <c:v>22.727272727272727</c:v>
                </c:pt>
                <c:pt idx="13">
                  <c:v>21.59090909090909</c:v>
                </c:pt>
                <c:pt idx="14">
                  <c:v>20.454545454545457</c:v>
                </c:pt>
                <c:pt idx="15">
                  <c:v>20.454545454545457</c:v>
                </c:pt>
                <c:pt idx="16">
                  <c:v>19.318181818181817</c:v>
                </c:pt>
                <c:pt idx="17">
                  <c:v>18.181818181818183</c:v>
                </c:pt>
                <c:pt idx="18">
                  <c:v>17.045454545454543</c:v>
                </c:pt>
                <c:pt idx="19">
                  <c:v>15.909090909090908</c:v>
                </c:pt>
                <c:pt idx="20">
                  <c:v>14.772727272727273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2A5-4642-BED2-E136CFF6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8835232"/>
        <c:axId val="2068834816"/>
      </c:scatterChart>
      <c:valAx>
        <c:axId val="206883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68834816"/>
        <c:crosses val="autoZero"/>
        <c:crossBetween val="midCat"/>
      </c:valAx>
      <c:valAx>
        <c:axId val="2068834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68835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61942257217848"/>
          <c:y val="0.17102726742490523"/>
          <c:w val="0.28372244094488192"/>
          <c:h val="0.231750510352872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100" b="0" i="0" u="none" strike="noStrike" kern="1200" baseline="0">
          <a:solidFill>
            <a:schemeClr val="tx1"/>
          </a:solidFill>
          <a:latin typeface="Times New Roman" panose="02020603050405020304" pitchFamily="18" charset="0"/>
          <a:ea typeface="+mn-ea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32633420822397"/>
          <c:y val="7.407407407407407E-2"/>
          <c:w val="0.82406255468066469"/>
          <c:h val="0.7451272236803733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'5f EIS'!$D$1</c:f>
              <c:strCache>
                <c:ptCount val="1"/>
                <c:pt idx="0">
                  <c:v>Mno2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'5f EIS'!$C$2:$C$62</c:f>
              <c:numCache>
                <c:formatCode>General</c:formatCode>
                <c:ptCount val="61"/>
                <c:pt idx="0">
                  <c:v>27.959066666666669</c:v>
                </c:pt>
                <c:pt idx="1">
                  <c:v>28.564166666666665</c:v>
                </c:pt>
                <c:pt idx="2">
                  <c:v>29.280900000000003</c:v>
                </c:pt>
                <c:pt idx="3">
                  <c:v>29.970633333333335</c:v>
                </c:pt>
                <c:pt idx="4">
                  <c:v>30.718033333333334</c:v>
                </c:pt>
                <c:pt idx="5">
                  <c:v>31.497166666666669</c:v>
                </c:pt>
                <c:pt idx="6">
                  <c:v>32.306866666666672</c:v>
                </c:pt>
                <c:pt idx="7">
                  <c:v>33.229333333333336</c:v>
                </c:pt>
                <c:pt idx="8">
                  <c:v>34.174900000000001</c:v>
                </c:pt>
                <c:pt idx="9">
                  <c:v>35.210799999999999</c:v>
                </c:pt>
                <c:pt idx="10">
                  <c:v>36.291766666666668</c:v>
                </c:pt>
                <c:pt idx="11">
                  <c:v>37.497266666666668</c:v>
                </c:pt>
                <c:pt idx="12">
                  <c:v>38.833466666666659</c:v>
                </c:pt>
                <c:pt idx="13">
                  <c:v>40.320933333333329</c:v>
                </c:pt>
                <c:pt idx="14">
                  <c:v>42.184266666666666</c:v>
                </c:pt>
                <c:pt idx="15">
                  <c:v>44.055833333333339</c:v>
                </c:pt>
                <c:pt idx="16">
                  <c:v>46.154299999999999</c:v>
                </c:pt>
                <c:pt idx="17">
                  <c:v>48.451233333333334</c:v>
                </c:pt>
                <c:pt idx="18">
                  <c:v>51.012866666666667</c:v>
                </c:pt>
                <c:pt idx="19">
                  <c:v>53.911666666666669</c:v>
                </c:pt>
                <c:pt idx="20">
                  <c:v>57.192666666666668</c:v>
                </c:pt>
                <c:pt idx="21">
                  <c:v>60.814999999999998</c:v>
                </c:pt>
                <c:pt idx="22">
                  <c:v>64.805233333333334</c:v>
                </c:pt>
                <c:pt idx="23">
                  <c:v>69.38176666666665</c:v>
                </c:pt>
                <c:pt idx="24">
                  <c:v>74.512333333333331</c:v>
                </c:pt>
                <c:pt idx="25">
                  <c:v>80.302666666666667</c:v>
                </c:pt>
                <c:pt idx="26">
                  <c:v>86.484800000000007</c:v>
                </c:pt>
                <c:pt idx="27">
                  <c:v>93.233999999999995</c:v>
                </c:pt>
                <c:pt idx="28">
                  <c:v>100.44296666666666</c:v>
                </c:pt>
                <c:pt idx="29">
                  <c:v>108.057</c:v>
                </c:pt>
                <c:pt idx="30">
                  <c:v>116.07366666666667</c:v>
                </c:pt>
                <c:pt idx="31">
                  <c:v>124.54633333333334</c:v>
                </c:pt>
                <c:pt idx="32">
                  <c:v>133.54233333333332</c:v>
                </c:pt>
                <c:pt idx="33">
                  <c:v>143.24</c:v>
                </c:pt>
                <c:pt idx="34">
                  <c:v>153.70366666666666</c:v>
                </c:pt>
                <c:pt idx="35">
                  <c:v>165.31266666666667</c:v>
                </c:pt>
                <c:pt idx="36">
                  <c:v>178.37433333333334</c:v>
                </c:pt>
                <c:pt idx="37">
                  <c:v>193.62633333333335</c:v>
                </c:pt>
                <c:pt idx="38">
                  <c:v>211.2063333333333</c:v>
                </c:pt>
                <c:pt idx="39">
                  <c:v>231.94399999999999</c:v>
                </c:pt>
                <c:pt idx="40">
                  <c:v>256.59999999999997</c:v>
                </c:pt>
                <c:pt idx="41">
                  <c:v>285.90000000000003</c:v>
                </c:pt>
                <c:pt idx="42">
                  <c:v>320.96166666666664</c:v>
                </c:pt>
                <c:pt idx="43">
                  <c:v>362.38299999999998</c:v>
                </c:pt>
                <c:pt idx="44">
                  <c:v>412.041</c:v>
                </c:pt>
                <c:pt idx="45">
                  <c:v>470.89966666666669</c:v>
                </c:pt>
                <c:pt idx="46">
                  <c:v>541.45133333333342</c:v>
                </c:pt>
                <c:pt idx="47">
                  <c:v>625.52833333333331</c:v>
                </c:pt>
                <c:pt idx="48">
                  <c:v>726.29399999999998</c:v>
                </c:pt>
                <c:pt idx="49">
                  <c:v>847.25433333333331</c:v>
                </c:pt>
                <c:pt idx="50">
                  <c:v>993.12766666666664</c:v>
                </c:pt>
                <c:pt idx="51">
                  <c:v>1166.0666666666666</c:v>
                </c:pt>
                <c:pt idx="52">
                  <c:v>1371.1200000000001</c:v>
                </c:pt>
                <c:pt idx="53">
                  <c:v>1607.51</c:v>
                </c:pt>
                <c:pt idx="54">
                  <c:v>1882.4533333333331</c:v>
                </c:pt>
                <c:pt idx="55">
                  <c:v>2190.19</c:v>
                </c:pt>
                <c:pt idx="56">
                  <c:v>2513.56</c:v>
                </c:pt>
                <c:pt idx="57">
                  <c:v>2886.1733333333336</c:v>
                </c:pt>
                <c:pt idx="58">
                  <c:v>3275.8166666666671</c:v>
                </c:pt>
                <c:pt idx="59">
                  <c:v>3691.353333333333</c:v>
                </c:pt>
                <c:pt idx="60">
                  <c:v>4099.2633333333333</c:v>
                </c:pt>
              </c:numCache>
            </c:numRef>
          </c:xVal>
          <c:yVal>
            <c:numRef>
              <c:f>'5f EIS'!$D$2:$D$62</c:f>
              <c:numCache>
                <c:formatCode>General</c:formatCode>
                <c:ptCount val="61"/>
                <c:pt idx="0">
                  <c:v>6.174223333333333</c:v>
                </c:pt>
                <c:pt idx="1">
                  <c:v>6.0151000000000003</c:v>
                </c:pt>
                <c:pt idx="2">
                  <c:v>5.9098333333333342</c:v>
                </c:pt>
                <c:pt idx="3">
                  <c:v>6.0596199999999998</c:v>
                </c:pt>
                <c:pt idx="4">
                  <c:v>6.3472466666666669</c:v>
                </c:pt>
                <c:pt idx="5">
                  <c:v>6.7416633333333325</c:v>
                </c:pt>
                <c:pt idx="6">
                  <c:v>7.1974333333333336</c:v>
                </c:pt>
                <c:pt idx="7">
                  <c:v>7.7436566666666664</c:v>
                </c:pt>
                <c:pt idx="8">
                  <c:v>8.3790800000000001</c:v>
                </c:pt>
                <c:pt idx="9">
                  <c:v>9.1203366666666668</c:v>
                </c:pt>
                <c:pt idx="10">
                  <c:v>10.017896666666667</c:v>
                </c:pt>
                <c:pt idx="11">
                  <c:v>11.008233333333335</c:v>
                </c:pt>
                <c:pt idx="12">
                  <c:v>12.147233333333332</c:v>
                </c:pt>
                <c:pt idx="13">
                  <c:v>13.456200000000001</c:v>
                </c:pt>
                <c:pt idx="14">
                  <c:v>14.674166666666666</c:v>
                </c:pt>
                <c:pt idx="15">
                  <c:v>16.390966666666667</c:v>
                </c:pt>
                <c:pt idx="16">
                  <c:v>18.2788</c:v>
                </c:pt>
                <c:pt idx="17">
                  <c:v>20.353633333333335</c:v>
                </c:pt>
                <c:pt idx="18">
                  <c:v>22.654766666666664</c:v>
                </c:pt>
                <c:pt idx="19">
                  <c:v>25.236433333333334</c:v>
                </c:pt>
                <c:pt idx="20">
                  <c:v>28.122200000000003</c:v>
                </c:pt>
                <c:pt idx="21">
                  <c:v>31.286600000000004</c:v>
                </c:pt>
                <c:pt idx="22">
                  <c:v>34.788266666666665</c:v>
                </c:pt>
                <c:pt idx="23">
                  <c:v>38.637966666666664</c:v>
                </c:pt>
                <c:pt idx="24">
                  <c:v>42.816533333333332</c:v>
                </c:pt>
                <c:pt idx="25">
                  <c:v>47.312766666666668</c:v>
                </c:pt>
                <c:pt idx="26">
                  <c:v>52.125266666666676</c:v>
                </c:pt>
                <c:pt idx="27">
                  <c:v>57.3277</c:v>
                </c:pt>
                <c:pt idx="28">
                  <c:v>62.985099999999996</c:v>
                </c:pt>
                <c:pt idx="29">
                  <c:v>69.284499999999994</c:v>
                </c:pt>
                <c:pt idx="30">
                  <c:v>76.470399999999998</c:v>
                </c:pt>
                <c:pt idx="31">
                  <c:v>84.82793333333332</c:v>
                </c:pt>
                <c:pt idx="32">
                  <c:v>94.668200000000013</c:v>
                </c:pt>
                <c:pt idx="33">
                  <c:v>106.37233333333334</c:v>
                </c:pt>
                <c:pt idx="34">
                  <c:v>120.27133333333335</c:v>
                </c:pt>
                <c:pt idx="35">
                  <c:v>137.00066666666666</c:v>
                </c:pt>
                <c:pt idx="36">
                  <c:v>157.07899999999998</c:v>
                </c:pt>
                <c:pt idx="37">
                  <c:v>181.24699999999999</c:v>
                </c:pt>
                <c:pt idx="38">
                  <c:v>209.85733333333334</c:v>
                </c:pt>
                <c:pt idx="39">
                  <c:v>243.553</c:v>
                </c:pt>
                <c:pt idx="40">
                  <c:v>282.97966666666667</c:v>
                </c:pt>
                <c:pt idx="41">
                  <c:v>328.84766666666661</c:v>
                </c:pt>
                <c:pt idx="42">
                  <c:v>382.01</c:v>
                </c:pt>
                <c:pt idx="43">
                  <c:v>443.16333333333341</c:v>
                </c:pt>
                <c:pt idx="44">
                  <c:v>513.49900000000002</c:v>
                </c:pt>
                <c:pt idx="45">
                  <c:v>593.75866666666661</c:v>
                </c:pt>
                <c:pt idx="46">
                  <c:v>685.05599999999993</c:v>
                </c:pt>
                <c:pt idx="47">
                  <c:v>787.66766666666661</c:v>
                </c:pt>
                <c:pt idx="48">
                  <c:v>903.46633333333341</c:v>
                </c:pt>
                <c:pt idx="49">
                  <c:v>1031.4593333333335</c:v>
                </c:pt>
                <c:pt idx="50">
                  <c:v>1171.6643333333334</c:v>
                </c:pt>
                <c:pt idx="51">
                  <c:v>1321.4233333333334</c:v>
                </c:pt>
                <c:pt idx="52">
                  <c:v>1476.6833333333334</c:v>
                </c:pt>
                <c:pt idx="53">
                  <c:v>1631.72</c:v>
                </c:pt>
                <c:pt idx="54">
                  <c:v>1782.8966666666665</c:v>
                </c:pt>
                <c:pt idx="55">
                  <c:v>1929.3600000000004</c:v>
                </c:pt>
                <c:pt idx="56">
                  <c:v>2056.373333333333</c:v>
                </c:pt>
                <c:pt idx="57">
                  <c:v>2153.8366666666666</c:v>
                </c:pt>
                <c:pt idx="58">
                  <c:v>2237.06</c:v>
                </c:pt>
                <c:pt idx="59">
                  <c:v>2298.0233333333331</c:v>
                </c:pt>
                <c:pt idx="60">
                  <c:v>2306.9433333333332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'5f EIS'!$E$1</c:f>
              <c:strCache>
                <c:ptCount val="1"/>
                <c:pt idx="0">
                  <c:v>Mno2Fit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'5f EIS'!$C$2:$C$62</c:f>
              <c:numCache>
                <c:formatCode>General</c:formatCode>
                <c:ptCount val="61"/>
                <c:pt idx="0">
                  <c:v>27.959066666666669</c:v>
                </c:pt>
                <c:pt idx="1">
                  <c:v>28.564166666666665</c:v>
                </c:pt>
                <c:pt idx="2">
                  <c:v>29.280900000000003</c:v>
                </c:pt>
                <c:pt idx="3">
                  <c:v>29.970633333333335</c:v>
                </c:pt>
                <c:pt idx="4">
                  <c:v>30.718033333333334</c:v>
                </c:pt>
                <c:pt idx="5">
                  <c:v>31.497166666666669</c:v>
                </c:pt>
                <c:pt idx="6">
                  <c:v>32.306866666666672</c:v>
                </c:pt>
                <c:pt idx="7">
                  <c:v>33.229333333333336</c:v>
                </c:pt>
                <c:pt idx="8">
                  <c:v>34.174900000000001</c:v>
                </c:pt>
                <c:pt idx="9">
                  <c:v>35.210799999999999</c:v>
                </c:pt>
                <c:pt idx="10">
                  <c:v>36.291766666666668</c:v>
                </c:pt>
                <c:pt idx="11">
                  <c:v>37.497266666666668</c:v>
                </c:pt>
                <c:pt idx="12">
                  <c:v>38.833466666666659</c:v>
                </c:pt>
                <c:pt idx="13">
                  <c:v>40.320933333333329</c:v>
                </c:pt>
                <c:pt idx="14">
                  <c:v>42.184266666666666</c:v>
                </c:pt>
                <c:pt idx="15">
                  <c:v>44.055833333333339</c:v>
                </c:pt>
                <c:pt idx="16">
                  <c:v>46.154299999999999</c:v>
                </c:pt>
                <c:pt idx="17">
                  <c:v>48.451233333333334</c:v>
                </c:pt>
                <c:pt idx="18">
                  <c:v>51.012866666666667</c:v>
                </c:pt>
                <c:pt idx="19">
                  <c:v>53.911666666666669</c:v>
                </c:pt>
                <c:pt idx="20">
                  <c:v>57.192666666666668</c:v>
                </c:pt>
                <c:pt idx="21">
                  <c:v>60.814999999999998</c:v>
                </c:pt>
                <c:pt idx="22">
                  <c:v>64.805233333333334</c:v>
                </c:pt>
                <c:pt idx="23">
                  <c:v>69.38176666666665</c:v>
                </c:pt>
                <c:pt idx="24">
                  <c:v>74.512333333333331</c:v>
                </c:pt>
                <c:pt idx="25">
                  <c:v>80.302666666666667</c:v>
                </c:pt>
                <c:pt idx="26">
                  <c:v>86.484800000000007</c:v>
                </c:pt>
                <c:pt idx="27">
                  <c:v>93.233999999999995</c:v>
                </c:pt>
                <c:pt idx="28">
                  <c:v>100.44296666666666</c:v>
                </c:pt>
                <c:pt idx="29">
                  <c:v>108.057</c:v>
                </c:pt>
                <c:pt idx="30">
                  <c:v>116.07366666666667</c:v>
                </c:pt>
                <c:pt idx="31">
                  <c:v>124.54633333333334</c:v>
                </c:pt>
                <c:pt idx="32">
                  <c:v>133.54233333333332</c:v>
                </c:pt>
                <c:pt idx="33">
                  <c:v>143.24</c:v>
                </c:pt>
                <c:pt idx="34">
                  <c:v>153.70366666666666</c:v>
                </c:pt>
                <c:pt idx="35">
                  <c:v>165.31266666666667</c:v>
                </c:pt>
                <c:pt idx="36">
                  <c:v>178.37433333333334</c:v>
                </c:pt>
                <c:pt idx="37">
                  <c:v>193.62633333333335</c:v>
                </c:pt>
                <c:pt idx="38">
                  <c:v>211.2063333333333</c:v>
                </c:pt>
                <c:pt idx="39">
                  <c:v>231.94399999999999</c:v>
                </c:pt>
                <c:pt idx="40">
                  <c:v>256.59999999999997</c:v>
                </c:pt>
                <c:pt idx="41">
                  <c:v>285.90000000000003</c:v>
                </c:pt>
                <c:pt idx="42">
                  <c:v>320.96166666666664</c:v>
                </c:pt>
                <c:pt idx="43">
                  <c:v>362.38299999999998</c:v>
                </c:pt>
                <c:pt idx="44">
                  <c:v>412.041</c:v>
                </c:pt>
                <c:pt idx="45">
                  <c:v>470.89966666666669</c:v>
                </c:pt>
                <c:pt idx="46">
                  <c:v>541.45133333333342</c:v>
                </c:pt>
                <c:pt idx="47">
                  <c:v>625.52833333333331</c:v>
                </c:pt>
                <c:pt idx="48">
                  <c:v>726.29399999999998</c:v>
                </c:pt>
                <c:pt idx="49">
                  <c:v>847.25433333333331</c:v>
                </c:pt>
                <c:pt idx="50">
                  <c:v>993.12766666666664</c:v>
                </c:pt>
                <c:pt idx="51">
                  <c:v>1166.0666666666666</c:v>
                </c:pt>
                <c:pt idx="52">
                  <c:v>1371.1200000000001</c:v>
                </c:pt>
                <c:pt idx="53">
                  <c:v>1607.51</c:v>
                </c:pt>
                <c:pt idx="54">
                  <c:v>1882.4533333333331</c:v>
                </c:pt>
                <c:pt idx="55">
                  <c:v>2190.19</c:v>
                </c:pt>
                <c:pt idx="56">
                  <c:v>2513.56</c:v>
                </c:pt>
                <c:pt idx="57">
                  <c:v>2886.1733333333336</c:v>
                </c:pt>
                <c:pt idx="58">
                  <c:v>3275.8166666666671</c:v>
                </c:pt>
                <c:pt idx="59">
                  <c:v>3691.353333333333</c:v>
                </c:pt>
                <c:pt idx="60">
                  <c:v>4099.2633333333333</c:v>
                </c:pt>
              </c:numCache>
            </c:numRef>
          </c:xVal>
          <c:yVal>
            <c:numRef>
              <c:f>'5f EIS'!$E$2:$E$62</c:f>
              <c:numCache>
                <c:formatCode>General</c:formatCode>
                <c:ptCount val="61"/>
                <c:pt idx="0">
                  <c:v>6.174223333333333</c:v>
                </c:pt>
                <c:pt idx="1">
                  <c:v>6.0151000000000003</c:v>
                </c:pt>
                <c:pt idx="2">
                  <c:v>5.9098333333333342</c:v>
                </c:pt>
                <c:pt idx="3">
                  <c:v>6.0596199999999998</c:v>
                </c:pt>
                <c:pt idx="4">
                  <c:v>6.3472466666666669</c:v>
                </c:pt>
                <c:pt idx="5">
                  <c:v>6.7416633333333325</c:v>
                </c:pt>
                <c:pt idx="6">
                  <c:v>7.1974333333333336</c:v>
                </c:pt>
                <c:pt idx="7">
                  <c:v>7.7436566666666664</c:v>
                </c:pt>
                <c:pt idx="8">
                  <c:v>8.3790800000000001</c:v>
                </c:pt>
                <c:pt idx="9">
                  <c:v>9.1203366666666668</c:v>
                </c:pt>
                <c:pt idx="10">
                  <c:v>10.017896666666667</c:v>
                </c:pt>
                <c:pt idx="11">
                  <c:v>11.008233333333335</c:v>
                </c:pt>
                <c:pt idx="12">
                  <c:v>12.147233333333332</c:v>
                </c:pt>
                <c:pt idx="13">
                  <c:v>13.456200000000001</c:v>
                </c:pt>
                <c:pt idx="14">
                  <c:v>14.674166666666666</c:v>
                </c:pt>
                <c:pt idx="15">
                  <c:v>16.390966666666667</c:v>
                </c:pt>
                <c:pt idx="16">
                  <c:v>18.2788</c:v>
                </c:pt>
                <c:pt idx="17">
                  <c:v>20.353633333333335</c:v>
                </c:pt>
                <c:pt idx="18">
                  <c:v>22.654766666666664</c:v>
                </c:pt>
                <c:pt idx="19">
                  <c:v>25.236433333333334</c:v>
                </c:pt>
                <c:pt idx="20">
                  <c:v>28.122200000000003</c:v>
                </c:pt>
                <c:pt idx="21">
                  <c:v>31.286600000000004</c:v>
                </c:pt>
                <c:pt idx="22">
                  <c:v>34.788266666666665</c:v>
                </c:pt>
                <c:pt idx="23">
                  <c:v>38.637966666666664</c:v>
                </c:pt>
                <c:pt idx="24">
                  <c:v>42.816533333333332</c:v>
                </c:pt>
                <c:pt idx="25">
                  <c:v>47.312766666666668</c:v>
                </c:pt>
                <c:pt idx="26">
                  <c:v>52.125266666666676</c:v>
                </c:pt>
                <c:pt idx="27">
                  <c:v>57.3277</c:v>
                </c:pt>
                <c:pt idx="28">
                  <c:v>62.985099999999996</c:v>
                </c:pt>
                <c:pt idx="29">
                  <c:v>69.284499999999994</c:v>
                </c:pt>
                <c:pt idx="30">
                  <c:v>76.470399999999998</c:v>
                </c:pt>
                <c:pt idx="31">
                  <c:v>84.82793333333332</c:v>
                </c:pt>
                <c:pt idx="32">
                  <c:v>94.668200000000013</c:v>
                </c:pt>
                <c:pt idx="33">
                  <c:v>106.37233333333334</c:v>
                </c:pt>
                <c:pt idx="34">
                  <c:v>120.27133333333335</c:v>
                </c:pt>
                <c:pt idx="35">
                  <c:v>137.00066666666666</c:v>
                </c:pt>
                <c:pt idx="36">
                  <c:v>157.07899999999998</c:v>
                </c:pt>
                <c:pt idx="37">
                  <c:v>181.24699999999999</c:v>
                </c:pt>
                <c:pt idx="38">
                  <c:v>209.85733333333334</c:v>
                </c:pt>
                <c:pt idx="39">
                  <c:v>243.553</c:v>
                </c:pt>
                <c:pt idx="40">
                  <c:v>282.97966666666667</c:v>
                </c:pt>
                <c:pt idx="41">
                  <c:v>328.84766666666661</c:v>
                </c:pt>
                <c:pt idx="42">
                  <c:v>382.01</c:v>
                </c:pt>
                <c:pt idx="43">
                  <c:v>443.16333333333341</c:v>
                </c:pt>
                <c:pt idx="44">
                  <c:v>513.49900000000002</c:v>
                </c:pt>
                <c:pt idx="45">
                  <c:v>593.75866666666661</c:v>
                </c:pt>
                <c:pt idx="46">
                  <c:v>685.05599999999993</c:v>
                </c:pt>
                <c:pt idx="47">
                  <c:v>787.66766666666661</c:v>
                </c:pt>
                <c:pt idx="48">
                  <c:v>903.46633333333341</c:v>
                </c:pt>
                <c:pt idx="49">
                  <c:v>1031.4593333333335</c:v>
                </c:pt>
                <c:pt idx="50">
                  <c:v>1171.6643333333334</c:v>
                </c:pt>
                <c:pt idx="51">
                  <c:v>1321.4233333333334</c:v>
                </c:pt>
                <c:pt idx="52">
                  <c:v>1476.6833333333334</c:v>
                </c:pt>
                <c:pt idx="53">
                  <c:v>1631.72</c:v>
                </c:pt>
                <c:pt idx="54">
                  <c:v>1782.8966666666665</c:v>
                </c:pt>
                <c:pt idx="55">
                  <c:v>1929.3600000000004</c:v>
                </c:pt>
                <c:pt idx="56">
                  <c:v>2056.373333333333</c:v>
                </c:pt>
                <c:pt idx="57">
                  <c:v>2153.8366666666666</c:v>
                </c:pt>
                <c:pt idx="58">
                  <c:v>2237.06</c:v>
                </c:pt>
                <c:pt idx="59">
                  <c:v>2298.0233333333331</c:v>
                </c:pt>
                <c:pt idx="60">
                  <c:v>2306.9433333333332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ser>
          <c:idx val="0"/>
          <c:order val="2"/>
          <c:tx>
            <c:strRef>
              <c:f>'5f EIS'!$I$1</c:f>
              <c:strCache>
                <c:ptCount val="1"/>
                <c:pt idx="0">
                  <c:v>Mn3O4</c:v>
                </c:pt>
              </c:strCache>
            </c:strRef>
          </c:tx>
          <c:marker>
            <c:symbol val="none"/>
          </c:marker>
          <c:xVal>
            <c:numRef>
              <c:f>'5f EIS'!$H$2:$H$62</c:f>
              <c:numCache>
                <c:formatCode>General</c:formatCode>
                <c:ptCount val="61"/>
                <c:pt idx="0">
                  <c:v>5.1554233333333332</c:v>
                </c:pt>
                <c:pt idx="1">
                  <c:v>5.3306199999999997</c:v>
                </c:pt>
                <c:pt idx="2">
                  <c:v>5.5730499999999994</c:v>
                </c:pt>
                <c:pt idx="3">
                  <c:v>5.89649</c:v>
                </c:pt>
                <c:pt idx="4">
                  <c:v>6.2758566666666669</c:v>
                </c:pt>
                <c:pt idx="5">
                  <c:v>6.7359733333333338</c:v>
                </c:pt>
                <c:pt idx="6">
                  <c:v>7.2602499999999992</c:v>
                </c:pt>
                <c:pt idx="7">
                  <c:v>7.8477400000000008</c:v>
                </c:pt>
                <c:pt idx="8">
                  <c:v>8.5224633333333326</c:v>
                </c:pt>
                <c:pt idx="9">
                  <c:v>9.2652166666666655</c:v>
                </c:pt>
                <c:pt idx="10">
                  <c:v>10.08404</c:v>
                </c:pt>
                <c:pt idx="11">
                  <c:v>10.951676666666666</c:v>
                </c:pt>
                <c:pt idx="12">
                  <c:v>11.897463333333334</c:v>
                </c:pt>
                <c:pt idx="13">
                  <c:v>12.956166666666668</c:v>
                </c:pt>
                <c:pt idx="14">
                  <c:v>14.1577</c:v>
                </c:pt>
                <c:pt idx="15">
                  <c:v>15.377800000000001</c:v>
                </c:pt>
                <c:pt idx="16">
                  <c:v>16.703366666666668</c:v>
                </c:pt>
                <c:pt idx="17">
                  <c:v>18.096099999999996</c:v>
                </c:pt>
                <c:pt idx="18">
                  <c:v>19.535499999999999</c:v>
                </c:pt>
                <c:pt idx="19">
                  <c:v>20.9909</c:v>
                </c:pt>
                <c:pt idx="20">
                  <c:v>22.449333333333332</c:v>
                </c:pt>
                <c:pt idx="21">
                  <c:v>23.874666666666666</c:v>
                </c:pt>
                <c:pt idx="22">
                  <c:v>25.248266666666666</c:v>
                </c:pt>
                <c:pt idx="23">
                  <c:v>26.552800000000001</c:v>
                </c:pt>
                <c:pt idx="24">
                  <c:v>27.829766666666668</c:v>
                </c:pt>
                <c:pt idx="25">
                  <c:v>29.094366666666669</c:v>
                </c:pt>
                <c:pt idx="26">
                  <c:v>30.335999999999999</c:v>
                </c:pt>
                <c:pt idx="27">
                  <c:v>31.597666666666669</c:v>
                </c:pt>
                <c:pt idx="28">
                  <c:v>32.901666666666671</c:v>
                </c:pt>
                <c:pt idx="29">
                  <c:v>34.275433333333332</c:v>
                </c:pt>
                <c:pt idx="30">
                  <c:v>35.746066666666671</c:v>
                </c:pt>
                <c:pt idx="31">
                  <c:v>37.347733333333331</c:v>
                </c:pt>
                <c:pt idx="32">
                  <c:v>39.125466666666661</c:v>
                </c:pt>
                <c:pt idx="33">
                  <c:v>41.123966666666668</c:v>
                </c:pt>
                <c:pt idx="34">
                  <c:v>43.398466666666671</c:v>
                </c:pt>
                <c:pt idx="35">
                  <c:v>46.028766666666662</c:v>
                </c:pt>
                <c:pt idx="36">
                  <c:v>49.095733333333335</c:v>
                </c:pt>
                <c:pt idx="37">
                  <c:v>52.739133333333335</c:v>
                </c:pt>
                <c:pt idx="38">
                  <c:v>57.038233333333331</c:v>
                </c:pt>
                <c:pt idx="39">
                  <c:v>62.267899999999997</c:v>
                </c:pt>
                <c:pt idx="40">
                  <c:v>68.532399999999996</c:v>
                </c:pt>
                <c:pt idx="41">
                  <c:v>76.044166666666669</c:v>
                </c:pt>
                <c:pt idx="42">
                  <c:v>85.163933333333333</c:v>
                </c:pt>
                <c:pt idx="43">
                  <c:v>96.082800000000006</c:v>
                </c:pt>
                <c:pt idx="44">
                  <c:v>108.93266666666666</c:v>
                </c:pt>
                <c:pt idx="45">
                  <c:v>124.46300000000001</c:v>
                </c:pt>
                <c:pt idx="46">
                  <c:v>143.34400000000002</c:v>
                </c:pt>
                <c:pt idx="47">
                  <c:v>162.87866666666665</c:v>
                </c:pt>
                <c:pt idx="48">
                  <c:v>184.41899999999998</c:v>
                </c:pt>
                <c:pt idx="49">
                  <c:v>219.94766666666669</c:v>
                </c:pt>
                <c:pt idx="50">
                  <c:v>254.79133333333334</c:v>
                </c:pt>
                <c:pt idx="51">
                  <c:v>284.59766666666667</c:v>
                </c:pt>
                <c:pt idx="52">
                  <c:v>338.73733333333331</c:v>
                </c:pt>
                <c:pt idx="53">
                  <c:v>408.52033333333338</c:v>
                </c:pt>
                <c:pt idx="54">
                  <c:v>457.54799999999994</c:v>
                </c:pt>
                <c:pt idx="55">
                  <c:v>511.32233333333335</c:v>
                </c:pt>
                <c:pt idx="56">
                  <c:v>563.54433333333327</c:v>
                </c:pt>
                <c:pt idx="57">
                  <c:v>625.32466666666676</c:v>
                </c:pt>
                <c:pt idx="58">
                  <c:v>765.73666666666668</c:v>
                </c:pt>
                <c:pt idx="59">
                  <c:v>853.21366666666665</c:v>
                </c:pt>
                <c:pt idx="60">
                  <c:v>958.51833333333343</c:v>
                </c:pt>
              </c:numCache>
            </c:numRef>
          </c:xVal>
          <c:yVal>
            <c:numRef>
              <c:f>'5f EIS'!$I$2:$I$62</c:f>
              <c:numCache>
                <c:formatCode>General</c:formatCode>
                <c:ptCount val="61"/>
                <c:pt idx="0">
                  <c:v>0.55448799999999998</c:v>
                </c:pt>
                <c:pt idx="1">
                  <c:v>1.1095323333333333</c:v>
                </c:pt>
                <c:pt idx="2">
                  <c:v>1.7064680000000001</c:v>
                </c:pt>
                <c:pt idx="3">
                  <c:v>2.24404</c:v>
                </c:pt>
                <c:pt idx="4">
                  <c:v>2.7660266666666669</c:v>
                </c:pt>
                <c:pt idx="5">
                  <c:v>3.2846999999999995</c:v>
                </c:pt>
                <c:pt idx="6">
                  <c:v>3.8026433333333336</c:v>
                </c:pt>
                <c:pt idx="7">
                  <c:v>4.3148766666666667</c:v>
                </c:pt>
                <c:pt idx="8">
                  <c:v>4.8293900000000001</c:v>
                </c:pt>
                <c:pt idx="9">
                  <c:v>5.33575</c:v>
                </c:pt>
                <c:pt idx="10">
                  <c:v>5.8800633333333332</c:v>
                </c:pt>
                <c:pt idx="11">
                  <c:v>6.3724133333333333</c:v>
                </c:pt>
                <c:pt idx="12">
                  <c:v>6.8684033333333332</c:v>
                </c:pt>
                <c:pt idx="13">
                  <c:v>7.3573033333333333</c:v>
                </c:pt>
                <c:pt idx="14">
                  <c:v>7.7614799999999997</c:v>
                </c:pt>
                <c:pt idx="15">
                  <c:v>8.223653333333333</c:v>
                </c:pt>
                <c:pt idx="16">
                  <c:v>8.6685866666666662</c:v>
                </c:pt>
                <c:pt idx="17">
                  <c:v>9.0458733333333328</c:v>
                </c:pt>
                <c:pt idx="18">
                  <c:v>9.3579066666666648</c:v>
                </c:pt>
                <c:pt idx="19">
                  <c:v>9.6044466666666661</c:v>
                </c:pt>
                <c:pt idx="20">
                  <c:v>9.8228399999999993</c:v>
                </c:pt>
                <c:pt idx="21">
                  <c:v>10.000046666666668</c:v>
                </c:pt>
                <c:pt idx="22">
                  <c:v>10.195483333333334</c:v>
                </c:pt>
                <c:pt idx="23">
                  <c:v>10.454683333333334</c:v>
                </c:pt>
                <c:pt idx="24">
                  <c:v>10.796016666666667</c:v>
                </c:pt>
                <c:pt idx="25">
                  <c:v>11.265903333333332</c:v>
                </c:pt>
                <c:pt idx="26">
                  <c:v>11.895499999999998</c:v>
                </c:pt>
                <c:pt idx="27">
                  <c:v>12.740833333333333</c:v>
                </c:pt>
                <c:pt idx="28">
                  <c:v>13.833299999999999</c:v>
                </c:pt>
                <c:pt idx="29">
                  <c:v>15.219900000000001</c:v>
                </c:pt>
                <c:pt idx="30">
                  <c:v>16.938299999999998</c:v>
                </c:pt>
                <c:pt idx="31">
                  <c:v>19.055299999999999</c:v>
                </c:pt>
                <c:pt idx="32">
                  <c:v>21.619600000000002</c:v>
                </c:pt>
                <c:pt idx="33">
                  <c:v>24.745499999999996</c:v>
                </c:pt>
                <c:pt idx="34">
                  <c:v>28.492000000000001</c:v>
                </c:pt>
                <c:pt idx="35">
                  <c:v>33.064566666666671</c:v>
                </c:pt>
                <c:pt idx="36">
                  <c:v>38.475133333333332</c:v>
                </c:pt>
                <c:pt idx="37">
                  <c:v>44.904933333333332</c:v>
                </c:pt>
                <c:pt idx="38">
                  <c:v>52.520700000000005</c:v>
                </c:pt>
                <c:pt idx="39">
                  <c:v>61.500833333333333</c:v>
                </c:pt>
                <c:pt idx="40">
                  <c:v>72.031199999999998</c:v>
                </c:pt>
                <c:pt idx="41">
                  <c:v>84.125999999999991</c:v>
                </c:pt>
                <c:pt idx="42">
                  <c:v>98.500133333333338</c:v>
                </c:pt>
                <c:pt idx="43">
                  <c:v>114.45833333333333</c:v>
                </c:pt>
                <c:pt idx="44">
                  <c:v>133.21266666666668</c:v>
                </c:pt>
                <c:pt idx="45">
                  <c:v>153.92733333333334</c:v>
                </c:pt>
                <c:pt idx="46">
                  <c:v>175.63199999999998</c:v>
                </c:pt>
                <c:pt idx="47">
                  <c:v>202.52800000000002</c:v>
                </c:pt>
                <c:pt idx="48">
                  <c:v>229.63699999999997</c:v>
                </c:pt>
                <c:pt idx="49">
                  <c:v>260.39233333333328</c:v>
                </c:pt>
                <c:pt idx="50">
                  <c:v>302.89766666666668</c:v>
                </c:pt>
                <c:pt idx="51">
                  <c:v>340.23455999999999</c:v>
                </c:pt>
                <c:pt idx="52">
                  <c:v>372.91219999999998</c:v>
                </c:pt>
                <c:pt idx="53">
                  <c:v>418.19833333333332</c:v>
                </c:pt>
                <c:pt idx="54">
                  <c:v>486.45780000000002</c:v>
                </c:pt>
                <c:pt idx="55">
                  <c:v>513.45600000000002</c:v>
                </c:pt>
                <c:pt idx="56">
                  <c:v>566.22699999999998</c:v>
                </c:pt>
                <c:pt idx="57">
                  <c:v>620.92643333333342</c:v>
                </c:pt>
                <c:pt idx="58">
                  <c:v>737.22966666666662</c:v>
                </c:pt>
                <c:pt idx="59">
                  <c:v>789.12339999999995</c:v>
                </c:pt>
                <c:pt idx="60">
                  <c:v>877.45233333333329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649-42B3-B5EE-DFA9300414DA}"/>
            </c:ext>
          </c:extLst>
        </c:ser>
        <c:ser>
          <c:idx val="3"/>
          <c:order val="3"/>
          <c:tx>
            <c:strRef>
              <c:f>'5f EIS'!$J$1</c:f>
              <c:strCache>
                <c:ptCount val="1"/>
                <c:pt idx="0">
                  <c:v>Mn3O4Fit</c:v>
                </c:pt>
              </c:strCache>
            </c:strRef>
          </c:tx>
          <c:marker>
            <c:symbol val="none"/>
          </c:marker>
          <c:xVal>
            <c:numRef>
              <c:f>'5f EIS'!$H$2:$H$62</c:f>
              <c:numCache>
                <c:formatCode>General</c:formatCode>
                <c:ptCount val="61"/>
                <c:pt idx="0">
                  <c:v>5.1554233333333332</c:v>
                </c:pt>
                <c:pt idx="1">
                  <c:v>5.3306199999999997</c:v>
                </c:pt>
                <c:pt idx="2">
                  <c:v>5.5730499999999994</c:v>
                </c:pt>
                <c:pt idx="3">
                  <c:v>5.89649</c:v>
                </c:pt>
                <c:pt idx="4">
                  <c:v>6.2758566666666669</c:v>
                </c:pt>
                <c:pt idx="5">
                  <c:v>6.7359733333333338</c:v>
                </c:pt>
                <c:pt idx="6">
                  <c:v>7.2602499999999992</c:v>
                </c:pt>
                <c:pt idx="7">
                  <c:v>7.8477400000000008</c:v>
                </c:pt>
                <c:pt idx="8">
                  <c:v>8.5224633333333326</c:v>
                </c:pt>
                <c:pt idx="9">
                  <c:v>9.2652166666666655</c:v>
                </c:pt>
                <c:pt idx="10">
                  <c:v>10.08404</c:v>
                </c:pt>
                <c:pt idx="11">
                  <c:v>10.951676666666666</c:v>
                </c:pt>
                <c:pt idx="12">
                  <c:v>11.897463333333334</c:v>
                </c:pt>
                <c:pt idx="13">
                  <c:v>12.956166666666668</c:v>
                </c:pt>
                <c:pt idx="14">
                  <c:v>14.1577</c:v>
                </c:pt>
                <c:pt idx="15">
                  <c:v>15.377800000000001</c:v>
                </c:pt>
                <c:pt idx="16">
                  <c:v>16.703366666666668</c:v>
                </c:pt>
                <c:pt idx="17">
                  <c:v>18.096099999999996</c:v>
                </c:pt>
                <c:pt idx="18">
                  <c:v>19.535499999999999</c:v>
                </c:pt>
                <c:pt idx="19">
                  <c:v>20.9909</c:v>
                </c:pt>
                <c:pt idx="20">
                  <c:v>22.449333333333332</c:v>
                </c:pt>
                <c:pt idx="21">
                  <c:v>23.874666666666666</c:v>
                </c:pt>
                <c:pt idx="22">
                  <c:v>25.248266666666666</c:v>
                </c:pt>
                <c:pt idx="23">
                  <c:v>26.552800000000001</c:v>
                </c:pt>
                <c:pt idx="24">
                  <c:v>27.829766666666668</c:v>
                </c:pt>
                <c:pt idx="25">
                  <c:v>29.094366666666669</c:v>
                </c:pt>
                <c:pt idx="26">
                  <c:v>30.335999999999999</c:v>
                </c:pt>
                <c:pt idx="27">
                  <c:v>31.597666666666669</c:v>
                </c:pt>
                <c:pt idx="28">
                  <c:v>32.901666666666671</c:v>
                </c:pt>
                <c:pt idx="29">
                  <c:v>34.275433333333332</c:v>
                </c:pt>
                <c:pt idx="30">
                  <c:v>35.746066666666671</c:v>
                </c:pt>
                <c:pt idx="31">
                  <c:v>37.347733333333331</c:v>
                </c:pt>
                <c:pt idx="32">
                  <c:v>39.125466666666661</c:v>
                </c:pt>
                <c:pt idx="33">
                  <c:v>41.123966666666668</c:v>
                </c:pt>
                <c:pt idx="34">
                  <c:v>43.398466666666671</c:v>
                </c:pt>
                <c:pt idx="35">
                  <c:v>46.028766666666662</c:v>
                </c:pt>
                <c:pt idx="36">
                  <c:v>49.095733333333335</c:v>
                </c:pt>
                <c:pt idx="37">
                  <c:v>52.739133333333335</c:v>
                </c:pt>
                <c:pt idx="38">
                  <c:v>57.038233333333331</c:v>
                </c:pt>
                <c:pt idx="39">
                  <c:v>62.267899999999997</c:v>
                </c:pt>
                <c:pt idx="40">
                  <c:v>68.532399999999996</c:v>
                </c:pt>
                <c:pt idx="41">
                  <c:v>76.044166666666669</c:v>
                </c:pt>
                <c:pt idx="42">
                  <c:v>85.163933333333333</c:v>
                </c:pt>
                <c:pt idx="43">
                  <c:v>96.082800000000006</c:v>
                </c:pt>
                <c:pt idx="44">
                  <c:v>108.93266666666666</c:v>
                </c:pt>
                <c:pt idx="45">
                  <c:v>124.46300000000001</c:v>
                </c:pt>
                <c:pt idx="46">
                  <c:v>143.34400000000002</c:v>
                </c:pt>
                <c:pt idx="47">
                  <c:v>162.87866666666665</c:v>
                </c:pt>
                <c:pt idx="48">
                  <c:v>184.41899999999998</c:v>
                </c:pt>
                <c:pt idx="49">
                  <c:v>219.94766666666669</c:v>
                </c:pt>
                <c:pt idx="50">
                  <c:v>254.79133333333334</c:v>
                </c:pt>
                <c:pt idx="51">
                  <c:v>284.59766666666667</c:v>
                </c:pt>
                <c:pt idx="52">
                  <c:v>338.73733333333331</c:v>
                </c:pt>
                <c:pt idx="53">
                  <c:v>408.52033333333338</c:v>
                </c:pt>
                <c:pt idx="54">
                  <c:v>457.54799999999994</c:v>
                </c:pt>
                <c:pt idx="55">
                  <c:v>511.32233333333335</c:v>
                </c:pt>
                <c:pt idx="56">
                  <c:v>563.54433333333327</c:v>
                </c:pt>
                <c:pt idx="57">
                  <c:v>625.32466666666676</c:v>
                </c:pt>
                <c:pt idx="58">
                  <c:v>765.73666666666668</c:v>
                </c:pt>
                <c:pt idx="59">
                  <c:v>853.21366666666665</c:v>
                </c:pt>
                <c:pt idx="60">
                  <c:v>958.51833333333343</c:v>
                </c:pt>
              </c:numCache>
            </c:numRef>
          </c:xVal>
          <c:yVal>
            <c:numRef>
              <c:f>'5f EIS'!$J$2:$J$62</c:f>
              <c:numCache>
                <c:formatCode>General</c:formatCode>
                <c:ptCount val="61"/>
                <c:pt idx="0">
                  <c:v>0.55448799999999998</c:v>
                </c:pt>
                <c:pt idx="1">
                  <c:v>1.1095323333333333</c:v>
                </c:pt>
                <c:pt idx="2">
                  <c:v>1.7064680000000001</c:v>
                </c:pt>
                <c:pt idx="3">
                  <c:v>2.24404</c:v>
                </c:pt>
                <c:pt idx="4">
                  <c:v>2.7660266666666669</c:v>
                </c:pt>
                <c:pt idx="5">
                  <c:v>3.2846999999999995</c:v>
                </c:pt>
                <c:pt idx="6">
                  <c:v>3.8026433333333336</c:v>
                </c:pt>
                <c:pt idx="7">
                  <c:v>4.3148766666666667</c:v>
                </c:pt>
                <c:pt idx="8">
                  <c:v>4.8293900000000001</c:v>
                </c:pt>
                <c:pt idx="9">
                  <c:v>5.33575</c:v>
                </c:pt>
                <c:pt idx="10">
                  <c:v>5.8800633333333332</c:v>
                </c:pt>
                <c:pt idx="11">
                  <c:v>6.3724133333333333</c:v>
                </c:pt>
                <c:pt idx="12">
                  <c:v>6.8684033333333332</c:v>
                </c:pt>
                <c:pt idx="13">
                  <c:v>7.3573033333333333</c:v>
                </c:pt>
                <c:pt idx="14">
                  <c:v>7.7614799999999997</c:v>
                </c:pt>
                <c:pt idx="15">
                  <c:v>8.223653333333333</c:v>
                </c:pt>
                <c:pt idx="16">
                  <c:v>8.6685866666666662</c:v>
                </c:pt>
                <c:pt idx="17">
                  <c:v>9.0458733333333328</c:v>
                </c:pt>
                <c:pt idx="18">
                  <c:v>9.3579066666666648</c:v>
                </c:pt>
                <c:pt idx="19">
                  <c:v>9.6044466666666661</c:v>
                </c:pt>
                <c:pt idx="20">
                  <c:v>9.8228399999999993</c:v>
                </c:pt>
                <c:pt idx="21">
                  <c:v>10.000046666666668</c:v>
                </c:pt>
                <c:pt idx="22">
                  <c:v>10.195483333333334</c:v>
                </c:pt>
                <c:pt idx="23">
                  <c:v>10.454683333333334</c:v>
                </c:pt>
                <c:pt idx="24">
                  <c:v>10.796016666666667</c:v>
                </c:pt>
                <c:pt idx="25">
                  <c:v>11.265903333333332</c:v>
                </c:pt>
                <c:pt idx="26">
                  <c:v>11.895499999999998</c:v>
                </c:pt>
                <c:pt idx="27">
                  <c:v>12.740833333333333</c:v>
                </c:pt>
                <c:pt idx="28">
                  <c:v>13.833299999999999</c:v>
                </c:pt>
                <c:pt idx="29">
                  <c:v>15.219900000000001</c:v>
                </c:pt>
                <c:pt idx="30">
                  <c:v>16.938299999999998</c:v>
                </c:pt>
                <c:pt idx="31">
                  <c:v>19.055299999999999</c:v>
                </c:pt>
                <c:pt idx="32">
                  <c:v>21.619600000000002</c:v>
                </c:pt>
                <c:pt idx="33">
                  <c:v>24.745499999999996</c:v>
                </c:pt>
                <c:pt idx="34">
                  <c:v>28.492000000000001</c:v>
                </c:pt>
                <c:pt idx="35">
                  <c:v>33.064566666666671</c:v>
                </c:pt>
                <c:pt idx="36">
                  <c:v>38.475133333333332</c:v>
                </c:pt>
                <c:pt idx="37">
                  <c:v>44.904933333333332</c:v>
                </c:pt>
                <c:pt idx="38">
                  <c:v>52.520700000000005</c:v>
                </c:pt>
                <c:pt idx="39">
                  <c:v>61.500833333333333</c:v>
                </c:pt>
                <c:pt idx="40">
                  <c:v>72.031199999999998</c:v>
                </c:pt>
                <c:pt idx="41">
                  <c:v>84.125999999999991</c:v>
                </c:pt>
                <c:pt idx="42">
                  <c:v>98.500133333333338</c:v>
                </c:pt>
                <c:pt idx="43">
                  <c:v>114.45833333333333</c:v>
                </c:pt>
                <c:pt idx="44">
                  <c:v>133.21266666666668</c:v>
                </c:pt>
                <c:pt idx="45">
                  <c:v>153.92733333333334</c:v>
                </c:pt>
                <c:pt idx="46">
                  <c:v>175.63199999999998</c:v>
                </c:pt>
                <c:pt idx="47">
                  <c:v>202.52800000000002</c:v>
                </c:pt>
                <c:pt idx="48">
                  <c:v>229.63699999999997</c:v>
                </c:pt>
                <c:pt idx="49">
                  <c:v>260.39233333333328</c:v>
                </c:pt>
                <c:pt idx="50">
                  <c:v>302.89766666666668</c:v>
                </c:pt>
                <c:pt idx="51">
                  <c:v>340.23455999999999</c:v>
                </c:pt>
                <c:pt idx="52">
                  <c:v>372.91219999999998</c:v>
                </c:pt>
                <c:pt idx="53">
                  <c:v>418.19833333333332</c:v>
                </c:pt>
                <c:pt idx="54">
                  <c:v>486.45780000000002</c:v>
                </c:pt>
                <c:pt idx="55">
                  <c:v>513.45600000000002</c:v>
                </c:pt>
                <c:pt idx="56">
                  <c:v>566.22699999999998</c:v>
                </c:pt>
                <c:pt idx="57">
                  <c:v>620.92643333333342</c:v>
                </c:pt>
                <c:pt idx="58">
                  <c:v>737.22966666666662</c:v>
                </c:pt>
                <c:pt idx="59">
                  <c:v>789.12339999999995</c:v>
                </c:pt>
                <c:pt idx="60">
                  <c:v>877.45233333333329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A649-42B3-B5EE-DFA93004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6"/>
        <c:crossBetween val="midCat"/>
      </c:valAx>
      <c:valAx>
        <c:axId val="132559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2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55313888888888885"/>
          <c:y val="0.4495716681248178"/>
          <c:w val="0.33852777777777782"/>
          <c:h val="0.23511592300962381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70603674540683"/>
          <c:y val="6.4814814814814811E-2"/>
          <c:w val="0.85879396325459323"/>
          <c:h val="0.796053149606299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'F6 bending'!$E$1</c:f>
              <c:strCache>
                <c:ptCount val="1"/>
                <c:pt idx="0">
                  <c:v>MnO2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errBars>
            <c:errDir val="x"/>
            <c:errBarType val="both"/>
            <c:errValType val="fixedVal"/>
            <c:noEndCap val="0"/>
            <c:val val="0.25"/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'F6 bending'!$C$2:$C$493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xVal>
          <c:yVal>
            <c:numRef>
              <c:f>'F6 bending'!$E$2:$E$493</c:f>
              <c:numCache>
                <c:formatCode>General</c:formatCode>
                <c:ptCount val="492"/>
                <c:pt idx="0">
                  <c:v>1.6720600000000001</c:v>
                </c:pt>
                <c:pt idx="1">
                  <c:v>1.70441</c:v>
                </c:pt>
                <c:pt idx="2">
                  <c:v>1.72241</c:v>
                </c:pt>
                <c:pt idx="3">
                  <c:v>1.72607</c:v>
                </c:pt>
                <c:pt idx="4">
                  <c:v>1.71814</c:v>
                </c:pt>
                <c:pt idx="5">
                  <c:v>1.7089799999999999</c:v>
                </c:pt>
                <c:pt idx="6">
                  <c:v>1.69983</c:v>
                </c:pt>
                <c:pt idx="7">
                  <c:v>1.6915899999999999</c:v>
                </c:pt>
                <c:pt idx="8">
                  <c:v>1.6863999999999999</c:v>
                </c:pt>
                <c:pt idx="9">
                  <c:v>1.6824300000000001</c:v>
                </c:pt>
                <c:pt idx="10">
                  <c:v>1.6790799999999999</c:v>
                </c:pt>
                <c:pt idx="11">
                  <c:v>1.6775500000000001</c:v>
                </c:pt>
                <c:pt idx="12">
                  <c:v>1.6760299999999999</c:v>
                </c:pt>
                <c:pt idx="13">
                  <c:v>1.6748000000000001</c:v>
                </c:pt>
                <c:pt idx="14">
                  <c:v>1.6741900000000001</c:v>
                </c:pt>
                <c:pt idx="15">
                  <c:v>1.6748000000000001</c:v>
                </c:pt>
                <c:pt idx="16">
                  <c:v>1.6741900000000001</c:v>
                </c:pt>
                <c:pt idx="17">
                  <c:v>1.6741900000000001</c:v>
                </c:pt>
                <c:pt idx="18">
                  <c:v>1.6741900000000001</c:v>
                </c:pt>
                <c:pt idx="19">
                  <c:v>1.6754199999999999</c:v>
                </c:pt>
                <c:pt idx="20">
                  <c:v>1.6760299999999999</c:v>
                </c:pt>
                <c:pt idx="21">
                  <c:v>1.6760299999999999</c:v>
                </c:pt>
                <c:pt idx="22">
                  <c:v>1.6766399999999999</c:v>
                </c:pt>
                <c:pt idx="23">
                  <c:v>1.6769400000000001</c:v>
                </c:pt>
                <c:pt idx="24">
                  <c:v>1.6772499999999999</c:v>
                </c:pt>
                <c:pt idx="25">
                  <c:v>1.6781600000000001</c:v>
                </c:pt>
                <c:pt idx="26">
                  <c:v>1.6790799999999999</c:v>
                </c:pt>
                <c:pt idx="27">
                  <c:v>1.6790799999999999</c:v>
                </c:pt>
                <c:pt idx="28">
                  <c:v>1.6793800000000001</c:v>
                </c:pt>
                <c:pt idx="29">
                  <c:v>1.6796899999999999</c:v>
                </c:pt>
                <c:pt idx="30">
                  <c:v>1.6809099999999999</c:v>
                </c:pt>
                <c:pt idx="31">
                  <c:v>1.6818200000000001</c:v>
                </c:pt>
                <c:pt idx="32">
                  <c:v>1.6821299999999999</c:v>
                </c:pt>
                <c:pt idx="33">
                  <c:v>1.6824300000000001</c:v>
                </c:pt>
                <c:pt idx="34">
                  <c:v>1.6818200000000001</c:v>
                </c:pt>
                <c:pt idx="35">
                  <c:v>1.6824300000000001</c:v>
                </c:pt>
                <c:pt idx="36">
                  <c:v>1.6833499999999999</c:v>
                </c:pt>
                <c:pt idx="37">
                  <c:v>1.6839599999999999</c:v>
                </c:pt>
                <c:pt idx="38">
                  <c:v>1.6848799999999999</c:v>
                </c:pt>
                <c:pt idx="39">
                  <c:v>1.6854899999999999</c:v>
                </c:pt>
                <c:pt idx="40">
                  <c:v>1.6863999999999999</c:v>
                </c:pt>
                <c:pt idx="41">
                  <c:v>1.6873199999999999</c:v>
                </c:pt>
                <c:pt idx="42">
                  <c:v>1.6882299999999999</c:v>
                </c:pt>
                <c:pt idx="43">
                  <c:v>1.6900599999999999</c:v>
                </c:pt>
                <c:pt idx="44">
                  <c:v>1.6903699999999999</c:v>
                </c:pt>
                <c:pt idx="45">
                  <c:v>1.6928099999999999</c:v>
                </c:pt>
                <c:pt idx="46">
                  <c:v>1.69373</c:v>
                </c:pt>
                <c:pt idx="47">
                  <c:v>1.69495</c:v>
                </c:pt>
                <c:pt idx="48">
                  <c:v>1.69556</c:v>
                </c:pt>
                <c:pt idx="49">
                  <c:v>1.6964699999999999</c:v>
                </c:pt>
                <c:pt idx="50">
                  <c:v>1.69739</c:v>
                </c:pt>
                <c:pt idx="51">
                  <c:v>1.698</c:v>
                </c:pt>
                <c:pt idx="52">
                  <c:v>1.69922</c:v>
                </c:pt>
                <c:pt idx="53">
                  <c:v>1.7001299999999999</c:v>
                </c:pt>
                <c:pt idx="54">
                  <c:v>1.7013499999999999</c:v>
                </c:pt>
                <c:pt idx="55">
                  <c:v>1.7028799999999999</c:v>
                </c:pt>
                <c:pt idx="56">
                  <c:v>1.7038</c:v>
                </c:pt>
                <c:pt idx="57">
                  <c:v>1.70441</c:v>
                </c:pt>
                <c:pt idx="58">
                  <c:v>1.70502</c:v>
                </c:pt>
                <c:pt idx="59">
                  <c:v>1.70624</c:v>
                </c:pt>
                <c:pt idx="60">
                  <c:v>1.70746</c:v>
                </c:pt>
                <c:pt idx="61">
                  <c:v>1.70807</c:v>
                </c:pt>
                <c:pt idx="62">
                  <c:v>1.7095899999999999</c:v>
                </c:pt>
                <c:pt idx="63">
                  <c:v>1.71082</c:v>
                </c:pt>
                <c:pt idx="64">
                  <c:v>1.71204</c:v>
                </c:pt>
                <c:pt idx="65">
                  <c:v>1.71356</c:v>
                </c:pt>
                <c:pt idx="66">
                  <c:v>1.71478</c:v>
                </c:pt>
                <c:pt idx="67">
                  <c:v>1.716</c:v>
                </c:pt>
                <c:pt idx="68">
                  <c:v>1.71692</c:v>
                </c:pt>
                <c:pt idx="69">
                  <c:v>1.71814</c:v>
                </c:pt>
                <c:pt idx="70">
                  <c:v>1.71936</c:v>
                </c:pt>
                <c:pt idx="71">
                  <c:v>1.71967</c:v>
                </c:pt>
                <c:pt idx="72">
                  <c:v>1.72211</c:v>
                </c:pt>
                <c:pt idx="73">
                  <c:v>1.72272</c:v>
                </c:pt>
                <c:pt idx="74">
                  <c:v>1.72485</c:v>
                </c:pt>
                <c:pt idx="75">
                  <c:v>1.72516</c:v>
                </c:pt>
                <c:pt idx="76">
                  <c:v>1.72699</c:v>
                </c:pt>
                <c:pt idx="77">
                  <c:v>1.7276</c:v>
                </c:pt>
                <c:pt idx="78">
                  <c:v>1.73004</c:v>
                </c:pt>
                <c:pt idx="79">
                  <c:v>1.73126</c:v>
                </c:pt>
                <c:pt idx="80">
                  <c:v>1.73187</c:v>
                </c:pt>
                <c:pt idx="81">
                  <c:v>1.73309</c:v>
                </c:pt>
                <c:pt idx="82">
                  <c:v>1.7340100000000001</c:v>
                </c:pt>
                <c:pt idx="83">
                  <c:v>1.7346200000000001</c:v>
                </c:pt>
                <c:pt idx="84">
                  <c:v>1.73553</c:v>
                </c:pt>
                <c:pt idx="85">
                  <c:v>1.7361500000000001</c:v>
                </c:pt>
                <c:pt idx="86">
                  <c:v>1.73706</c:v>
                </c:pt>
                <c:pt idx="87">
                  <c:v>1.7385900000000001</c:v>
                </c:pt>
                <c:pt idx="88">
                  <c:v>1.7428600000000001</c:v>
                </c:pt>
                <c:pt idx="89">
                  <c:v>1.7440800000000001</c:v>
                </c:pt>
                <c:pt idx="90">
                  <c:v>1.7462200000000001</c:v>
                </c:pt>
                <c:pt idx="91">
                  <c:v>1.7474400000000001</c:v>
                </c:pt>
                <c:pt idx="92">
                  <c:v>1.7489600000000001</c:v>
                </c:pt>
                <c:pt idx="93">
                  <c:v>1.7507900000000001</c:v>
                </c:pt>
                <c:pt idx="94">
                  <c:v>1.7523200000000001</c:v>
                </c:pt>
                <c:pt idx="95">
                  <c:v>1.7529300000000001</c:v>
                </c:pt>
                <c:pt idx="96">
                  <c:v>1.7553700000000001</c:v>
                </c:pt>
                <c:pt idx="97">
                  <c:v>1.7572000000000001</c:v>
                </c:pt>
                <c:pt idx="98">
                  <c:v>1.7590300000000001</c:v>
                </c:pt>
                <c:pt idx="99">
                  <c:v>1.7605599999999999</c:v>
                </c:pt>
                <c:pt idx="100">
                  <c:v>1.7620800000000001</c:v>
                </c:pt>
                <c:pt idx="101">
                  <c:v>1.7636099999999999</c:v>
                </c:pt>
                <c:pt idx="102">
                  <c:v>1.7654399999999999</c:v>
                </c:pt>
                <c:pt idx="103">
                  <c:v>1.7663599999999999</c:v>
                </c:pt>
                <c:pt idx="104">
                  <c:v>1.7678799999999999</c:v>
                </c:pt>
                <c:pt idx="105">
                  <c:v>1.7706299999999999</c:v>
                </c:pt>
                <c:pt idx="106">
                  <c:v>1.77277</c:v>
                </c:pt>
                <c:pt idx="107">
                  <c:v>1.7736799999999999</c:v>
                </c:pt>
                <c:pt idx="108">
                  <c:v>1.7761199999999999</c:v>
                </c:pt>
                <c:pt idx="109">
                  <c:v>1.7773399999999999</c:v>
                </c:pt>
                <c:pt idx="110">
                  <c:v>1.7791699999999999</c:v>
                </c:pt>
                <c:pt idx="111">
                  <c:v>1.7806999999999999</c:v>
                </c:pt>
                <c:pt idx="112">
                  <c:v>1.7825299999999999</c:v>
                </c:pt>
                <c:pt idx="113">
                  <c:v>1.7843599999999999</c:v>
                </c:pt>
                <c:pt idx="114">
                  <c:v>1.78589</c:v>
                </c:pt>
                <c:pt idx="115">
                  <c:v>1.78772</c:v>
                </c:pt>
                <c:pt idx="116">
                  <c:v>1.78955</c:v>
                </c:pt>
                <c:pt idx="117">
                  <c:v>1.79138</c:v>
                </c:pt>
                <c:pt idx="118">
                  <c:v>1.79413</c:v>
                </c:pt>
                <c:pt idx="119">
                  <c:v>1.79565</c:v>
                </c:pt>
                <c:pt idx="120">
                  <c:v>1.79657</c:v>
                </c:pt>
                <c:pt idx="121">
                  <c:v>1.79993</c:v>
                </c:pt>
                <c:pt idx="122">
                  <c:v>1.80115</c:v>
                </c:pt>
                <c:pt idx="123">
                  <c:v>1.80298</c:v>
                </c:pt>
                <c:pt idx="124">
                  <c:v>1.80542</c:v>
                </c:pt>
                <c:pt idx="125">
                  <c:v>1.80725</c:v>
                </c:pt>
                <c:pt idx="126">
                  <c:v>1.8093900000000001</c:v>
                </c:pt>
                <c:pt idx="127">
                  <c:v>1.8112200000000001</c:v>
                </c:pt>
                <c:pt idx="128">
                  <c:v>1.8130500000000001</c:v>
                </c:pt>
                <c:pt idx="129">
                  <c:v>1.81427</c:v>
                </c:pt>
                <c:pt idx="130">
                  <c:v>1.81732</c:v>
                </c:pt>
                <c:pt idx="131">
                  <c:v>1.81915</c:v>
                </c:pt>
                <c:pt idx="132">
                  <c:v>1.8212900000000001</c:v>
                </c:pt>
                <c:pt idx="133">
                  <c:v>1.8234300000000001</c:v>
                </c:pt>
                <c:pt idx="134">
                  <c:v>1.8258700000000001</c:v>
                </c:pt>
                <c:pt idx="135">
                  <c:v>1.8283100000000001</c:v>
                </c:pt>
                <c:pt idx="136">
                  <c:v>1.8307500000000001</c:v>
                </c:pt>
                <c:pt idx="137">
                  <c:v>1.8328899999999999</c:v>
                </c:pt>
                <c:pt idx="138">
                  <c:v>1.8359399999999999</c:v>
                </c:pt>
                <c:pt idx="139">
                  <c:v>1.8371599999999999</c:v>
                </c:pt>
                <c:pt idx="140">
                  <c:v>1.8392900000000001</c:v>
                </c:pt>
                <c:pt idx="141">
                  <c:v>1.8417399999999999</c:v>
                </c:pt>
                <c:pt idx="142">
                  <c:v>1.8444799999999999</c:v>
                </c:pt>
                <c:pt idx="143">
                  <c:v>1.8475299999999999</c:v>
                </c:pt>
                <c:pt idx="144">
                  <c:v>1.8496699999999999</c:v>
                </c:pt>
                <c:pt idx="145">
                  <c:v>1.8512</c:v>
                </c:pt>
                <c:pt idx="146">
                  <c:v>1.85364</c:v>
                </c:pt>
                <c:pt idx="147">
                  <c:v>1.85547</c:v>
                </c:pt>
                <c:pt idx="148">
                  <c:v>1.8575999999999999</c:v>
                </c:pt>
                <c:pt idx="149">
                  <c:v>1.8615699999999999</c:v>
                </c:pt>
                <c:pt idx="150">
                  <c:v>1.8631</c:v>
                </c:pt>
                <c:pt idx="151">
                  <c:v>1.8652299999999999</c:v>
                </c:pt>
                <c:pt idx="152">
                  <c:v>1.86707</c:v>
                </c:pt>
                <c:pt idx="153">
                  <c:v>1.87012</c:v>
                </c:pt>
                <c:pt idx="154">
                  <c:v>1.87134</c:v>
                </c:pt>
                <c:pt idx="155">
                  <c:v>1.87408</c:v>
                </c:pt>
                <c:pt idx="156">
                  <c:v>1.87683</c:v>
                </c:pt>
                <c:pt idx="157">
                  <c:v>1.87866</c:v>
                </c:pt>
                <c:pt idx="158">
                  <c:v>1.88263</c:v>
                </c:pt>
                <c:pt idx="159">
                  <c:v>1.8847700000000001</c:v>
                </c:pt>
                <c:pt idx="160">
                  <c:v>1.8866000000000001</c:v>
                </c:pt>
                <c:pt idx="161">
                  <c:v>1.88934</c:v>
                </c:pt>
                <c:pt idx="162">
                  <c:v>1.8914800000000001</c:v>
                </c:pt>
                <c:pt idx="163">
                  <c:v>1.89392</c:v>
                </c:pt>
                <c:pt idx="164">
                  <c:v>1.8960600000000001</c:v>
                </c:pt>
                <c:pt idx="165">
                  <c:v>1.89819</c:v>
                </c:pt>
                <c:pt idx="166">
                  <c:v>1.9009400000000001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ser>
          <c:idx val="2"/>
          <c:order val="1"/>
          <c:tx>
            <c:strRef>
              <c:f>'F6 bending'!$F$1</c:f>
              <c:strCache>
                <c:ptCount val="1"/>
                <c:pt idx="0">
                  <c:v>MnO2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'F6 bending'!$C$2:$C$493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xVal>
          <c:yVal>
            <c:numRef>
              <c:f>'F6 bending'!$F$2:$F$493</c:f>
              <c:numCache>
                <c:formatCode>General</c:formatCode>
                <c:ptCount val="492"/>
                <c:pt idx="0">
                  <c:v>1.5298499999999999</c:v>
                </c:pt>
                <c:pt idx="1">
                  <c:v>1.47644</c:v>
                </c:pt>
                <c:pt idx="2">
                  <c:v>1.4443999999999999</c:v>
                </c:pt>
                <c:pt idx="3">
                  <c:v>1.4202900000000001</c:v>
                </c:pt>
                <c:pt idx="4">
                  <c:v>1.40015</c:v>
                </c:pt>
                <c:pt idx="5">
                  <c:v>1.38489</c:v>
                </c:pt>
                <c:pt idx="6">
                  <c:v>1.3702399999999999</c:v>
                </c:pt>
                <c:pt idx="7">
                  <c:v>1.3574200000000001</c:v>
                </c:pt>
                <c:pt idx="8">
                  <c:v>1.34613</c:v>
                </c:pt>
                <c:pt idx="9">
                  <c:v>1.33484</c:v>
                </c:pt>
                <c:pt idx="10">
                  <c:v>1.32294</c:v>
                </c:pt>
                <c:pt idx="11">
                  <c:v>1.3147</c:v>
                </c:pt>
                <c:pt idx="12">
                  <c:v>1.30463</c:v>
                </c:pt>
                <c:pt idx="13">
                  <c:v>1.2976099999999999</c:v>
                </c:pt>
                <c:pt idx="14">
                  <c:v>1.2908900000000001</c:v>
                </c:pt>
                <c:pt idx="15">
                  <c:v>1.2841800000000001</c:v>
                </c:pt>
                <c:pt idx="16">
                  <c:v>1.2777700000000001</c:v>
                </c:pt>
                <c:pt idx="17">
                  <c:v>1.27197</c:v>
                </c:pt>
                <c:pt idx="18">
                  <c:v>1.26617</c:v>
                </c:pt>
                <c:pt idx="19">
                  <c:v>1.26007</c:v>
                </c:pt>
                <c:pt idx="20">
                  <c:v>1.25549</c:v>
                </c:pt>
                <c:pt idx="21">
                  <c:v>1.25061</c:v>
                </c:pt>
                <c:pt idx="22">
                  <c:v>1.24634</c:v>
                </c:pt>
                <c:pt idx="23">
                  <c:v>1.24115</c:v>
                </c:pt>
                <c:pt idx="24">
                  <c:v>1.23688</c:v>
                </c:pt>
                <c:pt idx="25">
                  <c:v>1.2319899999999999</c:v>
                </c:pt>
                <c:pt idx="26">
                  <c:v>1.2277199999999999</c:v>
                </c:pt>
                <c:pt idx="27">
                  <c:v>1.22498</c:v>
                </c:pt>
                <c:pt idx="28">
                  <c:v>1.2203999999999999</c:v>
                </c:pt>
                <c:pt idx="29">
                  <c:v>1.2158199999999999</c:v>
                </c:pt>
                <c:pt idx="30">
                  <c:v>1.2127699999999999</c:v>
                </c:pt>
                <c:pt idx="31">
                  <c:v>1.2084999999999999</c:v>
                </c:pt>
                <c:pt idx="32">
                  <c:v>1.2048300000000001</c:v>
                </c:pt>
                <c:pt idx="33">
                  <c:v>1.2011700000000001</c:v>
                </c:pt>
                <c:pt idx="34">
                  <c:v>1.1975100000000001</c:v>
                </c:pt>
                <c:pt idx="35">
                  <c:v>1.1938500000000001</c:v>
                </c:pt>
                <c:pt idx="36">
                  <c:v>1.1901900000000001</c:v>
                </c:pt>
                <c:pt idx="37">
                  <c:v>1.1868300000000001</c:v>
                </c:pt>
                <c:pt idx="38">
                  <c:v>1.1825600000000001</c:v>
                </c:pt>
                <c:pt idx="39">
                  <c:v>1.1792</c:v>
                </c:pt>
                <c:pt idx="40">
                  <c:v>1.17523</c:v>
                </c:pt>
                <c:pt idx="41">
                  <c:v>1.17035</c:v>
                </c:pt>
                <c:pt idx="42">
                  <c:v>1.16638</c:v>
                </c:pt>
                <c:pt idx="43">
                  <c:v>1.1630199999999999</c:v>
                </c:pt>
                <c:pt idx="44">
                  <c:v>1.1599699999999999</c:v>
                </c:pt>
                <c:pt idx="45">
                  <c:v>1.15601</c:v>
                </c:pt>
                <c:pt idx="46">
                  <c:v>1.1523399999999999</c:v>
                </c:pt>
                <c:pt idx="47">
                  <c:v>1.14838</c:v>
                </c:pt>
                <c:pt idx="48">
                  <c:v>1.1447099999999999</c:v>
                </c:pt>
                <c:pt idx="49">
                  <c:v>1.1404399999999999</c:v>
                </c:pt>
                <c:pt idx="50">
                  <c:v>1.1367799999999999</c:v>
                </c:pt>
                <c:pt idx="51">
                  <c:v>1.1322000000000001</c:v>
                </c:pt>
                <c:pt idx="52">
                  <c:v>1.1273200000000001</c:v>
                </c:pt>
                <c:pt idx="53">
                  <c:v>1.1224400000000001</c:v>
                </c:pt>
                <c:pt idx="54">
                  <c:v>1.11755</c:v>
                </c:pt>
                <c:pt idx="55">
                  <c:v>1.1123700000000001</c:v>
                </c:pt>
                <c:pt idx="56">
                  <c:v>1.1077900000000001</c:v>
                </c:pt>
                <c:pt idx="57">
                  <c:v>1.1029100000000001</c:v>
                </c:pt>
                <c:pt idx="58">
                  <c:v>1.09741</c:v>
                </c:pt>
                <c:pt idx="59">
                  <c:v>1.091</c:v>
                </c:pt>
                <c:pt idx="60">
                  <c:v>1.08521</c:v>
                </c:pt>
                <c:pt idx="61">
                  <c:v>1.0763499999999999</c:v>
                </c:pt>
                <c:pt idx="62">
                  <c:v>1.0708599999999999</c:v>
                </c:pt>
                <c:pt idx="63">
                  <c:v>1.0653699999999999</c:v>
                </c:pt>
                <c:pt idx="64">
                  <c:v>1.0589599999999999</c:v>
                </c:pt>
                <c:pt idx="65">
                  <c:v>1.0543800000000001</c:v>
                </c:pt>
                <c:pt idx="66">
                  <c:v>1.0482800000000001</c:v>
                </c:pt>
                <c:pt idx="67">
                  <c:v>1.0421800000000001</c:v>
                </c:pt>
                <c:pt idx="68">
                  <c:v>1.03485</c:v>
                </c:pt>
                <c:pt idx="69">
                  <c:v>1.02844</c:v>
                </c:pt>
                <c:pt idx="70">
                  <c:v>1.02234</c:v>
                </c:pt>
                <c:pt idx="71">
                  <c:v>1.01624</c:v>
                </c:pt>
                <c:pt idx="72">
                  <c:v>1.01105</c:v>
                </c:pt>
                <c:pt idx="73">
                  <c:v>1.00525</c:v>
                </c:pt>
                <c:pt idx="74">
                  <c:v>0.99761999999999995</c:v>
                </c:pt>
                <c:pt idx="75">
                  <c:v>0.99273699999999998</c:v>
                </c:pt>
                <c:pt idx="76">
                  <c:v>0.98602299999999998</c:v>
                </c:pt>
                <c:pt idx="77">
                  <c:v>0.97412100000000001</c:v>
                </c:pt>
                <c:pt idx="78">
                  <c:v>0.96801800000000005</c:v>
                </c:pt>
                <c:pt idx="79">
                  <c:v>0.96069300000000002</c:v>
                </c:pt>
                <c:pt idx="80">
                  <c:v>0.95550500000000005</c:v>
                </c:pt>
                <c:pt idx="81">
                  <c:v>0.94848600000000005</c:v>
                </c:pt>
                <c:pt idx="82">
                  <c:v>0.94085700000000005</c:v>
                </c:pt>
                <c:pt idx="83">
                  <c:v>0.931091</c:v>
                </c:pt>
                <c:pt idx="84">
                  <c:v>0.92346200000000001</c:v>
                </c:pt>
                <c:pt idx="85">
                  <c:v>0.91522199999999998</c:v>
                </c:pt>
                <c:pt idx="86">
                  <c:v>0.90698199999999995</c:v>
                </c:pt>
                <c:pt idx="87">
                  <c:v>0.89508100000000002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ser>
          <c:idx val="0"/>
          <c:order val="2"/>
          <c:tx>
            <c:strRef>
              <c:f>'F6 bending'!$J$1</c:f>
              <c:strCache>
                <c:ptCount val="1"/>
                <c:pt idx="0">
                  <c:v>Mn3O4</c:v>
                </c:pt>
              </c:strCache>
            </c:strRef>
          </c:tx>
          <c:marker>
            <c:symbol val="none"/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'F6 bending'!$C$2:$C$493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xVal>
          <c:yVal>
            <c:numRef>
              <c:f>'F6 bending'!$J$2:$J$493</c:f>
              <c:numCache>
                <c:formatCode>General</c:formatCode>
                <c:ptCount val="492"/>
                <c:pt idx="0">
                  <c:v>1.55823</c:v>
                </c:pt>
                <c:pt idx="1">
                  <c:v>1.56311</c:v>
                </c:pt>
                <c:pt idx="2">
                  <c:v>1.56769</c:v>
                </c:pt>
                <c:pt idx="3">
                  <c:v>1.5716600000000001</c:v>
                </c:pt>
                <c:pt idx="4">
                  <c:v>1.57684</c:v>
                </c:pt>
                <c:pt idx="5">
                  <c:v>1.57959</c:v>
                </c:pt>
                <c:pt idx="6">
                  <c:v>1.58325</c:v>
                </c:pt>
                <c:pt idx="7">
                  <c:v>1.5863</c:v>
                </c:pt>
                <c:pt idx="8">
                  <c:v>1.5887500000000001</c:v>
                </c:pt>
                <c:pt idx="9">
                  <c:v>1.5911900000000001</c:v>
                </c:pt>
                <c:pt idx="10">
                  <c:v>1.5930200000000001</c:v>
                </c:pt>
                <c:pt idx="11">
                  <c:v>1.5948500000000001</c:v>
                </c:pt>
                <c:pt idx="12">
                  <c:v>1.5957600000000001</c:v>
                </c:pt>
                <c:pt idx="13">
                  <c:v>1.5985100000000001</c:v>
                </c:pt>
                <c:pt idx="14">
                  <c:v>1.5991200000000001</c:v>
                </c:pt>
                <c:pt idx="15">
                  <c:v>1.5997300000000001</c:v>
                </c:pt>
                <c:pt idx="16">
                  <c:v>1.6018699999999999</c:v>
                </c:pt>
                <c:pt idx="17">
                  <c:v>1.6033900000000001</c:v>
                </c:pt>
                <c:pt idx="18">
                  <c:v>1.6046100000000001</c:v>
                </c:pt>
                <c:pt idx="19">
                  <c:v>1.6055299999999999</c:v>
                </c:pt>
                <c:pt idx="20">
                  <c:v>1.6061399999999999</c:v>
                </c:pt>
                <c:pt idx="21">
                  <c:v>1.6064499999999999</c:v>
                </c:pt>
                <c:pt idx="22">
                  <c:v>1.6067499999999999</c:v>
                </c:pt>
                <c:pt idx="23">
                  <c:v>1.6079699999999999</c:v>
                </c:pt>
                <c:pt idx="24">
                  <c:v>1.6091899999999999</c:v>
                </c:pt>
                <c:pt idx="25">
                  <c:v>1.6085799999999999</c:v>
                </c:pt>
                <c:pt idx="26">
                  <c:v>1.6091899999999999</c:v>
                </c:pt>
                <c:pt idx="27">
                  <c:v>1.6097999999999999</c:v>
                </c:pt>
                <c:pt idx="28">
                  <c:v>1.6104099999999999</c:v>
                </c:pt>
                <c:pt idx="29">
                  <c:v>1.6122399999999999</c:v>
                </c:pt>
                <c:pt idx="30">
                  <c:v>1.6134599999999999</c:v>
                </c:pt>
                <c:pt idx="31">
                  <c:v>1.6134599999999999</c:v>
                </c:pt>
                <c:pt idx="32">
                  <c:v>1.6140699999999999</c:v>
                </c:pt>
                <c:pt idx="33">
                  <c:v>1.6149899999999999</c:v>
                </c:pt>
                <c:pt idx="34">
                  <c:v>1.61591</c:v>
                </c:pt>
                <c:pt idx="35">
                  <c:v>1.6162099999999999</c:v>
                </c:pt>
                <c:pt idx="36">
                  <c:v>1.6174299999999999</c:v>
                </c:pt>
                <c:pt idx="37">
                  <c:v>1.6174299999999999</c:v>
                </c:pt>
                <c:pt idx="38">
                  <c:v>1.61896</c:v>
                </c:pt>
                <c:pt idx="39">
                  <c:v>1.6204799999999999</c:v>
                </c:pt>
                <c:pt idx="40">
                  <c:v>1.6210899999999999</c:v>
                </c:pt>
                <c:pt idx="41">
                  <c:v>1.6214</c:v>
                </c:pt>
                <c:pt idx="42">
                  <c:v>1.6223099999999999</c:v>
                </c:pt>
                <c:pt idx="43">
                  <c:v>1.62384</c:v>
                </c:pt>
                <c:pt idx="44">
                  <c:v>1.6250599999999999</c:v>
                </c:pt>
                <c:pt idx="45">
                  <c:v>1.62598</c:v>
                </c:pt>
                <c:pt idx="46">
                  <c:v>1.6274999999999999</c:v>
                </c:pt>
                <c:pt idx="47">
                  <c:v>1.6287199999999999</c:v>
                </c:pt>
                <c:pt idx="48">
                  <c:v>1.62903</c:v>
                </c:pt>
                <c:pt idx="49">
                  <c:v>1.6311599999999999</c:v>
                </c:pt>
                <c:pt idx="50">
                  <c:v>1.63147</c:v>
                </c:pt>
                <c:pt idx="51">
                  <c:v>1.63208</c:v>
                </c:pt>
                <c:pt idx="52">
                  <c:v>1.63391</c:v>
                </c:pt>
                <c:pt idx="53">
                  <c:v>1.63452</c:v>
                </c:pt>
                <c:pt idx="54">
                  <c:v>1.63574</c:v>
                </c:pt>
                <c:pt idx="55">
                  <c:v>1.63666</c:v>
                </c:pt>
                <c:pt idx="56">
                  <c:v>1.63757</c:v>
                </c:pt>
                <c:pt idx="57">
                  <c:v>1.63849</c:v>
                </c:pt>
                <c:pt idx="58">
                  <c:v>1.63879</c:v>
                </c:pt>
                <c:pt idx="59">
                  <c:v>1.64032</c:v>
                </c:pt>
                <c:pt idx="60">
                  <c:v>1.64093</c:v>
                </c:pt>
                <c:pt idx="61">
                  <c:v>1.64215</c:v>
                </c:pt>
                <c:pt idx="62">
                  <c:v>1.64307</c:v>
                </c:pt>
                <c:pt idx="63">
                  <c:v>1.6452</c:v>
                </c:pt>
                <c:pt idx="64">
                  <c:v>1.64551</c:v>
                </c:pt>
                <c:pt idx="65">
                  <c:v>1.64581</c:v>
                </c:pt>
                <c:pt idx="66">
                  <c:v>1.64673</c:v>
                </c:pt>
                <c:pt idx="67">
                  <c:v>1.64856</c:v>
                </c:pt>
                <c:pt idx="68">
                  <c:v>1.6494800000000001</c:v>
                </c:pt>
                <c:pt idx="69">
                  <c:v>1.64978</c:v>
                </c:pt>
                <c:pt idx="70">
                  <c:v>1.6494800000000001</c:v>
                </c:pt>
                <c:pt idx="71">
                  <c:v>1.6507000000000001</c:v>
                </c:pt>
                <c:pt idx="72">
                  <c:v>1.6525300000000001</c:v>
                </c:pt>
                <c:pt idx="73">
                  <c:v>1.65222</c:v>
                </c:pt>
                <c:pt idx="74">
                  <c:v>1.65405</c:v>
                </c:pt>
                <c:pt idx="75">
                  <c:v>1.6549700000000001</c:v>
                </c:pt>
                <c:pt idx="76">
                  <c:v>1.6549700000000001</c:v>
                </c:pt>
                <c:pt idx="77">
                  <c:v>1.6561900000000001</c:v>
                </c:pt>
                <c:pt idx="78">
                  <c:v>1.6571</c:v>
                </c:pt>
                <c:pt idx="79">
                  <c:v>1.65802</c:v>
                </c:pt>
                <c:pt idx="80">
                  <c:v>1.65863</c:v>
                </c:pt>
                <c:pt idx="81">
                  <c:v>1.6589400000000001</c:v>
                </c:pt>
                <c:pt idx="82">
                  <c:v>1.66046</c:v>
                </c:pt>
                <c:pt idx="83">
                  <c:v>1.6613800000000001</c:v>
                </c:pt>
                <c:pt idx="84">
                  <c:v>1.6619900000000001</c:v>
                </c:pt>
                <c:pt idx="85">
                  <c:v>1.66168</c:v>
                </c:pt>
                <c:pt idx="86">
                  <c:v>1.6632100000000001</c:v>
                </c:pt>
                <c:pt idx="87">
                  <c:v>1.66473</c:v>
                </c:pt>
                <c:pt idx="88">
                  <c:v>1.66473</c:v>
                </c:pt>
                <c:pt idx="89">
                  <c:v>1.6656500000000001</c:v>
                </c:pt>
                <c:pt idx="90">
                  <c:v>1.6662600000000001</c:v>
                </c:pt>
                <c:pt idx="91">
                  <c:v>1.6677900000000001</c:v>
                </c:pt>
                <c:pt idx="92">
                  <c:v>1.6668700000000001</c:v>
                </c:pt>
                <c:pt idx="93">
                  <c:v>1.6687000000000001</c:v>
                </c:pt>
                <c:pt idx="94">
                  <c:v>1.6696200000000001</c:v>
                </c:pt>
                <c:pt idx="95">
                  <c:v>1.6702300000000001</c:v>
                </c:pt>
                <c:pt idx="96">
                  <c:v>1.6711400000000001</c:v>
                </c:pt>
                <c:pt idx="97">
                  <c:v>1.6714500000000001</c:v>
                </c:pt>
                <c:pt idx="98">
                  <c:v>1.6723600000000001</c:v>
                </c:pt>
                <c:pt idx="99">
                  <c:v>1.6741900000000001</c:v>
                </c:pt>
                <c:pt idx="100">
                  <c:v>1.6748000000000001</c:v>
                </c:pt>
                <c:pt idx="101">
                  <c:v>1.6748000000000001</c:v>
                </c:pt>
                <c:pt idx="102">
                  <c:v>1.6763300000000001</c:v>
                </c:pt>
                <c:pt idx="103">
                  <c:v>1.6775500000000001</c:v>
                </c:pt>
                <c:pt idx="104">
                  <c:v>1.6775500000000001</c:v>
                </c:pt>
                <c:pt idx="105">
                  <c:v>1.6787700000000001</c:v>
                </c:pt>
                <c:pt idx="106">
                  <c:v>1.6799900000000001</c:v>
                </c:pt>
                <c:pt idx="107">
                  <c:v>1.6809099999999999</c:v>
                </c:pt>
                <c:pt idx="108">
                  <c:v>1.6815199999999999</c:v>
                </c:pt>
                <c:pt idx="109">
                  <c:v>1.6821299999999999</c:v>
                </c:pt>
                <c:pt idx="110">
                  <c:v>1.6842699999999999</c:v>
                </c:pt>
                <c:pt idx="111">
                  <c:v>1.6848799999999999</c:v>
                </c:pt>
                <c:pt idx="112">
                  <c:v>1.6870099999999999</c:v>
                </c:pt>
                <c:pt idx="113">
                  <c:v>1.6888399999999999</c:v>
                </c:pt>
                <c:pt idx="114">
                  <c:v>1.6906699999999999</c:v>
                </c:pt>
                <c:pt idx="115">
                  <c:v>1.69373</c:v>
                </c:pt>
                <c:pt idx="116">
                  <c:v>1.6958599999999999</c:v>
                </c:pt>
                <c:pt idx="117">
                  <c:v>1.6982999999999999</c:v>
                </c:pt>
                <c:pt idx="118">
                  <c:v>1.70105</c:v>
                </c:pt>
                <c:pt idx="119">
                  <c:v>1.7038</c:v>
                </c:pt>
                <c:pt idx="120">
                  <c:v>1.7071499999999999</c:v>
                </c:pt>
                <c:pt idx="121">
                  <c:v>1.71112</c:v>
                </c:pt>
                <c:pt idx="122">
                  <c:v>1.71143</c:v>
                </c:pt>
                <c:pt idx="123">
                  <c:v>1.71539</c:v>
                </c:pt>
                <c:pt idx="124">
                  <c:v>1.71844</c:v>
                </c:pt>
                <c:pt idx="125">
                  <c:v>1.7218</c:v>
                </c:pt>
                <c:pt idx="126">
                  <c:v>1.72546</c:v>
                </c:pt>
                <c:pt idx="127">
                  <c:v>1.72729</c:v>
                </c:pt>
                <c:pt idx="128">
                  <c:v>1.7297400000000001</c:v>
                </c:pt>
                <c:pt idx="129">
                  <c:v>1.7321800000000001</c:v>
                </c:pt>
                <c:pt idx="130">
                  <c:v>1.73553</c:v>
                </c:pt>
                <c:pt idx="131">
                  <c:v>1.73706</c:v>
                </c:pt>
                <c:pt idx="132">
                  <c:v>1.7404200000000001</c:v>
                </c:pt>
                <c:pt idx="133">
                  <c:v>1.7428600000000001</c:v>
                </c:pt>
                <c:pt idx="134">
                  <c:v>1.7450000000000001</c:v>
                </c:pt>
                <c:pt idx="135">
                  <c:v>1.7483500000000001</c:v>
                </c:pt>
                <c:pt idx="136">
                  <c:v>1.7504900000000001</c:v>
                </c:pt>
                <c:pt idx="137">
                  <c:v>1.7526200000000001</c:v>
                </c:pt>
                <c:pt idx="138">
                  <c:v>1.7562899999999999</c:v>
                </c:pt>
                <c:pt idx="139">
                  <c:v>1.7581199999999999</c:v>
                </c:pt>
                <c:pt idx="140">
                  <c:v>1.7599499999999999</c:v>
                </c:pt>
                <c:pt idx="141">
                  <c:v>1.7623899999999999</c:v>
                </c:pt>
                <c:pt idx="142">
                  <c:v>1.7657499999999999</c:v>
                </c:pt>
                <c:pt idx="143">
                  <c:v>1.7687999999999999</c:v>
                </c:pt>
                <c:pt idx="144">
                  <c:v>1.7742899999999999</c:v>
                </c:pt>
                <c:pt idx="145">
                  <c:v>1.7779499999999999</c:v>
                </c:pt>
                <c:pt idx="146">
                  <c:v>1.7806999999999999</c:v>
                </c:pt>
                <c:pt idx="147">
                  <c:v>1.78528</c:v>
                </c:pt>
                <c:pt idx="148">
                  <c:v>1.78833</c:v>
                </c:pt>
                <c:pt idx="149">
                  <c:v>1.79321</c:v>
                </c:pt>
                <c:pt idx="150">
                  <c:v>1.79474</c:v>
                </c:pt>
                <c:pt idx="151">
                  <c:v>1.79901</c:v>
                </c:pt>
                <c:pt idx="152">
                  <c:v>1.80389</c:v>
                </c:pt>
                <c:pt idx="153">
                  <c:v>1.80725</c:v>
                </c:pt>
                <c:pt idx="154">
                  <c:v>1.8124400000000001</c:v>
                </c:pt>
                <c:pt idx="155">
                  <c:v>1.8194600000000001</c:v>
                </c:pt>
                <c:pt idx="156">
                  <c:v>1.82037</c:v>
                </c:pt>
                <c:pt idx="157">
                  <c:v>1.8246500000000001</c:v>
                </c:pt>
                <c:pt idx="158">
                  <c:v>1.8316699999999999</c:v>
                </c:pt>
                <c:pt idx="159">
                  <c:v>1.8353299999999999</c:v>
                </c:pt>
                <c:pt idx="160">
                  <c:v>1.8402099999999999</c:v>
                </c:pt>
                <c:pt idx="161">
                  <c:v>1.8481399999999999</c:v>
                </c:pt>
                <c:pt idx="162">
                  <c:v>1.85669</c:v>
                </c:pt>
                <c:pt idx="163">
                  <c:v>1.8640099999999999</c:v>
                </c:pt>
                <c:pt idx="164">
                  <c:v>1.86981</c:v>
                </c:pt>
                <c:pt idx="165">
                  <c:v>1.87256</c:v>
                </c:pt>
                <c:pt idx="166">
                  <c:v>1.87958</c:v>
                </c:pt>
                <c:pt idx="167">
                  <c:v>1.88507</c:v>
                </c:pt>
                <c:pt idx="168">
                  <c:v>1.88873</c:v>
                </c:pt>
                <c:pt idx="169">
                  <c:v>1.89178</c:v>
                </c:pt>
                <c:pt idx="170">
                  <c:v>1.89392</c:v>
                </c:pt>
                <c:pt idx="171">
                  <c:v>1.8972800000000001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40A-4A97-9A26-401A56960DF3}"/>
            </c:ext>
          </c:extLst>
        </c:ser>
        <c:ser>
          <c:idx val="3"/>
          <c:order val="3"/>
          <c:tx>
            <c:strRef>
              <c:f>'F6 bending'!$K$1</c:f>
              <c:strCache>
                <c:ptCount val="1"/>
                <c:pt idx="0">
                  <c:v>Mn3O4</c:v>
                </c:pt>
              </c:strCache>
            </c:strRef>
          </c:tx>
          <c:marker>
            <c:symbol val="none"/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'F6 bending'!$C$2:$C$493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xVal>
          <c:yVal>
            <c:numRef>
              <c:f>'F6 bending'!$K$2:$K$493</c:f>
              <c:numCache>
                <c:formatCode>General</c:formatCode>
                <c:ptCount val="492"/>
                <c:pt idx="0">
                  <c:v>1.6116299999999999</c:v>
                </c:pt>
                <c:pt idx="1">
                  <c:v>1.5905800000000001</c:v>
                </c:pt>
                <c:pt idx="2">
                  <c:v>1.5728800000000001</c:v>
                </c:pt>
                <c:pt idx="3">
                  <c:v>1.5567</c:v>
                </c:pt>
                <c:pt idx="4">
                  <c:v>1.54236</c:v>
                </c:pt>
                <c:pt idx="5">
                  <c:v>1.5304599999999999</c:v>
                </c:pt>
                <c:pt idx="6">
                  <c:v>1.5176400000000001</c:v>
                </c:pt>
                <c:pt idx="7">
                  <c:v>1.50665</c:v>
                </c:pt>
                <c:pt idx="8">
                  <c:v>1.49658</c:v>
                </c:pt>
                <c:pt idx="9">
                  <c:v>1.48743</c:v>
                </c:pt>
                <c:pt idx="10">
                  <c:v>1.47766</c:v>
                </c:pt>
                <c:pt idx="11">
                  <c:v>1.46851</c:v>
                </c:pt>
                <c:pt idx="12">
                  <c:v>1.46088</c:v>
                </c:pt>
                <c:pt idx="13">
                  <c:v>1.4523299999999999</c:v>
                </c:pt>
                <c:pt idx="14">
                  <c:v>1.4447000000000001</c:v>
                </c:pt>
                <c:pt idx="15">
                  <c:v>1.4379900000000001</c:v>
                </c:pt>
                <c:pt idx="16">
                  <c:v>1.43066</c:v>
                </c:pt>
                <c:pt idx="17">
                  <c:v>1.42334</c:v>
                </c:pt>
                <c:pt idx="18">
                  <c:v>1.41693</c:v>
                </c:pt>
                <c:pt idx="19">
                  <c:v>1.41052</c:v>
                </c:pt>
                <c:pt idx="20">
                  <c:v>1.4035</c:v>
                </c:pt>
                <c:pt idx="21">
                  <c:v>1.39862</c:v>
                </c:pt>
                <c:pt idx="22">
                  <c:v>1.39191</c:v>
                </c:pt>
                <c:pt idx="23">
                  <c:v>1.38672</c:v>
                </c:pt>
                <c:pt idx="24">
                  <c:v>1.3809199999999999</c:v>
                </c:pt>
                <c:pt idx="25">
                  <c:v>1.3760399999999999</c:v>
                </c:pt>
                <c:pt idx="26">
                  <c:v>1.3705400000000001</c:v>
                </c:pt>
                <c:pt idx="27">
                  <c:v>1.3650500000000001</c:v>
                </c:pt>
                <c:pt idx="28">
                  <c:v>1.3604700000000001</c:v>
                </c:pt>
                <c:pt idx="29">
                  <c:v>1.3552900000000001</c:v>
                </c:pt>
                <c:pt idx="30">
                  <c:v>1.35101</c:v>
                </c:pt>
                <c:pt idx="31">
                  <c:v>1.34674</c:v>
                </c:pt>
                <c:pt idx="32">
                  <c:v>1.3424700000000001</c:v>
                </c:pt>
                <c:pt idx="33">
                  <c:v>1.3388100000000001</c:v>
                </c:pt>
                <c:pt idx="34">
                  <c:v>1.33392</c:v>
                </c:pt>
                <c:pt idx="35">
                  <c:v>1.32996</c:v>
                </c:pt>
                <c:pt idx="36">
                  <c:v>1.32721</c:v>
                </c:pt>
                <c:pt idx="37">
                  <c:v>1.32355</c:v>
                </c:pt>
                <c:pt idx="38">
                  <c:v>1.3208</c:v>
                </c:pt>
                <c:pt idx="39">
                  <c:v>1.3180499999999999</c:v>
                </c:pt>
                <c:pt idx="40">
                  <c:v>1.31348</c:v>
                </c:pt>
                <c:pt idx="41">
                  <c:v>1.31165</c:v>
                </c:pt>
                <c:pt idx="42">
                  <c:v>1.30829</c:v>
                </c:pt>
                <c:pt idx="43">
                  <c:v>1.3055399999999999</c:v>
                </c:pt>
                <c:pt idx="44">
                  <c:v>1.3028</c:v>
                </c:pt>
                <c:pt idx="45">
                  <c:v>1.3000499999999999</c:v>
                </c:pt>
                <c:pt idx="46">
                  <c:v>1.2979099999999999</c:v>
                </c:pt>
                <c:pt idx="47">
                  <c:v>1.2936399999999999</c:v>
                </c:pt>
                <c:pt idx="48">
                  <c:v>1.2915000000000001</c:v>
                </c:pt>
                <c:pt idx="49">
                  <c:v>1.2890600000000001</c:v>
                </c:pt>
                <c:pt idx="50">
                  <c:v>1.2857099999999999</c:v>
                </c:pt>
                <c:pt idx="51">
                  <c:v>1.2835700000000001</c:v>
                </c:pt>
                <c:pt idx="52">
                  <c:v>1.2808200000000001</c:v>
                </c:pt>
                <c:pt idx="53">
                  <c:v>1.2783800000000001</c:v>
                </c:pt>
                <c:pt idx="54">
                  <c:v>1.2765500000000001</c:v>
                </c:pt>
                <c:pt idx="55">
                  <c:v>1.27319</c:v>
                </c:pt>
                <c:pt idx="56">
                  <c:v>1.27014</c:v>
                </c:pt>
                <c:pt idx="57">
                  <c:v>1.26831</c:v>
                </c:pt>
                <c:pt idx="58">
                  <c:v>1.2652600000000001</c:v>
                </c:pt>
                <c:pt idx="59">
                  <c:v>1.26129</c:v>
                </c:pt>
                <c:pt idx="60">
                  <c:v>1.25885</c:v>
                </c:pt>
                <c:pt idx="61">
                  <c:v>1.25549</c:v>
                </c:pt>
                <c:pt idx="62">
                  <c:v>1.25305</c:v>
                </c:pt>
                <c:pt idx="63">
                  <c:v>1.25</c:v>
                </c:pt>
                <c:pt idx="64">
                  <c:v>1.24695</c:v>
                </c:pt>
                <c:pt idx="65">
                  <c:v>1.24359</c:v>
                </c:pt>
                <c:pt idx="66">
                  <c:v>1.24054</c:v>
                </c:pt>
                <c:pt idx="67">
                  <c:v>1.2371799999999999</c:v>
                </c:pt>
                <c:pt idx="68">
                  <c:v>1.23444</c:v>
                </c:pt>
                <c:pt idx="69">
                  <c:v>1.23169</c:v>
                </c:pt>
                <c:pt idx="70">
                  <c:v>1.2271099999999999</c:v>
                </c:pt>
                <c:pt idx="71">
                  <c:v>1.22498</c:v>
                </c:pt>
                <c:pt idx="72">
                  <c:v>1.2206999999999999</c:v>
                </c:pt>
                <c:pt idx="73">
                  <c:v>1.2179599999999999</c:v>
                </c:pt>
                <c:pt idx="74">
                  <c:v>1.2133799999999999</c:v>
                </c:pt>
                <c:pt idx="75">
                  <c:v>1.2094100000000001</c:v>
                </c:pt>
                <c:pt idx="76">
                  <c:v>1.2063600000000001</c:v>
                </c:pt>
                <c:pt idx="77">
                  <c:v>1.2027000000000001</c:v>
                </c:pt>
                <c:pt idx="78">
                  <c:v>1.1996500000000001</c:v>
                </c:pt>
                <c:pt idx="79">
                  <c:v>1.1956800000000001</c:v>
                </c:pt>
                <c:pt idx="80">
                  <c:v>1.19171</c:v>
                </c:pt>
                <c:pt idx="81">
                  <c:v>1.18866</c:v>
                </c:pt>
                <c:pt idx="82">
                  <c:v>1.18469</c:v>
                </c:pt>
                <c:pt idx="83">
                  <c:v>1.18011</c:v>
                </c:pt>
                <c:pt idx="84">
                  <c:v>1.17584</c:v>
                </c:pt>
                <c:pt idx="85">
                  <c:v>1.17126</c:v>
                </c:pt>
                <c:pt idx="86">
                  <c:v>1.16791</c:v>
                </c:pt>
                <c:pt idx="87">
                  <c:v>1.16394</c:v>
                </c:pt>
                <c:pt idx="88">
                  <c:v>1.15967</c:v>
                </c:pt>
                <c:pt idx="89">
                  <c:v>1.15479</c:v>
                </c:pt>
                <c:pt idx="90">
                  <c:v>1.1480699999999999</c:v>
                </c:pt>
                <c:pt idx="91">
                  <c:v>1.1389199999999999</c:v>
                </c:pt>
                <c:pt idx="92">
                  <c:v>1.1349499999999999</c:v>
                </c:pt>
                <c:pt idx="93">
                  <c:v>1.1300699999999999</c:v>
                </c:pt>
                <c:pt idx="94">
                  <c:v>1.1254900000000001</c:v>
                </c:pt>
                <c:pt idx="95">
                  <c:v>1.1212200000000001</c:v>
                </c:pt>
                <c:pt idx="96">
                  <c:v>1.11633</c:v>
                </c:pt>
                <c:pt idx="97">
                  <c:v>1.11145</c:v>
                </c:pt>
                <c:pt idx="98">
                  <c:v>1.1065700000000001</c:v>
                </c:pt>
                <c:pt idx="99">
                  <c:v>1.09955</c:v>
                </c:pt>
                <c:pt idx="100">
                  <c:v>1.09406</c:v>
                </c:pt>
                <c:pt idx="101">
                  <c:v>1.08826</c:v>
                </c:pt>
                <c:pt idx="102">
                  <c:v>1.08124</c:v>
                </c:pt>
                <c:pt idx="103">
                  <c:v>1.07666</c:v>
                </c:pt>
                <c:pt idx="104">
                  <c:v>1.073</c:v>
                </c:pt>
                <c:pt idx="105">
                  <c:v>1.0665899999999999</c:v>
                </c:pt>
                <c:pt idx="106">
                  <c:v>1.0620099999999999</c:v>
                </c:pt>
                <c:pt idx="107">
                  <c:v>1.0565199999999999</c:v>
                </c:pt>
                <c:pt idx="108">
                  <c:v>1.0516399999999999</c:v>
                </c:pt>
                <c:pt idx="109">
                  <c:v>1.0461400000000001</c:v>
                </c:pt>
                <c:pt idx="110">
                  <c:v>1.0412600000000001</c:v>
                </c:pt>
                <c:pt idx="111">
                  <c:v>1.03546</c:v>
                </c:pt>
                <c:pt idx="112">
                  <c:v>1.02966</c:v>
                </c:pt>
                <c:pt idx="113">
                  <c:v>1.0250900000000001</c:v>
                </c:pt>
                <c:pt idx="114">
                  <c:v>1.02081</c:v>
                </c:pt>
                <c:pt idx="115">
                  <c:v>1.01654</c:v>
                </c:pt>
                <c:pt idx="116">
                  <c:v>1.01166</c:v>
                </c:pt>
                <c:pt idx="117">
                  <c:v>1.00769</c:v>
                </c:pt>
                <c:pt idx="118">
                  <c:v>1.00464</c:v>
                </c:pt>
                <c:pt idx="119">
                  <c:v>1.0022</c:v>
                </c:pt>
                <c:pt idx="120">
                  <c:v>0.99670400000000003</c:v>
                </c:pt>
                <c:pt idx="121">
                  <c:v>0.99029500000000004</c:v>
                </c:pt>
                <c:pt idx="122">
                  <c:v>0.98510699999999995</c:v>
                </c:pt>
                <c:pt idx="123">
                  <c:v>0.98083500000000001</c:v>
                </c:pt>
                <c:pt idx="124">
                  <c:v>0.97564700000000004</c:v>
                </c:pt>
                <c:pt idx="125">
                  <c:v>0.97076399999999996</c:v>
                </c:pt>
                <c:pt idx="126">
                  <c:v>0.96649200000000002</c:v>
                </c:pt>
                <c:pt idx="127">
                  <c:v>0.96252400000000005</c:v>
                </c:pt>
                <c:pt idx="128">
                  <c:v>0.95855699999999999</c:v>
                </c:pt>
                <c:pt idx="129">
                  <c:v>0.95001199999999997</c:v>
                </c:pt>
                <c:pt idx="130">
                  <c:v>0.94543500000000003</c:v>
                </c:pt>
                <c:pt idx="131">
                  <c:v>0.94146700000000005</c:v>
                </c:pt>
                <c:pt idx="132">
                  <c:v>0.93689</c:v>
                </c:pt>
                <c:pt idx="133">
                  <c:v>0.93261700000000003</c:v>
                </c:pt>
                <c:pt idx="134">
                  <c:v>0.92895499999999998</c:v>
                </c:pt>
                <c:pt idx="135">
                  <c:v>0.924072</c:v>
                </c:pt>
                <c:pt idx="136">
                  <c:v>0.92040999999999995</c:v>
                </c:pt>
                <c:pt idx="137">
                  <c:v>0.91735800000000001</c:v>
                </c:pt>
                <c:pt idx="138">
                  <c:v>0.91400099999999995</c:v>
                </c:pt>
                <c:pt idx="139">
                  <c:v>0.90545699999999996</c:v>
                </c:pt>
                <c:pt idx="140">
                  <c:v>0.90179399999999998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40A-4A97-9A26-401A56960DF3}"/>
            </c:ext>
          </c:extLst>
        </c:ser>
        <c:ser>
          <c:idx val="4"/>
          <c:order val="4"/>
          <c:tx>
            <c:strRef>
              <c:f>'F6 bending'!$Q$1</c:f>
              <c:strCache>
                <c:ptCount val="1"/>
                <c:pt idx="0">
                  <c:v>MnO2 B</c:v>
                </c:pt>
              </c:strCache>
            </c:strRef>
          </c:tx>
          <c:marker>
            <c:symbol val="none"/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'F6 bending'!$C$2:$C$493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xVal>
          <c:yVal>
            <c:numRef>
              <c:f>'F6 bending'!$Q$2:$Q$493</c:f>
              <c:numCache>
                <c:formatCode>General</c:formatCode>
                <c:ptCount val="492"/>
                <c:pt idx="0">
                  <c:v>1.6079699999999999</c:v>
                </c:pt>
                <c:pt idx="1">
                  <c:v>1.6162099999999999</c:v>
                </c:pt>
                <c:pt idx="2">
                  <c:v>1.6244499999999999</c:v>
                </c:pt>
                <c:pt idx="3">
                  <c:v>1.63239</c:v>
                </c:pt>
                <c:pt idx="4">
                  <c:v>1.63879</c:v>
                </c:pt>
                <c:pt idx="5">
                  <c:v>1.6449</c:v>
                </c:pt>
                <c:pt idx="6">
                  <c:v>1.64917</c:v>
                </c:pt>
                <c:pt idx="7">
                  <c:v>1.65161</c:v>
                </c:pt>
                <c:pt idx="8">
                  <c:v>1.6543600000000001</c:v>
                </c:pt>
                <c:pt idx="9">
                  <c:v>1.65466</c:v>
                </c:pt>
                <c:pt idx="10">
                  <c:v>1.6519200000000001</c:v>
                </c:pt>
                <c:pt idx="11">
                  <c:v>1.65283</c:v>
                </c:pt>
                <c:pt idx="12">
                  <c:v>1.651</c:v>
                </c:pt>
                <c:pt idx="13">
                  <c:v>1.6507000000000001</c:v>
                </c:pt>
                <c:pt idx="14">
                  <c:v>1.651</c:v>
                </c:pt>
                <c:pt idx="15">
                  <c:v>1.65222</c:v>
                </c:pt>
                <c:pt idx="16">
                  <c:v>1.6543600000000001</c:v>
                </c:pt>
                <c:pt idx="17">
                  <c:v>1.6549700000000001</c:v>
                </c:pt>
                <c:pt idx="18">
                  <c:v>1.6561900000000001</c:v>
                </c:pt>
                <c:pt idx="19">
                  <c:v>1.6568000000000001</c:v>
                </c:pt>
                <c:pt idx="20">
                  <c:v>1.65771</c:v>
                </c:pt>
                <c:pt idx="21">
                  <c:v>1.65863</c:v>
                </c:pt>
                <c:pt idx="22">
                  <c:v>1.6595500000000001</c:v>
                </c:pt>
                <c:pt idx="23">
                  <c:v>1.65985</c:v>
                </c:pt>
                <c:pt idx="24">
                  <c:v>1.6613800000000001</c:v>
                </c:pt>
                <c:pt idx="25">
                  <c:v>1.66168</c:v>
                </c:pt>
                <c:pt idx="26">
                  <c:v>1.6626000000000001</c:v>
                </c:pt>
                <c:pt idx="27">
                  <c:v>1.6638200000000001</c:v>
                </c:pt>
                <c:pt idx="28">
                  <c:v>1.66473</c:v>
                </c:pt>
                <c:pt idx="29">
                  <c:v>1.66412</c:v>
                </c:pt>
                <c:pt idx="30">
                  <c:v>1.6644300000000001</c:v>
                </c:pt>
                <c:pt idx="31">
                  <c:v>1.66473</c:v>
                </c:pt>
                <c:pt idx="32">
                  <c:v>1.6674800000000001</c:v>
                </c:pt>
                <c:pt idx="33">
                  <c:v>1.6680900000000001</c:v>
                </c:pt>
                <c:pt idx="34">
                  <c:v>1.6668700000000001</c:v>
                </c:pt>
                <c:pt idx="35">
                  <c:v>1.6696200000000001</c:v>
                </c:pt>
                <c:pt idx="36">
                  <c:v>1.6708400000000001</c:v>
                </c:pt>
                <c:pt idx="37">
                  <c:v>1.6714500000000001</c:v>
                </c:pt>
                <c:pt idx="38">
                  <c:v>1.6735800000000001</c:v>
                </c:pt>
                <c:pt idx="39">
                  <c:v>1.6741900000000001</c:v>
                </c:pt>
                <c:pt idx="40">
                  <c:v>1.6754199999999999</c:v>
                </c:pt>
                <c:pt idx="41">
                  <c:v>1.6763300000000001</c:v>
                </c:pt>
                <c:pt idx="42">
                  <c:v>1.6766399999999999</c:v>
                </c:pt>
                <c:pt idx="43">
                  <c:v>1.6790799999999999</c:v>
                </c:pt>
                <c:pt idx="44">
                  <c:v>1.6793800000000001</c:v>
                </c:pt>
                <c:pt idx="45">
                  <c:v>1.6802999999999999</c:v>
                </c:pt>
                <c:pt idx="46">
                  <c:v>1.6818200000000001</c:v>
                </c:pt>
                <c:pt idx="47">
                  <c:v>1.6830400000000001</c:v>
                </c:pt>
                <c:pt idx="48">
                  <c:v>1.6836500000000001</c:v>
                </c:pt>
                <c:pt idx="49">
                  <c:v>1.6860999999999999</c:v>
                </c:pt>
                <c:pt idx="50">
                  <c:v>1.6876199999999999</c:v>
                </c:pt>
                <c:pt idx="51">
                  <c:v>1.6885399999999999</c:v>
                </c:pt>
                <c:pt idx="52">
                  <c:v>1.6897599999999999</c:v>
                </c:pt>
                <c:pt idx="53">
                  <c:v>1.6924999999999999</c:v>
                </c:pt>
                <c:pt idx="54">
                  <c:v>1.6934199999999999</c:v>
                </c:pt>
                <c:pt idx="55">
                  <c:v>1.69495</c:v>
                </c:pt>
                <c:pt idx="56">
                  <c:v>1.6958599999999999</c:v>
                </c:pt>
                <c:pt idx="57">
                  <c:v>1.69861</c:v>
                </c:pt>
                <c:pt idx="58">
                  <c:v>1.6995199999999999</c:v>
                </c:pt>
                <c:pt idx="59">
                  <c:v>1.70105</c:v>
                </c:pt>
                <c:pt idx="60">
                  <c:v>1.7034899999999999</c:v>
                </c:pt>
                <c:pt idx="61">
                  <c:v>1.70563</c:v>
                </c:pt>
                <c:pt idx="62">
                  <c:v>1.70746</c:v>
                </c:pt>
                <c:pt idx="63">
                  <c:v>1.70929</c:v>
                </c:pt>
                <c:pt idx="64">
                  <c:v>1.71173</c:v>
                </c:pt>
                <c:pt idx="65">
                  <c:v>1.71295</c:v>
                </c:pt>
                <c:pt idx="66">
                  <c:v>1.71661</c:v>
                </c:pt>
                <c:pt idx="67">
                  <c:v>1.71814</c:v>
                </c:pt>
                <c:pt idx="68">
                  <c:v>1.71997</c:v>
                </c:pt>
                <c:pt idx="69">
                  <c:v>1.72363</c:v>
                </c:pt>
                <c:pt idx="70">
                  <c:v>1.72546</c:v>
                </c:pt>
                <c:pt idx="71">
                  <c:v>1.72943</c:v>
                </c:pt>
                <c:pt idx="72">
                  <c:v>1.7315700000000001</c:v>
                </c:pt>
                <c:pt idx="73">
                  <c:v>1.7327900000000001</c:v>
                </c:pt>
                <c:pt idx="74">
                  <c:v>1.73889</c:v>
                </c:pt>
                <c:pt idx="75">
                  <c:v>1.7416400000000001</c:v>
                </c:pt>
                <c:pt idx="76">
                  <c:v>1.74438</c:v>
                </c:pt>
                <c:pt idx="77">
                  <c:v>1.7465200000000001</c:v>
                </c:pt>
                <c:pt idx="78">
                  <c:v>1.7511000000000001</c:v>
                </c:pt>
                <c:pt idx="79">
                  <c:v>1.7547600000000001</c:v>
                </c:pt>
                <c:pt idx="80">
                  <c:v>1.7572000000000001</c:v>
                </c:pt>
                <c:pt idx="81">
                  <c:v>1.7629999999999999</c:v>
                </c:pt>
                <c:pt idx="82">
                  <c:v>1.7663599999999999</c:v>
                </c:pt>
                <c:pt idx="83">
                  <c:v>1.7694099999999999</c:v>
                </c:pt>
                <c:pt idx="84">
                  <c:v>1.77521</c:v>
                </c:pt>
                <c:pt idx="85">
                  <c:v>1.77887</c:v>
                </c:pt>
                <c:pt idx="86">
                  <c:v>1.7813099999999999</c:v>
                </c:pt>
                <c:pt idx="87">
                  <c:v>1.78467</c:v>
                </c:pt>
                <c:pt idx="88">
                  <c:v>1.79169</c:v>
                </c:pt>
                <c:pt idx="89">
                  <c:v>1.79474</c:v>
                </c:pt>
                <c:pt idx="90">
                  <c:v>1.79932</c:v>
                </c:pt>
                <c:pt idx="91">
                  <c:v>1.80145</c:v>
                </c:pt>
                <c:pt idx="92">
                  <c:v>1.8042</c:v>
                </c:pt>
                <c:pt idx="93">
                  <c:v>1.81274</c:v>
                </c:pt>
                <c:pt idx="94">
                  <c:v>1.81671</c:v>
                </c:pt>
                <c:pt idx="95">
                  <c:v>1.8219000000000001</c:v>
                </c:pt>
                <c:pt idx="96">
                  <c:v>1.8310500000000001</c:v>
                </c:pt>
                <c:pt idx="97">
                  <c:v>1.8356300000000001</c:v>
                </c:pt>
                <c:pt idx="98">
                  <c:v>1.8402099999999999</c:v>
                </c:pt>
                <c:pt idx="99">
                  <c:v>1.8490599999999999</c:v>
                </c:pt>
                <c:pt idx="100">
                  <c:v>1.85303</c:v>
                </c:pt>
                <c:pt idx="101">
                  <c:v>1.8569899999999999</c:v>
                </c:pt>
                <c:pt idx="102">
                  <c:v>1.86127</c:v>
                </c:pt>
                <c:pt idx="103">
                  <c:v>1.86829</c:v>
                </c:pt>
                <c:pt idx="104">
                  <c:v>1.87347</c:v>
                </c:pt>
                <c:pt idx="105">
                  <c:v>1.87653</c:v>
                </c:pt>
                <c:pt idx="106">
                  <c:v>1.8841600000000001</c:v>
                </c:pt>
                <c:pt idx="107">
                  <c:v>1.8878200000000001</c:v>
                </c:pt>
                <c:pt idx="108">
                  <c:v>1.89178</c:v>
                </c:pt>
                <c:pt idx="109">
                  <c:v>1.89819</c:v>
                </c:pt>
                <c:pt idx="110">
                  <c:v>1.9021600000000001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40A-4A97-9A26-401A56960DF3}"/>
            </c:ext>
          </c:extLst>
        </c:ser>
        <c:ser>
          <c:idx val="5"/>
          <c:order val="5"/>
          <c:tx>
            <c:strRef>
              <c:f>'F6 bending'!$R$1</c:f>
              <c:strCache>
                <c:ptCount val="1"/>
                <c:pt idx="0">
                  <c:v>MnO2 B</c:v>
                </c:pt>
              </c:strCache>
            </c:strRef>
          </c:tx>
          <c:marker>
            <c:symbol val="none"/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'F6 bending'!$C$2:$C$493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xVal>
          <c:yVal>
            <c:numRef>
              <c:f>'F6 bending'!$R$2:$R$493</c:f>
              <c:numCache>
                <c:formatCode>General</c:formatCode>
                <c:ptCount val="492"/>
                <c:pt idx="0">
                  <c:v>1.56982</c:v>
                </c:pt>
                <c:pt idx="1">
                  <c:v>1.5438799999999999</c:v>
                </c:pt>
                <c:pt idx="2">
                  <c:v>1.5197799999999999</c:v>
                </c:pt>
                <c:pt idx="3">
                  <c:v>1.50024</c:v>
                </c:pt>
                <c:pt idx="4">
                  <c:v>1.48224</c:v>
                </c:pt>
                <c:pt idx="5">
                  <c:v>1.4654499999999999</c:v>
                </c:pt>
                <c:pt idx="6">
                  <c:v>1.4498899999999999</c:v>
                </c:pt>
                <c:pt idx="7">
                  <c:v>1.4358500000000001</c:v>
                </c:pt>
                <c:pt idx="8">
                  <c:v>1.4236500000000001</c:v>
                </c:pt>
                <c:pt idx="9">
                  <c:v>1.41113</c:v>
                </c:pt>
                <c:pt idx="10">
                  <c:v>1.39954</c:v>
                </c:pt>
                <c:pt idx="11">
                  <c:v>1.3888499999999999</c:v>
                </c:pt>
                <c:pt idx="12">
                  <c:v>1.3787799999999999</c:v>
                </c:pt>
                <c:pt idx="13">
                  <c:v>1.3693200000000001</c:v>
                </c:pt>
                <c:pt idx="14">
                  <c:v>1.3601700000000001</c:v>
                </c:pt>
                <c:pt idx="15">
                  <c:v>1.3513200000000001</c:v>
                </c:pt>
                <c:pt idx="16">
                  <c:v>1.34277</c:v>
                </c:pt>
                <c:pt idx="17">
                  <c:v>1.33484</c:v>
                </c:pt>
                <c:pt idx="18">
                  <c:v>1.32751</c:v>
                </c:pt>
                <c:pt idx="19">
                  <c:v>1.32172</c:v>
                </c:pt>
                <c:pt idx="20">
                  <c:v>1.31531</c:v>
                </c:pt>
                <c:pt idx="21">
                  <c:v>1.3104199999999999</c:v>
                </c:pt>
                <c:pt idx="22">
                  <c:v>1.30463</c:v>
                </c:pt>
                <c:pt idx="23">
                  <c:v>1.2997399999999999</c:v>
                </c:pt>
                <c:pt idx="24">
                  <c:v>1.2942499999999999</c:v>
                </c:pt>
                <c:pt idx="25">
                  <c:v>1.2884500000000001</c:v>
                </c:pt>
                <c:pt idx="26">
                  <c:v>1.2841800000000001</c:v>
                </c:pt>
                <c:pt idx="27">
                  <c:v>1.2799100000000001</c:v>
                </c:pt>
                <c:pt idx="28">
                  <c:v>1.27502</c:v>
                </c:pt>
                <c:pt idx="29">
                  <c:v>1.27014</c:v>
                </c:pt>
                <c:pt idx="30">
                  <c:v>1.2646500000000001</c:v>
                </c:pt>
                <c:pt idx="31">
                  <c:v>1.2597700000000001</c:v>
                </c:pt>
                <c:pt idx="32">
                  <c:v>1.25458</c:v>
                </c:pt>
                <c:pt idx="33">
                  <c:v>1.24908</c:v>
                </c:pt>
                <c:pt idx="34">
                  <c:v>1.2442</c:v>
                </c:pt>
                <c:pt idx="35">
                  <c:v>1.2383999999999999</c:v>
                </c:pt>
                <c:pt idx="36">
                  <c:v>1.2319899999999999</c:v>
                </c:pt>
                <c:pt idx="37">
                  <c:v>1.22559</c:v>
                </c:pt>
                <c:pt idx="38">
                  <c:v>1.2197899999999999</c:v>
                </c:pt>
                <c:pt idx="39">
                  <c:v>1.2130700000000001</c:v>
                </c:pt>
                <c:pt idx="40">
                  <c:v>1.2063600000000001</c:v>
                </c:pt>
                <c:pt idx="41">
                  <c:v>1.1996500000000001</c:v>
                </c:pt>
                <c:pt idx="42">
                  <c:v>1.1926300000000001</c:v>
                </c:pt>
                <c:pt idx="43">
                  <c:v>1.18591</c:v>
                </c:pt>
                <c:pt idx="44">
                  <c:v>1.17798</c:v>
                </c:pt>
                <c:pt idx="45">
                  <c:v>1.16913</c:v>
                </c:pt>
                <c:pt idx="46">
                  <c:v>1.1605799999999999</c:v>
                </c:pt>
                <c:pt idx="47">
                  <c:v>1.1517299999999999</c:v>
                </c:pt>
                <c:pt idx="48">
                  <c:v>1.1425799999999999</c:v>
                </c:pt>
                <c:pt idx="49">
                  <c:v>1.1325099999999999</c:v>
                </c:pt>
                <c:pt idx="50">
                  <c:v>1.1227400000000001</c:v>
                </c:pt>
                <c:pt idx="51">
                  <c:v>1.11267</c:v>
                </c:pt>
                <c:pt idx="52">
                  <c:v>1.10168</c:v>
                </c:pt>
                <c:pt idx="53">
                  <c:v>1.08978</c:v>
                </c:pt>
                <c:pt idx="54">
                  <c:v>1.0788</c:v>
                </c:pt>
                <c:pt idx="55">
                  <c:v>1.0674999999999999</c:v>
                </c:pt>
                <c:pt idx="56">
                  <c:v>1.0540799999999999</c:v>
                </c:pt>
                <c:pt idx="57">
                  <c:v>1.04095</c:v>
                </c:pt>
                <c:pt idx="58">
                  <c:v>1.02722</c:v>
                </c:pt>
                <c:pt idx="59">
                  <c:v>1.01318</c:v>
                </c:pt>
                <c:pt idx="60">
                  <c:v>0.99853499999999995</c:v>
                </c:pt>
                <c:pt idx="61">
                  <c:v>0.98236100000000004</c:v>
                </c:pt>
                <c:pt idx="62">
                  <c:v>0.96679700000000002</c:v>
                </c:pt>
                <c:pt idx="63">
                  <c:v>0.94970699999999997</c:v>
                </c:pt>
                <c:pt idx="64">
                  <c:v>0.93231200000000003</c:v>
                </c:pt>
                <c:pt idx="65">
                  <c:v>0.91369599999999995</c:v>
                </c:pt>
                <c:pt idx="66">
                  <c:v>0.89355499999999999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40A-4A97-9A26-401A56960DF3}"/>
            </c:ext>
          </c:extLst>
        </c:ser>
        <c:ser>
          <c:idx val="6"/>
          <c:order val="6"/>
          <c:tx>
            <c:strRef>
              <c:f>'F6 bending'!$V$1</c:f>
              <c:strCache>
                <c:ptCount val="1"/>
                <c:pt idx="0">
                  <c:v>Mn3O4B</c:v>
                </c:pt>
              </c:strCache>
            </c:strRef>
          </c:tx>
          <c:marker>
            <c:symbol val="none"/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'F6 bending'!$C$2:$C$493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xVal>
          <c:yVal>
            <c:numRef>
              <c:f>'F6 bending'!$V$2:$V$493</c:f>
              <c:numCache>
                <c:formatCode>General</c:formatCode>
                <c:ptCount val="492"/>
                <c:pt idx="0">
                  <c:v>1.5939300000000001</c:v>
                </c:pt>
                <c:pt idx="1">
                  <c:v>1.604155</c:v>
                </c:pt>
                <c:pt idx="2">
                  <c:v>1.6143799999999999</c:v>
                </c:pt>
                <c:pt idx="3">
                  <c:v>1.623075</c:v>
                </c:pt>
                <c:pt idx="4">
                  <c:v>1.6317699999999999</c:v>
                </c:pt>
                <c:pt idx="5">
                  <c:v>1.6389450000000001</c:v>
                </c:pt>
                <c:pt idx="6">
                  <c:v>1.64612</c:v>
                </c:pt>
                <c:pt idx="7">
                  <c:v>1.65161</c:v>
                </c:pt>
                <c:pt idx="8">
                  <c:v>1.6571</c:v>
                </c:pt>
                <c:pt idx="9">
                  <c:v>1.660765</c:v>
                </c:pt>
                <c:pt idx="10">
                  <c:v>1.6644300000000001</c:v>
                </c:pt>
                <c:pt idx="11">
                  <c:v>1.6676350000000002</c:v>
                </c:pt>
                <c:pt idx="12">
                  <c:v>1.6708400000000001</c:v>
                </c:pt>
                <c:pt idx="13">
                  <c:v>1.6725150000000002</c:v>
                </c:pt>
                <c:pt idx="14">
                  <c:v>1.6741900000000001</c:v>
                </c:pt>
                <c:pt idx="15">
                  <c:v>1.6751100000000001</c:v>
                </c:pt>
                <c:pt idx="16">
                  <c:v>1.6760299999999999</c:v>
                </c:pt>
                <c:pt idx="17">
                  <c:v>1.675875</c:v>
                </c:pt>
                <c:pt idx="18">
                  <c:v>1.6757200000000001</c:v>
                </c:pt>
                <c:pt idx="19">
                  <c:v>1.6748050000000001</c:v>
                </c:pt>
                <c:pt idx="20">
                  <c:v>1.6738900000000001</c:v>
                </c:pt>
                <c:pt idx="21">
                  <c:v>1.6731250000000002</c:v>
                </c:pt>
                <c:pt idx="22">
                  <c:v>1.6723600000000001</c:v>
                </c:pt>
                <c:pt idx="23">
                  <c:v>1.6720550000000001</c:v>
                </c:pt>
                <c:pt idx="24">
                  <c:v>1.6717500000000001</c:v>
                </c:pt>
                <c:pt idx="25">
                  <c:v>1.6700750000000002</c:v>
                </c:pt>
                <c:pt idx="26">
                  <c:v>1.6702300000000001</c:v>
                </c:pt>
                <c:pt idx="27">
                  <c:v>1.6705350000000001</c:v>
                </c:pt>
                <c:pt idx="28">
                  <c:v>1.6708400000000001</c:v>
                </c:pt>
                <c:pt idx="29">
                  <c:v>1.6712950000000002</c:v>
                </c:pt>
                <c:pt idx="30">
                  <c:v>1.6717500000000001</c:v>
                </c:pt>
                <c:pt idx="31">
                  <c:v>1.6720550000000001</c:v>
                </c:pt>
                <c:pt idx="32">
                  <c:v>1.6723600000000001</c:v>
                </c:pt>
                <c:pt idx="33">
                  <c:v>1.6729700000000001</c:v>
                </c:pt>
                <c:pt idx="34">
                  <c:v>1.6735800000000001</c:v>
                </c:pt>
                <c:pt idx="35">
                  <c:v>1.6745000000000001</c:v>
                </c:pt>
                <c:pt idx="36">
                  <c:v>1.6754199999999999</c:v>
                </c:pt>
                <c:pt idx="37">
                  <c:v>1.675875</c:v>
                </c:pt>
                <c:pt idx="38">
                  <c:v>1.6763300000000001</c:v>
                </c:pt>
                <c:pt idx="39">
                  <c:v>1.6772450000000001</c:v>
                </c:pt>
                <c:pt idx="40">
                  <c:v>1.6781600000000001</c:v>
                </c:pt>
                <c:pt idx="41">
                  <c:v>1.678925</c:v>
                </c:pt>
                <c:pt idx="42">
                  <c:v>1.6796899999999999</c:v>
                </c:pt>
                <c:pt idx="43">
                  <c:v>1.6802999999999999</c:v>
                </c:pt>
                <c:pt idx="44">
                  <c:v>1.6809099999999999</c:v>
                </c:pt>
                <c:pt idx="45">
                  <c:v>1.681975</c:v>
                </c:pt>
                <c:pt idx="46">
                  <c:v>1.6830400000000001</c:v>
                </c:pt>
                <c:pt idx="47">
                  <c:v>1.6836549999999999</c:v>
                </c:pt>
                <c:pt idx="48">
                  <c:v>1.6842699999999999</c:v>
                </c:pt>
                <c:pt idx="49">
                  <c:v>1.6850299999999998</c:v>
                </c:pt>
                <c:pt idx="50">
                  <c:v>1.6857899999999999</c:v>
                </c:pt>
                <c:pt idx="51">
                  <c:v>1.6868599999999998</c:v>
                </c:pt>
                <c:pt idx="52">
                  <c:v>1.6879299999999999</c:v>
                </c:pt>
                <c:pt idx="53">
                  <c:v>1.6891499999999999</c:v>
                </c:pt>
                <c:pt idx="54">
                  <c:v>1.6903699999999999</c:v>
                </c:pt>
                <c:pt idx="55">
                  <c:v>1.6912849999999999</c:v>
                </c:pt>
                <c:pt idx="56">
                  <c:v>1.6921999999999999</c:v>
                </c:pt>
                <c:pt idx="57">
                  <c:v>1.6926600000000001</c:v>
                </c:pt>
                <c:pt idx="58">
                  <c:v>1.69312</c:v>
                </c:pt>
                <c:pt idx="59">
                  <c:v>1.6944900000000001</c:v>
                </c:pt>
                <c:pt idx="60">
                  <c:v>1.6958599999999999</c:v>
                </c:pt>
                <c:pt idx="61">
                  <c:v>1.69693</c:v>
                </c:pt>
                <c:pt idx="62">
                  <c:v>1.698</c:v>
                </c:pt>
                <c:pt idx="63">
                  <c:v>1.69876</c:v>
                </c:pt>
                <c:pt idx="64">
                  <c:v>1.6995199999999999</c:v>
                </c:pt>
                <c:pt idx="65">
                  <c:v>1.700895</c:v>
                </c:pt>
                <c:pt idx="66">
                  <c:v>1.7022699999999999</c:v>
                </c:pt>
                <c:pt idx="67">
                  <c:v>1.7031849999999999</c:v>
                </c:pt>
                <c:pt idx="68">
                  <c:v>1.7040999999999999</c:v>
                </c:pt>
                <c:pt idx="69">
                  <c:v>1.7053199999999999</c:v>
                </c:pt>
                <c:pt idx="70">
                  <c:v>1.7065399999999999</c:v>
                </c:pt>
                <c:pt idx="71">
                  <c:v>1.7077599999999999</c:v>
                </c:pt>
                <c:pt idx="72">
                  <c:v>1.7089799999999999</c:v>
                </c:pt>
                <c:pt idx="73">
                  <c:v>1.710205</c:v>
                </c:pt>
                <c:pt idx="74">
                  <c:v>1.71143</c:v>
                </c:pt>
                <c:pt idx="75">
                  <c:v>1.71265</c:v>
                </c:pt>
                <c:pt idx="76">
                  <c:v>1.71387</c:v>
                </c:pt>
                <c:pt idx="77">
                  <c:v>1.7155450000000001</c:v>
                </c:pt>
                <c:pt idx="78">
                  <c:v>1.71722</c:v>
                </c:pt>
                <c:pt idx="79">
                  <c:v>1.7182900000000001</c:v>
                </c:pt>
                <c:pt idx="80">
                  <c:v>1.71936</c:v>
                </c:pt>
                <c:pt idx="81">
                  <c:v>1.720885</c:v>
                </c:pt>
                <c:pt idx="82">
                  <c:v>1.72241</c:v>
                </c:pt>
                <c:pt idx="83">
                  <c:v>1.723935</c:v>
                </c:pt>
                <c:pt idx="84">
                  <c:v>1.72546</c:v>
                </c:pt>
                <c:pt idx="85">
                  <c:v>1.7271399999999999</c:v>
                </c:pt>
                <c:pt idx="86">
                  <c:v>1.72882</c:v>
                </c:pt>
                <c:pt idx="87">
                  <c:v>1.73065</c:v>
                </c:pt>
                <c:pt idx="88">
                  <c:v>1.73248</c:v>
                </c:pt>
                <c:pt idx="89">
                  <c:v>1.7343150000000001</c:v>
                </c:pt>
                <c:pt idx="90">
                  <c:v>1.7361500000000001</c:v>
                </c:pt>
                <c:pt idx="91">
                  <c:v>1.7382850000000001</c:v>
                </c:pt>
                <c:pt idx="92">
                  <c:v>1.7404200000000001</c:v>
                </c:pt>
                <c:pt idx="93">
                  <c:v>1.7420949999999999</c:v>
                </c:pt>
                <c:pt idx="94">
                  <c:v>1.74377</c:v>
                </c:pt>
                <c:pt idx="95">
                  <c:v>1.7462150000000001</c:v>
                </c:pt>
                <c:pt idx="96">
                  <c:v>1.7486600000000001</c:v>
                </c:pt>
                <c:pt idx="97">
                  <c:v>1.7506400000000002</c:v>
                </c:pt>
                <c:pt idx="98">
                  <c:v>1.7526200000000001</c:v>
                </c:pt>
                <c:pt idx="99">
                  <c:v>1.7550650000000001</c:v>
                </c:pt>
                <c:pt idx="100">
                  <c:v>1.7575099999999999</c:v>
                </c:pt>
                <c:pt idx="101">
                  <c:v>1.7601049999999998</c:v>
                </c:pt>
                <c:pt idx="102">
                  <c:v>1.7626999999999999</c:v>
                </c:pt>
                <c:pt idx="103">
                  <c:v>1.7654449999999999</c:v>
                </c:pt>
                <c:pt idx="104">
                  <c:v>1.7681899999999999</c:v>
                </c:pt>
                <c:pt idx="105">
                  <c:v>1.7710900000000001</c:v>
                </c:pt>
                <c:pt idx="106">
                  <c:v>1.77399</c:v>
                </c:pt>
                <c:pt idx="107">
                  <c:v>1.776735</c:v>
                </c:pt>
                <c:pt idx="108">
                  <c:v>1.77948</c:v>
                </c:pt>
                <c:pt idx="109">
                  <c:v>1.78528</c:v>
                </c:pt>
                <c:pt idx="110">
                  <c:v>1.78833</c:v>
                </c:pt>
                <c:pt idx="111">
                  <c:v>1.79138</c:v>
                </c:pt>
                <c:pt idx="112">
                  <c:v>1.7951950000000001</c:v>
                </c:pt>
                <c:pt idx="113">
                  <c:v>1.79901</c:v>
                </c:pt>
                <c:pt idx="114">
                  <c:v>1.8025199999999999</c:v>
                </c:pt>
                <c:pt idx="115">
                  <c:v>1.80603</c:v>
                </c:pt>
                <c:pt idx="116">
                  <c:v>1.8095400000000001</c:v>
                </c:pt>
                <c:pt idx="117">
                  <c:v>1.8130500000000001</c:v>
                </c:pt>
                <c:pt idx="118">
                  <c:v>1.81732</c:v>
                </c:pt>
                <c:pt idx="119">
                  <c:v>1.82159</c:v>
                </c:pt>
                <c:pt idx="120">
                  <c:v>1.8252550000000001</c:v>
                </c:pt>
                <c:pt idx="121">
                  <c:v>1.8289200000000001</c:v>
                </c:pt>
                <c:pt idx="122">
                  <c:v>1.83304</c:v>
                </c:pt>
                <c:pt idx="123">
                  <c:v>1.8371599999999999</c:v>
                </c:pt>
                <c:pt idx="124">
                  <c:v>1.8412799999999998</c:v>
                </c:pt>
                <c:pt idx="125">
                  <c:v>1.8453999999999999</c:v>
                </c:pt>
                <c:pt idx="126">
                  <c:v>1.8496699999999999</c:v>
                </c:pt>
                <c:pt idx="127">
                  <c:v>1.8539399999999999</c:v>
                </c:pt>
                <c:pt idx="128">
                  <c:v>1.857755</c:v>
                </c:pt>
                <c:pt idx="129">
                  <c:v>1.8615699999999999</c:v>
                </c:pt>
                <c:pt idx="130">
                  <c:v>1.865845</c:v>
                </c:pt>
                <c:pt idx="131">
                  <c:v>1.87012</c:v>
                </c:pt>
                <c:pt idx="132">
                  <c:v>1.87378</c:v>
                </c:pt>
                <c:pt idx="133">
                  <c:v>1.87744</c:v>
                </c:pt>
                <c:pt idx="134">
                  <c:v>1.8812549999999999</c:v>
                </c:pt>
                <c:pt idx="135">
                  <c:v>1.88507</c:v>
                </c:pt>
                <c:pt idx="136">
                  <c:v>1.8887350000000001</c:v>
                </c:pt>
                <c:pt idx="137">
                  <c:v>1.8991100000000001</c:v>
                </c:pt>
                <c:pt idx="138">
                  <c:v>1.9021600000000001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40A-4A97-9A26-401A56960DF3}"/>
            </c:ext>
          </c:extLst>
        </c:ser>
        <c:ser>
          <c:idx val="7"/>
          <c:order val="7"/>
          <c:tx>
            <c:strRef>
              <c:f>'F6 bending'!$W$1</c:f>
              <c:strCache>
                <c:ptCount val="1"/>
                <c:pt idx="0">
                  <c:v>Mn3O4B</c:v>
                </c:pt>
              </c:strCache>
            </c:strRef>
          </c:tx>
          <c:marker>
            <c:symbol val="none"/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fixedVal"/>
            <c:noEndCap val="0"/>
            <c:val val="0"/>
          </c:errBars>
          <c:xVal>
            <c:numRef>
              <c:f>'F6 bending'!$C$2:$C$493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</c:numCache>
            </c:numRef>
          </c:xVal>
          <c:yVal>
            <c:numRef>
              <c:f>'F6 bending'!$W$2:$W$493</c:f>
              <c:numCache>
                <c:formatCode>General</c:formatCode>
                <c:ptCount val="492"/>
                <c:pt idx="0">
                  <c:v>1.65741</c:v>
                </c:pt>
                <c:pt idx="1">
                  <c:v>1.630555</c:v>
                </c:pt>
                <c:pt idx="2">
                  <c:v>1.6036999999999999</c:v>
                </c:pt>
                <c:pt idx="3">
                  <c:v>1.5838649999999999</c:v>
                </c:pt>
                <c:pt idx="4">
                  <c:v>1.56403</c:v>
                </c:pt>
                <c:pt idx="5">
                  <c:v>1.5480049999999999</c:v>
                </c:pt>
                <c:pt idx="6">
                  <c:v>1.5319799999999999</c:v>
                </c:pt>
                <c:pt idx="7">
                  <c:v>1.5185550000000001</c:v>
                </c:pt>
                <c:pt idx="8">
                  <c:v>1.49353</c:v>
                </c:pt>
                <c:pt idx="9">
                  <c:v>1.48193</c:v>
                </c:pt>
                <c:pt idx="10">
                  <c:v>1.4714049999999999</c:v>
                </c:pt>
                <c:pt idx="11">
                  <c:v>1.46088</c:v>
                </c:pt>
                <c:pt idx="12">
                  <c:v>1.4520299999999999</c:v>
                </c:pt>
                <c:pt idx="13">
                  <c:v>1.4431799999999999</c:v>
                </c:pt>
                <c:pt idx="14">
                  <c:v>1.43448</c:v>
                </c:pt>
                <c:pt idx="15">
                  <c:v>1.42578</c:v>
                </c:pt>
                <c:pt idx="16">
                  <c:v>1.417845</c:v>
                </c:pt>
                <c:pt idx="17">
                  <c:v>1.402585</c:v>
                </c:pt>
                <c:pt idx="18">
                  <c:v>1.3952599999999999</c:v>
                </c:pt>
                <c:pt idx="19">
                  <c:v>1.38809</c:v>
                </c:pt>
                <c:pt idx="20">
                  <c:v>1.3809199999999999</c:v>
                </c:pt>
                <c:pt idx="21">
                  <c:v>1.3742049999999999</c:v>
                </c:pt>
                <c:pt idx="22">
                  <c:v>1.3674900000000001</c:v>
                </c:pt>
                <c:pt idx="23">
                  <c:v>1.3613900000000001</c:v>
                </c:pt>
                <c:pt idx="24">
                  <c:v>1.3552900000000001</c:v>
                </c:pt>
                <c:pt idx="25">
                  <c:v>1.349335</c:v>
                </c:pt>
                <c:pt idx="26">
                  <c:v>1.34338</c:v>
                </c:pt>
                <c:pt idx="27">
                  <c:v>1.3380399999999999</c:v>
                </c:pt>
                <c:pt idx="28">
                  <c:v>1.3327</c:v>
                </c:pt>
                <c:pt idx="29">
                  <c:v>1.327515</c:v>
                </c:pt>
                <c:pt idx="30">
                  <c:v>1.32233</c:v>
                </c:pt>
                <c:pt idx="31">
                  <c:v>1.317445</c:v>
                </c:pt>
                <c:pt idx="32">
                  <c:v>1.3125599999999999</c:v>
                </c:pt>
                <c:pt idx="33">
                  <c:v>1.30768</c:v>
                </c:pt>
                <c:pt idx="34">
                  <c:v>1.3028</c:v>
                </c:pt>
                <c:pt idx="35">
                  <c:v>1.2982199999999999</c:v>
                </c:pt>
                <c:pt idx="36">
                  <c:v>1.2936399999999999</c:v>
                </c:pt>
                <c:pt idx="37">
                  <c:v>1.2890600000000001</c:v>
                </c:pt>
                <c:pt idx="38">
                  <c:v>1.2844800000000001</c:v>
                </c:pt>
                <c:pt idx="39">
                  <c:v>1.2803650000000002</c:v>
                </c:pt>
                <c:pt idx="40">
                  <c:v>1.2762500000000001</c:v>
                </c:pt>
                <c:pt idx="41">
                  <c:v>1.2716700000000001</c:v>
                </c:pt>
                <c:pt idx="42">
                  <c:v>1.26709</c:v>
                </c:pt>
                <c:pt idx="43">
                  <c:v>1.2626650000000001</c:v>
                </c:pt>
                <c:pt idx="44">
                  <c:v>1.25824</c:v>
                </c:pt>
                <c:pt idx="45">
                  <c:v>1.2541199999999999</c:v>
                </c:pt>
                <c:pt idx="46">
                  <c:v>1.25</c:v>
                </c:pt>
                <c:pt idx="47">
                  <c:v>1.246035</c:v>
                </c:pt>
                <c:pt idx="48">
                  <c:v>1.24207</c:v>
                </c:pt>
                <c:pt idx="49">
                  <c:v>1.24207</c:v>
                </c:pt>
                <c:pt idx="50">
                  <c:v>1.2385600000000001</c:v>
                </c:pt>
                <c:pt idx="51">
                  <c:v>1.2318449999999999</c:v>
                </c:pt>
                <c:pt idx="52">
                  <c:v>1.22864</c:v>
                </c:pt>
                <c:pt idx="53">
                  <c:v>1.2248250000000001</c:v>
                </c:pt>
                <c:pt idx="54">
                  <c:v>1.2210099999999999</c:v>
                </c:pt>
                <c:pt idx="55">
                  <c:v>1.2176499999999999</c:v>
                </c:pt>
                <c:pt idx="56">
                  <c:v>1.2142900000000001</c:v>
                </c:pt>
                <c:pt idx="57">
                  <c:v>1.2109350000000001</c:v>
                </c:pt>
                <c:pt idx="58">
                  <c:v>1.2075800000000001</c:v>
                </c:pt>
                <c:pt idx="59">
                  <c:v>1.2040700000000002</c:v>
                </c:pt>
                <c:pt idx="60">
                  <c:v>1.2005600000000001</c:v>
                </c:pt>
                <c:pt idx="61">
                  <c:v>1.1970499999999999</c:v>
                </c:pt>
                <c:pt idx="62">
                  <c:v>1.19354</c:v>
                </c:pt>
                <c:pt idx="63">
                  <c:v>1.18988</c:v>
                </c:pt>
                <c:pt idx="64">
                  <c:v>1.1862200000000001</c:v>
                </c:pt>
                <c:pt idx="65">
                  <c:v>1.1827100000000002</c:v>
                </c:pt>
                <c:pt idx="66">
                  <c:v>1.1792</c:v>
                </c:pt>
                <c:pt idx="67">
                  <c:v>1.1759949999999999</c:v>
                </c:pt>
                <c:pt idx="68">
                  <c:v>1.17279</c:v>
                </c:pt>
                <c:pt idx="69">
                  <c:v>1.1689750000000001</c:v>
                </c:pt>
                <c:pt idx="70">
                  <c:v>1.16516</c:v>
                </c:pt>
                <c:pt idx="71">
                  <c:v>1.1613449999999998</c:v>
                </c:pt>
                <c:pt idx="72">
                  <c:v>1.1575299999999999</c:v>
                </c:pt>
                <c:pt idx="73">
                  <c:v>1.15387</c:v>
                </c:pt>
                <c:pt idx="74">
                  <c:v>1.15021</c:v>
                </c:pt>
                <c:pt idx="75">
                  <c:v>1.1460900000000001</c:v>
                </c:pt>
                <c:pt idx="76">
                  <c:v>1.1419699999999999</c:v>
                </c:pt>
                <c:pt idx="77">
                  <c:v>1.1381549999999998</c:v>
                </c:pt>
                <c:pt idx="78">
                  <c:v>1.1343399999999999</c:v>
                </c:pt>
                <c:pt idx="79">
                  <c:v>1.130525</c:v>
                </c:pt>
                <c:pt idx="80">
                  <c:v>1.1267100000000001</c:v>
                </c:pt>
                <c:pt idx="81">
                  <c:v>1.1228950000000002</c:v>
                </c:pt>
                <c:pt idx="82">
                  <c:v>1.1190800000000001</c:v>
                </c:pt>
                <c:pt idx="83">
                  <c:v>1.114805</c:v>
                </c:pt>
                <c:pt idx="84">
                  <c:v>1.11053</c:v>
                </c:pt>
                <c:pt idx="85">
                  <c:v>1.106565</c:v>
                </c:pt>
                <c:pt idx="86">
                  <c:v>1.1026</c:v>
                </c:pt>
                <c:pt idx="87">
                  <c:v>1.09833</c:v>
                </c:pt>
                <c:pt idx="88">
                  <c:v>1.09406</c:v>
                </c:pt>
                <c:pt idx="89">
                  <c:v>1.09009</c:v>
                </c:pt>
                <c:pt idx="90">
                  <c:v>1.08612</c:v>
                </c:pt>
                <c:pt idx="91">
                  <c:v>1.0816949999999999</c:v>
                </c:pt>
                <c:pt idx="92">
                  <c:v>1.0772699999999999</c:v>
                </c:pt>
                <c:pt idx="93">
                  <c:v>1.07254</c:v>
                </c:pt>
                <c:pt idx="94">
                  <c:v>1.0678099999999999</c:v>
                </c:pt>
                <c:pt idx="95">
                  <c:v>1.0630799999999998</c:v>
                </c:pt>
                <c:pt idx="96">
                  <c:v>1.0583499999999999</c:v>
                </c:pt>
                <c:pt idx="97">
                  <c:v>1.053925</c:v>
                </c:pt>
                <c:pt idx="98">
                  <c:v>1.0495000000000001</c:v>
                </c:pt>
                <c:pt idx="99">
                  <c:v>1.0444650000000002</c:v>
                </c:pt>
                <c:pt idx="100">
                  <c:v>1.0394300000000001</c:v>
                </c:pt>
                <c:pt idx="101">
                  <c:v>1.0347</c:v>
                </c:pt>
                <c:pt idx="102">
                  <c:v>1.0299700000000001</c:v>
                </c:pt>
                <c:pt idx="103">
                  <c:v>1.02478</c:v>
                </c:pt>
                <c:pt idx="104">
                  <c:v>1.01959</c:v>
                </c:pt>
                <c:pt idx="105">
                  <c:v>1.0142500000000001</c:v>
                </c:pt>
                <c:pt idx="106">
                  <c:v>1.00891</c:v>
                </c:pt>
                <c:pt idx="107">
                  <c:v>1.0038749999999999</c:v>
                </c:pt>
                <c:pt idx="108">
                  <c:v>0.99883999999999995</c:v>
                </c:pt>
                <c:pt idx="109">
                  <c:v>0.99334699999999998</c:v>
                </c:pt>
                <c:pt idx="110">
                  <c:v>0.98785400000000001</c:v>
                </c:pt>
                <c:pt idx="111">
                  <c:v>0.98281850000000004</c:v>
                </c:pt>
                <c:pt idx="112">
                  <c:v>0.97778299999999996</c:v>
                </c:pt>
                <c:pt idx="113">
                  <c:v>0.97152700000000003</c:v>
                </c:pt>
                <c:pt idx="114">
                  <c:v>0.96527099999999999</c:v>
                </c:pt>
                <c:pt idx="115">
                  <c:v>0.95901499999999995</c:v>
                </c:pt>
                <c:pt idx="116">
                  <c:v>0.95275900000000002</c:v>
                </c:pt>
                <c:pt idx="117">
                  <c:v>0.94680800000000009</c:v>
                </c:pt>
                <c:pt idx="118">
                  <c:v>0.94085700000000005</c:v>
                </c:pt>
                <c:pt idx="119">
                  <c:v>0.93399049999999995</c:v>
                </c:pt>
                <c:pt idx="120">
                  <c:v>0.92712399999999995</c:v>
                </c:pt>
                <c:pt idx="121">
                  <c:v>0.92071550000000002</c:v>
                </c:pt>
                <c:pt idx="122">
                  <c:v>0.91430699999999998</c:v>
                </c:pt>
                <c:pt idx="123">
                  <c:v>0.90744049999999998</c:v>
                </c:pt>
                <c:pt idx="124">
                  <c:v>0.89309700000000003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40A-4A97-9A26-401A56960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valAx>
        <c:axId val="1216701888"/>
        <c:scaling>
          <c:orientation val="minMax"/>
          <c:max val="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  <c:max val="2"/>
          <c:min val="0.8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66784601924759401"/>
          <c:y val="0.22570027704870224"/>
          <c:w val="0.3127095363079615"/>
          <c:h val="0.54396981627296592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70603674540683"/>
          <c:y val="6.4814814814814811E-2"/>
          <c:w val="0.85879396325459323"/>
          <c:h val="0.796053149606299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'Fig 4b'!$D$1</c:f>
              <c:strCache>
                <c:ptCount val="1"/>
                <c:pt idx="0">
                  <c:v>MnO2 Charge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 4b'!$C$2:$C$493</c:f>
              <c:numCache>
                <c:formatCode>General</c:formatCode>
                <c:ptCount val="492"/>
                <c:pt idx="0">
                  <c:v>0</c:v>
                </c:pt>
                <c:pt idx="1">
                  <c:v>0.14814814814814814</c:v>
                </c:pt>
                <c:pt idx="2">
                  <c:v>0.29629629629629628</c:v>
                </c:pt>
                <c:pt idx="3">
                  <c:v>0.44444444444444448</c:v>
                </c:pt>
                <c:pt idx="4">
                  <c:v>0.59259259259259256</c:v>
                </c:pt>
                <c:pt idx="5">
                  <c:v>0.7407407407407407</c:v>
                </c:pt>
                <c:pt idx="6">
                  <c:v>0.88888888888888895</c:v>
                </c:pt>
                <c:pt idx="7">
                  <c:v>1.0370370370370372</c:v>
                </c:pt>
                <c:pt idx="8">
                  <c:v>1.1851851851851851</c:v>
                </c:pt>
                <c:pt idx="9">
                  <c:v>1.3333333333333333</c:v>
                </c:pt>
                <c:pt idx="10">
                  <c:v>1.4814814814814814</c:v>
                </c:pt>
                <c:pt idx="11">
                  <c:v>1.6296296296296298</c:v>
                </c:pt>
                <c:pt idx="12">
                  <c:v>1.7777777777777779</c:v>
                </c:pt>
                <c:pt idx="13">
                  <c:v>1.925925925925926</c:v>
                </c:pt>
                <c:pt idx="14">
                  <c:v>2.0740740740740744</c:v>
                </c:pt>
                <c:pt idx="15">
                  <c:v>2.2222222222222223</c:v>
                </c:pt>
                <c:pt idx="16">
                  <c:v>2.3703703703703702</c:v>
                </c:pt>
                <c:pt idx="17">
                  <c:v>2.518518518518519</c:v>
                </c:pt>
                <c:pt idx="18">
                  <c:v>2.6666666666666665</c:v>
                </c:pt>
                <c:pt idx="19">
                  <c:v>2.8148148148148149</c:v>
                </c:pt>
                <c:pt idx="20">
                  <c:v>2.9629629629629628</c:v>
                </c:pt>
                <c:pt idx="21">
                  <c:v>3.1111111111111112</c:v>
                </c:pt>
                <c:pt idx="22">
                  <c:v>3.2592592592592595</c:v>
                </c:pt>
                <c:pt idx="23">
                  <c:v>3.4074074074074074</c:v>
                </c:pt>
                <c:pt idx="24">
                  <c:v>3.5555555555555558</c:v>
                </c:pt>
                <c:pt idx="25">
                  <c:v>3.7037037037037037</c:v>
                </c:pt>
                <c:pt idx="26">
                  <c:v>3.8518518518518521</c:v>
                </c:pt>
                <c:pt idx="27">
                  <c:v>4</c:v>
                </c:pt>
                <c:pt idx="28">
                  <c:v>4.1481481481481488</c:v>
                </c:pt>
                <c:pt idx="29">
                  <c:v>4.2962962962962967</c:v>
                </c:pt>
                <c:pt idx="30">
                  <c:v>4.4444444444444446</c:v>
                </c:pt>
                <c:pt idx="31">
                  <c:v>4.5925925925925926</c:v>
                </c:pt>
                <c:pt idx="32">
                  <c:v>4.7407407407407405</c:v>
                </c:pt>
                <c:pt idx="33">
                  <c:v>4.8888888888888893</c:v>
                </c:pt>
                <c:pt idx="34">
                  <c:v>5.0370370370370381</c:v>
                </c:pt>
                <c:pt idx="35">
                  <c:v>5.1851851851851851</c:v>
                </c:pt>
                <c:pt idx="36">
                  <c:v>5.333333333333333</c:v>
                </c:pt>
                <c:pt idx="37">
                  <c:v>5.4814814814814818</c:v>
                </c:pt>
                <c:pt idx="38">
                  <c:v>5.6296296296296298</c:v>
                </c:pt>
                <c:pt idx="39">
                  <c:v>5.7777777777777786</c:v>
                </c:pt>
                <c:pt idx="40">
                  <c:v>5.9259259259259256</c:v>
                </c:pt>
                <c:pt idx="41">
                  <c:v>6.0740740740740744</c:v>
                </c:pt>
                <c:pt idx="42">
                  <c:v>6.2222222222222223</c:v>
                </c:pt>
                <c:pt idx="43">
                  <c:v>6.3703703703703702</c:v>
                </c:pt>
                <c:pt idx="44">
                  <c:v>6.518518518518519</c:v>
                </c:pt>
                <c:pt idx="45">
                  <c:v>6.666666666666667</c:v>
                </c:pt>
                <c:pt idx="46">
                  <c:v>6.8148148148148149</c:v>
                </c:pt>
                <c:pt idx="47">
                  <c:v>6.9629629629629637</c:v>
                </c:pt>
                <c:pt idx="48">
                  <c:v>7.1111111111111116</c:v>
                </c:pt>
                <c:pt idx="49">
                  <c:v>7.2592592592592595</c:v>
                </c:pt>
                <c:pt idx="50">
                  <c:v>7.4074074074074074</c:v>
                </c:pt>
                <c:pt idx="51">
                  <c:v>7.5555555555555562</c:v>
                </c:pt>
                <c:pt idx="52">
                  <c:v>7.7037037037037042</c:v>
                </c:pt>
                <c:pt idx="53">
                  <c:v>7.851851851851853</c:v>
                </c:pt>
                <c:pt idx="54">
                  <c:v>8</c:v>
                </c:pt>
                <c:pt idx="55">
                  <c:v>8.1481481481481488</c:v>
                </c:pt>
                <c:pt idx="56">
                  <c:v>8.2962962962962976</c:v>
                </c:pt>
                <c:pt idx="57">
                  <c:v>8.4444444444444446</c:v>
                </c:pt>
                <c:pt idx="58">
                  <c:v>8.5925925925925934</c:v>
                </c:pt>
                <c:pt idx="59">
                  <c:v>8.7407407407407405</c:v>
                </c:pt>
                <c:pt idx="60">
                  <c:v>8.8888888888888893</c:v>
                </c:pt>
                <c:pt idx="61">
                  <c:v>9.0370370370370381</c:v>
                </c:pt>
                <c:pt idx="62">
                  <c:v>9.1851851851851851</c:v>
                </c:pt>
                <c:pt idx="63">
                  <c:v>9.3333333333333339</c:v>
                </c:pt>
                <c:pt idx="64">
                  <c:v>9.481481481481481</c:v>
                </c:pt>
                <c:pt idx="65">
                  <c:v>9.6296296296296298</c:v>
                </c:pt>
                <c:pt idx="66">
                  <c:v>9.7777777777777786</c:v>
                </c:pt>
                <c:pt idx="67">
                  <c:v>9.9259259259259256</c:v>
                </c:pt>
                <c:pt idx="68">
                  <c:v>10.074074074074076</c:v>
                </c:pt>
                <c:pt idx="69">
                  <c:v>10.222222222222223</c:v>
                </c:pt>
                <c:pt idx="70">
                  <c:v>10.37037037037037</c:v>
                </c:pt>
                <c:pt idx="71">
                  <c:v>10.518518518518519</c:v>
                </c:pt>
                <c:pt idx="72">
                  <c:v>10.666666666666666</c:v>
                </c:pt>
                <c:pt idx="73">
                  <c:v>10.814814814814817</c:v>
                </c:pt>
                <c:pt idx="74">
                  <c:v>10.962962962962964</c:v>
                </c:pt>
                <c:pt idx="75">
                  <c:v>11.111111111111111</c:v>
                </c:pt>
                <c:pt idx="76">
                  <c:v>11.25925925925926</c:v>
                </c:pt>
                <c:pt idx="77">
                  <c:v>11.407407407407408</c:v>
                </c:pt>
                <c:pt idx="78">
                  <c:v>11.555555555555557</c:v>
                </c:pt>
                <c:pt idx="79">
                  <c:v>11.703703703703704</c:v>
                </c:pt>
                <c:pt idx="80">
                  <c:v>11.851851851851851</c:v>
                </c:pt>
                <c:pt idx="81">
                  <c:v>11.999999999999998</c:v>
                </c:pt>
                <c:pt idx="82">
                  <c:v>12.148148148148149</c:v>
                </c:pt>
                <c:pt idx="83">
                  <c:v>12.296296296296298</c:v>
                </c:pt>
                <c:pt idx="84">
                  <c:v>12.444444444444445</c:v>
                </c:pt>
                <c:pt idx="85">
                  <c:v>12.592592592592592</c:v>
                </c:pt>
                <c:pt idx="86">
                  <c:v>12.74074074074074</c:v>
                </c:pt>
                <c:pt idx="87">
                  <c:v>12.888888888888889</c:v>
                </c:pt>
                <c:pt idx="88">
                  <c:v>13.037037037037038</c:v>
                </c:pt>
                <c:pt idx="89">
                  <c:v>13.185185185185187</c:v>
                </c:pt>
                <c:pt idx="90">
                  <c:v>13.333333333333334</c:v>
                </c:pt>
                <c:pt idx="91">
                  <c:v>13.481481481481481</c:v>
                </c:pt>
                <c:pt idx="92">
                  <c:v>13.62962962962963</c:v>
                </c:pt>
                <c:pt idx="93">
                  <c:v>13.777777777777777</c:v>
                </c:pt>
                <c:pt idx="94">
                  <c:v>13.925925925925927</c:v>
                </c:pt>
                <c:pt idx="95">
                  <c:v>14.074074074074074</c:v>
                </c:pt>
                <c:pt idx="96">
                  <c:v>14.222222222222223</c:v>
                </c:pt>
                <c:pt idx="97">
                  <c:v>14.37037037037037</c:v>
                </c:pt>
                <c:pt idx="98">
                  <c:v>14.518518518518519</c:v>
                </c:pt>
                <c:pt idx="99">
                  <c:v>14.666666666666668</c:v>
                </c:pt>
                <c:pt idx="100">
                  <c:v>14.814814814814815</c:v>
                </c:pt>
                <c:pt idx="101">
                  <c:v>14.962962962962965</c:v>
                </c:pt>
                <c:pt idx="102">
                  <c:v>15.111111111111112</c:v>
                </c:pt>
                <c:pt idx="103">
                  <c:v>15.25925925925926</c:v>
                </c:pt>
                <c:pt idx="104">
                  <c:v>15.407407407407408</c:v>
                </c:pt>
                <c:pt idx="105">
                  <c:v>15.555555555555555</c:v>
                </c:pt>
                <c:pt idx="106">
                  <c:v>15.703703703703706</c:v>
                </c:pt>
                <c:pt idx="107">
                  <c:v>15.851851851851853</c:v>
                </c:pt>
                <c:pt idx="108">
                  <c:v>16</c:v>
                </c:pt>
                <c:pt idx="109">
                  <c:v>16.148148148148149</c:v>
                </c:pt>
                <c:pt idx="110">
                  <c:v>16.296296296296298</c:v>
                </c:pt>
                <c:pt idx="111">
                  <c:v>16.444444444444446</c:v>
                </c:pt>
                <c:pt idx="112">
                  <c:v>16.592592592592595</c:v>
                </c:pt>
                <c:pt idx="113">
                  <c:v>16.74074074074074</c:v>
                </c:pt>
                <c:pt idx="114">
                  <c:v>16.888888888888889</c:v>
                </c:pt>
                <c:pt idx="115">
                  <c:v>17.037037037037038</c:v>
                </c:pt>
                <c:pt idx="116">
                  <c:v>17.185185185185187</c:v>
                </c:pt>
                <c:pt idx="117">
                  <c:v>17.333333333333336</c:v>
                </c:pt>
                <c:pt idx="118">
                  <c:v>17.481481481481481</c:v>
                </c:pt>
                <c:pt idx="119">
                  <c:v>17.62962962962963</c:v>
                </c:pt>
                <c:pt idx="120">
                  <c:v>17.777777777777779</c:v>
                </c:pt>
                <c:pt idx="121">
                  <c:v>17.925925925925927</c:v>
                </c:pt>
                <c:pt idx="122">
                  <c:v>18.074074074074076</c:v>
                </c:pt>
                <c:pt idx="123">
                  <c:v>18.222222222222221</c:v>
                </c:pt>
                <c:pt idx="124">
                  <c:v>18.37037037037037</c:v>
                </c:pt>
                <c:pt idx="125">
                  <c:v>18.518518518518515</c:v>
                </c:pt>
                <c:pt idx="126">
                  <c:v>18.666666666666668</c:v>
                </c:pt>
                <c:pt idx="127">
                  <c:v>18.814814814814817</c:v>
                </c:pt>
                <c:pt idx="128">
                  <c:v>18.962962962962962</c:v>
                </c:pt>
                <c:pt idx="129">
                  <c:v>19.111111111111111</c:v>
                </c:pt>
                <c:pt idx="130">
                  <c:v>19.25925925925926</c:v>
                </c:pt>
                <c:pt idx="131">
                  <c:v>19.407407407407408</c:v>
                </c:pt>
                <c:pt idx="132">
                  <c:v>19.555555555555557</c:v>
                </c:pt>
                <c:pt idx="133">
                  <c:v>19.703703703703706</c:v>
                </c:pt>
                <c:pt idx="134">
                  <c:v>19.851851851851851</c:v>
                </c:pt>
                <c:pt idx="135">
                  <c:v>20</c:v>
                </c:pt>
                <c:pt idx="136">
                  <c:v>20.148148148148152</c:v>
                </c:pt>
                <c:pt idx="137">
                  <c:v>20.296296296296298</c:v>
                </c:pt>
                <c:pt idx="138">
                  <c:v>20.444444444444446</c:v>
                </c:pt>
                <c:pt idx="139">
                  <c:v>20.592592592592592</c:v>
                </c:pt>
                <c:pt idx="140">
                  <c:v>20.74074074074074</c:v>
                </c:pt>
                <c:pt idx="141">
                  <c:v>20.888888888888893</c:v>
                </c:pt>
                <c:pt idx="142">
                  <c:v>21.037037037037038</c:v>
                </c:pt>
                <c:pt idx="143">
                  <c:v>21.185185185185187</c:v>
                </c:pt>
                <c:pt idx="144">
                  <c:v>21.333333333333332</c:v>
                </c:pt>
                <c:pt idx="145">
                  <c:v>21.481481481481481</c:v>
                </c:pt>
                <c:pt idx="146">
                  <c:v>21.629629629629633</c:v>
                </c:pt>
                <c:pt idx="147">
                  <c:v>21.777777777777779</c:v>
                </c:pt>
                <c:pt idx="148">
                  <c:v>21.925925925925927</c:v>
                </c:pt>
                <c:pt idx="149">
                  <c:v>22.074074074074073</c:v>
                </c:pt>
                <c:pt idx="150">
                  <c:v>22.222222222222221</c:v>
                </c:pt>
                <c:pt idx="151">
                  <c:v>22.370370370370374</c:v>
                </c:pt>
                <c:pt idx="152">
                  <c:v>22.518518518518519</c:v>
                </c:pt>
                <c:pt idx="153">
                  <c:v>22.666666666666668</c:v>
                </c:pt>
                <c:pt idx="154">
                  <c:v>22.814814814814817</c:v>
                </c:pt>
                <c:pt idx="155">
                  <c:v>22.962962962962962</c:v>
                </c:pt>
                <c:pt idx="156">
                  <c:v>23.111111111111114</c:v>
                </c:pt>
                <c:pt idx="157">
                  <c:v>23.259259259259263</c:v>
                </c:pt>
                <c:pt idx="158">
                  <c:v>23.407407407407408</c:v>
                </c:pt>
                <c:pt idx="159">
                  <c:v>23.555555555555557</c:v>
                </c:pt>
                <c:pt idx="160">
                  <c:v>23.703703703703702</c:v>
                </c:pt>
                <c:pt idx="161">
                  <c:v>23.851851851851855</c:v>
                </c:pt>
                <c:pt idx="162">
                  <c:v>23.999999999999996</c:v>
                </c:pt>
                <c:pt idx="163">
                  <c:v>24.148148148148149</c:v>
                </c:pt>
                <c:pt idx="164">
                  <c:v>24.296296296296298</c:v>
                </c:pt>
                <c:pt idx="165">
                  <c:v>24.444444444444443</c:v>
                </c:pt>
                <c:pt idx="166">
                  <c:v>24.592592592592595</c:v>
                </c:pt>
                <c:pt idx="167">
                  <c:v>24.740740740740737</c:v>
                </c:pt>
                <c:pt idx="168">
                  <c:v>24.888888888888889</c:v>
                </c:pt>
                <c:pt idx="169">
                  <c:v>25.037037037037038</c:v>
                </c:pt>
                <c:pt idx="170">
                  <c:v>25.185185185185183</c:v>
                </c:pt>
                <c:pt idx="171">
                  <c:v>25.333333333333336</c:v>
                </c:pt>
                <c:pt idx="172">
                  <c:v>25.481481481481481</c:v>
                </c:pt>
                <c:pt idx="173">
                  <c:v>25.62962962962963</c:v>
                </c:pt>
                <c:pt idx="174">
                  <c:v>25.777777777777779</c:v>
                </c:pt>
                <c:pt idx="175">
                  <c:v>25.925925925925927</c:v>
                </c:pt>
                <c:pt idx="176">
                  <c:v>26.074074074074076</c:v>
                </c:pt>
                <c:pt idx="177">
                  <c:v>26.222222222222221</c:v>
                </c:pt>
                <c:pt idx="178">
                  <c:v>26.370370370370374</c:v>
                </c:pt>
                <c:pt idx="179">
                  <c:v>26.518518518518519</c:v>
                </c:pt>
                <c:pt idx="180">
                  <c:v>26.666666666666668</c:v>
                </c:pt>
                <c:pt idx="181">
                  <c:v>26.81481481481482</c:v>
                </c:pt>
                <c:pt idx="182">
                  <c:v>26.962962962962962</c:v>
                </c:pt>
                <c:pt idx="183">
                  <c:v>27.111111111111114</c:v>
                </c:pt>
                <c:pt idx="184">
                  <c:v>27.25925925925926</c:v>
                </c:pt>
                <c:pt idx="185">
                  <c:v>27.407407407407408</c:v>
                </c:pt>
                <c:pt idx="186">
                  <c:v>27.555555555555554</c:v>
                </c:pt>
                <c:pt idx="187">
                  <c:v>27.703703703703702</c:v>
                </c:pt>
                <c:pt idx="188">
                  <c:v>27.851851851851855</c:v>
                </c:pt>
                <c:pt idx="189">
                  <c:v>28</c:v>
                </c:pt>
                <c:pt idx="190">
                  <c:v>28.148148148148149</c:v>
                </c:pt>
                <c:pt idx="191">
                  <c:v>28.296296296296294</c:v>
                </c:pt>
                <c:pt idx="192">
                  <c:v>28.444444444444446</c:v>
                </c:pt>
                <c:pt idx="193">
                  <c:v>28.592592592592595</c:v>
                </c:pt>
                <c:pt idx="194">
                  <c:v>28.74074074074074</c:v>
                </c:pt>
                <c:pt idx="195">
                  <c:v>28.888888888888889</c:v>
                </c:pt>
                <c:pt idx="196">
                  <c:v>29.037037037037038</c:v>
                </c:pt>
                <c:pt idx="197">
                  <c:v>29.185185185185187</c:v>
                </c:pt>
                <c:pt idx="198">
                  <c:v>29.333333333333336</c:v>
                </c:pt>
                <c:pt idx="199">
                  <c:v>29.481481481481485</c:v>
                </c:pt>
                <c:pt idx="200">
                  <c:v>29.62962962962963</c:v>
                </c:pt>
                <c:pt idx="201">
                  <c:v>29.777777777777779</c:v>
                </c:pt>
                <c:pt idx="202">
                  <c:v>29.925925925925931</c:v>
                </c:pt>
                <c:pt idx="203">
                  <c:v>30.074074074074076</c:v>
                </c:pt>
                <c:pt idx="204">
                  <c:v>30.222222222222225</c:v>
                </c:pt>
                <c:pt idx="205">
                  <c:v>30.37037037037037</c:v>
                </c:pt>
                <c:pt idx="206">
                  <c:v>30.518518518518519</c:v>
                </c:pt>
                <c:pt idx="207">
                  <c:v>30.666666666666671</c:v>
                </c:pt>
                <c:pt idx="208">
                  <c:v>30.814814814814817</c:v>
                </c:pt>
                <c:pt idx="209">
                  <c:v>30.962962962962965</c:v>
                </c:pt>
                <c:pt idx="210">
                  <c:v>31.111111111111111</c:v>
                </c:pt>
                <c:pt idx="211">
                  <c:v>31.25925925925926</c:v>
                </c:pt>
                <c:pt idx="212">
                  <c:v>31.407407407407412</c:v>
                </c:pt>
                <c:pt idx="213">
                  <c:v>31.555555555555557</c:v>
                </c:pt>
                <c:pt idx="214">
                  <c:v>31.703703703703706</c:v>
                </c:pt>
                <c:pt idx="215">
                  <c:v>31.851851851851851</c:v>
                </c:pt>
                <c:pt idx="216">
                  <c:v>32</c:v>
                </c:pt>
                <c:pt idx="217">
                  <c:v>32.148148148148152</c:v>
                </c:pt>
                <c:pt idx="218">
                  <c:v>32.296296296296298</c:v>
                </c:pt>
                <c:pt idx="219">
                  <c:v>32.444444444444443</c:v>
                </c:pt>
                <c:pt idx="220">
                  <c:v>32.592592592592595</c:v>
                </c:pt>
                <c:pt idx="221">
                  <c:v>32.74074074074074</c:v>
                </c:pt>
                <c:pt idx="222">
                  <c:v>32.888888888888893</c:v>
                </c:pt>
                <c:pt idx="223">
                  <c:v>33.037037037037038</c:v>
                </c:pt>
                <c:pt idx="224">
                  <c:v>33.18518518518519</c:v>
                </c:pt>
                <c:pt idx="225">
                  <c:v>33.333333333333336</c:v>
                </c:pt>
                <c:pt idx="226">
                  <c:v>33.481481481481481</c:v>
                </c:pt>
                <c:pt idx="227">
                  <c:v>33.629629629629633</c:v>
                </c:pt>
                <c:pt idx="228">
                  <c:v>33.777777777777779</c:v>
                </c:pt>
              </c:numCache>
            </c:numRef>
          </c:xVal>
          <c:yVal>
            <c:numRef>
              <c:f>'Fig 4b'!$D$2:$D$493</c:f>
              <c:numCache>
                <c:formatCode>General</c:formatCode>
                <c:ptCount val="492"/>
                <c:pt idx="0">
                  <c:v>1.3699300000000001</c:v>
                </c:pt>
                <c:pt idx="1">
                  <c:v>1.3845799999999999</c:v>
                </c:pt>
                <c:pt idx="2">
                  <c:v>1.3970899999999999</c:v>
                </c:pt>
                <c:pt idx="3">
                  <c:v>1.4093</c:v>
                </c:pt>
                <c:pt idx="4">
                  <c:v>1.42059</c:v>
                </c:pt>
                <c:pt idx="5">
                  <c:v>1.42944</c:v>
                </c:pt>
                <c:pt idx="6">
                  <c:v>1.4379900000000001</c:v>
                </c:pt>
                <c:pt idx="7">
                  <c:v>1.4456199999999999</c:v>
                </c:pt>
                <c:pt idx="8">
                  <c:v>1.4520299999999999</c:v>
                </c:pt>
                <c:pt idx="9">
                  <c:v>1.4581299999999999</c:v>
                </c:pt>
                <c:pt idx="10">
                  <c:v>1.46393</c:v>
                </c:pt>
                <c:pt idx="11">
                  <c:v>1.46912</c:v>
                </c:pt>
                <c:pt idx="12">
                  <c:v>1.474</c:v>
                </c:pt>
                <c:pt idx="13">
                  <c:v>1.47888</c:v>
                </c:pt>
                <c:pt idx="14">
                  <c:v>1.48315</c:v>
                </c:pt>
                <c:pt idx="15">
                  <c:v>1.48773</c:v>
                </c:pt>
                <c:pt idx="16">
                  <c:v>1.492</c:v>
                </c:pt>
                <c:pt idx="17">
                  <c:v>1.4962800000000001</c:v>
                </c:pt>
                <c:pt idx="18">
                  <c:v>1.5005500000000001</c:v>
                </c:pt>
                <c:pt idx="19">
                  <c:v>1.50482</c:v>
                </c:pt>
                <c:pt idx="20">
                  <c:v>1.50909</c:v>
                </c:pt>
                <c:pt idx="21">
                  <c:v>1.5124500000000001</c:v>
                </c:pt>
                <c:pt idx="22">
                  <c:v>1.5167200000000001</c:v>
                </c:pt>
                <c:pt idx="23">
                  <c:v>1.5206900000000001</c:v>
                </c:pt>
                <c:pt idx="24">
                  <c:v>1.5234399999999999</c:v>
                </c:pt>
                <c:pt idx="25">
                  <c:v>1.5283199999999999</c:v>
                </c:pt>
                <c:pt idx="26">
                  <c:v>1.5316799999999999</c:v>
                </c:pt>
                <c:pt idx="27">
                  <c:v>1.5350299999999999</c:v>
                </c:pt>
                <c:pt idx="28">
                  <c:v>1.5387</c:v>
                </c:pt>
                <c:pt idx="29">
                  <c:v>1.54236</c:v>
                </c:pt>
                <c:pt idx="30">
                  <c:v>1.54541</c:v>
                </c:pt>
                <c:pt idx="31">
                  <c:v>1.5484599999999999</c:v>
                </c:pt>
                <c:pt idx="32">
                  <c:v>1.55182</c:v>
                </c:pt>
                <c:pt idx="33">
                  <c:v>1.55518</c:v>
                </c:pt>
                <c:pt idx="34">
                  <c:v>1.55731</c:v>
                </c:pt>
                <c:pt idx="35">
                  <c:v>1.56067</c:v>
                </c:pt>
                <c:pt idx="36">
                  <c:v>1.56342</c:v>
                </c:pt>
                <c:pt idx="37">
                  <c:v>1.56616</c:v>
                </c:pt>
                <c:pt idx="38">
                  <c:v>1.56891</c:v>
                </c:pt>
                <c:pt idx="39">
                  <c:v>1.57074</c:v>
                </c:pt>
                <c:pt idx="40">
                  <c:v>1.57318</c:v>
                </c:pt>
                <c:pt idx="41">
                  <c:v>1.57501</c:v>
                </c:pt>
                <c:pt idx="42">
                  <c:v>1.57684</c:v>
                </c:pt>
                <c:pt idx="43">
                  <c:v>1.5789800000000001</c:v>
                </c:pt>
                <c:pt idx="44">
                  <c:v>1.5811200000000001</c:v>
                </c:pt>
                <c:pt idx="45">
                  <c:v>1.58264</c:v>
                </c:pt>
                <c:pt idx="46">
                  <c:v>1.58447</c:v>
                </c:pt>
                <c:pt idx="47">
                  <c:v>1.5860000000000001</c:v>
                </c:pt>
                <c:pt idx="48">
                  <c:v>1.5866100000000001</c:v>
                </c:pt>
                <c:pt idx="49">
                  <c:v>1.5884400000000001</c:v>
                </c:pt>
                <c:pt idx="50">
                  <c:v>1.5899700000000001</c:v>
                </c:pt>
                <c:pt idx="51">
                  <c:v>1.5908800000000001</c:v>
                </c:pt>
                <c:pt idx="52">
                  <c:v>1.5914900000000001</c:v>
                </c:pt>
                <c:pt idx="53">
                  <c:v>1.5924100000000001</c:v>
                </c:pt>
                <c:pt idx="54">
                  <c:v>1.5930200000000001</c:v>
                </c:pt>
                <c:pt idx="55">
                  <c:v>1.5948500000000001</c:v>
                </c:pt>
                <c:pt idx="56">
                  <c:v>1.5948500000000001</c:v>
                </c:pt>
                <c:pt idx="57">
                  <c:v>1.5960700000000001</c:v>
                </c:pt>
                <c:pt idx="58">
                  <c:v>1.5966800000000001</c:v>
                </c:pt>
                <c:pt idx="59">
                  <c:v>1.5975999999999999</c:v>
                </c:pt>
                <c:pt idx="60">
                  <c:v>1.5975999999999999</c:v>
                </c:pt>
                <c:pt idx="61">
                  <c:v>1.5982099999999999</c:v>
                </c:pt>
                <c:pt idx="62">
                  <c:v>1.5991200000000001</c:v>
                </c:pt>
                <c:pt idx="63">
                  <c:v>1.5994299999999999</c:v>
                </c:pt>
                <c:pt idx="64">
                  <c:v>1.6006499999999999</c:v>
                </c:pt>
                <c:pt idx="65">
                  <c:v>1.6009500000000001</c:v>
                </c:pt>
                <c:pt idx="66">
                  <c:v>1.6018699999999999</c:v>
                </c:pt>
                <c:pt idx="67">
                  <c:v>1.6018699999999999</c:v>
                </c:pt>
                <c:pt idx="68">
                  <c:v>1.6033900000000001</c:v>
                </c:pt>
                <c:pt idx="69">
                  <c:v>1.6036999999999999</c:v>
                </c:pt>
                <c:pt idx="70">
                  <c:v>1.6046100000000001</c:v>
                </c:pt>
                <c:pt idx="71">
                  <c:v>1.6055299999999999</c:v>
                </c:pt>
                <c:pt idx="72">
                  <c:v>1.6061399999999999</c:v>
                </c:pt>
                <c:pt idx="73">
                  <c:v>1.6064499999999999</c:v>
                </c:pt>
                <c:pt idx="74">
                  <c:v>1.6070599999999999</c:v>
                </c:pt>
                <c:pt idx="75">
                  <c:v>1.6085799999999999</c:v>
                </c:pt>
                <c:pt idx="76">
                  <c:v>1.6091899999999999</c:v>
                </c:pt>
                <c:pt idx="77">
                  <c:v>1.6097999999999999</c:v>
                </c:pt>
                <c:pt idx="78">
                  <c:v>1.6104099999999999</c:v>
                </c:pt>
                <c:pt idx="79">
                  <c:v>1.6113299999999999</c:v>
                </c:pt>
                <c:pt idx="80">
                  <c:v>1.6116299999999999</c:v>
                </c:pt>
                <c:pt idx="81">
                  <c:v>1.6122399999999999</c:v>
                </c:pt>
                <c:pt idx="82">
                  <c:v>1.6131599999999999</c:v>
                </c:pt>
                <c:pt idx="83">
                  <c:v>1.6143799999999999</c:v>
                </c:pt>
                <c:pt idx="84">
                  <c:v>1.6143799999999999</c:v>
                </c:pt>
                <c:pt idx="85">
                  <c:v>1.6155999999999999</c:v>
                </c:pt>
                <c:pt idx="86">
                  <c:v>1.6155999999999999</c:v>
                </c:pt>
                <c:pt idx="87">
                  <c:v>1.61652</c:v>
                </c:pt>
                <c:pt idx="88">
                  <c:v>1.61713</c:v>
                </c:pt>
                <c:pt idx="89">
                  <c:v>1.6180399999999999</c:v>
                </c:pt>
                <c:pt idx="90">
                  <c:v>1.61896</c:v>
                </c:pt>
                <c:pt idx="91">
                  <c:v>1.61957</c:v>
                </c:pt>
                <c:pt idx="92">
                  <c:v>1.62018</c:v>
                </c:pt>
                <c:pt idx="93">
                  <c:v>1.62079</c:v>
                </c:pt>
                <c:pt idx="94">
                  <c:v>1.6216999999999999</c:v>
                </c:pt>
                <c:pt idx="95">
                  <c:v>1.6216999999999999</c:v>
                </c:pt>
                <c:pt idx="96">
                  <c:v>1.62262</c:v>
                </c:pt>
                <c:pt idx="97">
                  <c:v>1.62354</c:v>
                </c:pt>
                <c:pt idx="98">
                  <c:v>1.62415</c:v>
                </c:pt>
                <c:pt idx="99">
                  <c:v>1.6250599999999999</c:v>
                </c:pt>
                <c:pt idx="100">
                  <c:v>1.62598</c:v>
                </c:pt>
                <c:pt idx="101">
                  <c:v>1.6262799999999999</c:v>
                </c:pt>
                <c:pt idx="102">
                  <c:v>1.62781</c:v>
                </c:pt>
                <c:pt idx="103">
                  <c:v>1.6281099999999999</c:v>
                </c:pt>
                <c:pt idx="104">
                  <c:v>1.62903</c:v>
                </c:pt>
                <c:pt idx="105">
                  <c:v>1.6299399999999999</c:v>
                </c:pt>
                <c:pt idx="106">
                  <c:v>1.6305499999999999</c:v>
                </c:pt>
                <c:pt idx="107">
                  <c:v>1.6311599999999999</c:v>
                </c:pt>
                <c:pt idx="108">
                  <c:v>1.63208</c:v>
                </c:pt>
                <c:pt idx="109">
                  <c:v>1.633</c:v>
                </c:pt>
                <c:pt idx="110">
                  <c:v>1.63422</c:v>
                </c:pt>
                <c:pt idx="111">
                  <c:v>1.63483</c:v>
                </c:pt>
                <c:pt idx="112">
                  <c:v>1.63574</c:v>
                </c:pt>
                <c:pt idx="113">
                  <c:v>1.63635</c:v>
                </c:pt>
                <c:pt idx="114">
                  <c:v>1.63757</c:v>
                </c:pt>
                <c:pt idx="115">
                  <c:v>1.63788</c:v>
                </c:pt>
                <c:pt idx="116">
                  <c:v>1.6391</c:v>
                </c:pt>
                <c:pt idx="117">
                  <c:v>1.6394</c:v>
                </c:pt>
                <c:pt idx="118">
                  <c:v>1.64063</c:v>
                </c:pt>
                <c:pt idx="119">
                  <c:v>1.64215</c:v>
                </c:pt>
                <c:pt idx="120">
                  <c:v>1.64276</c:v>
                </c:pt>
                <c:pt idx="121">
                  <c:v>1.64398</c:v>
                </c:pt>
                <c:pt idx="122">
                  <c:v>1.64459</c:v>
                </c:pt>
                <c:pt idx="123">
                  <c:v>1.64581</c:v>
                </c:pt>
                <c:pt idx="124">
                  <c:v>1.64703</c:v>
                </c:pt>
                <c:pt idx="125">
                  <c:v>1.64764</c:v>
                </c:pt>
                <c:pt idx="126">
                  <c:v>1.64886</c:v>
                </c:pt>
                <c:pt idx="127">
                  <c:v>1.64978</c:v>
                </c:pt>
                <c:pt idx="128">
                  <c:v>1.6507000000000001</c:v>
                </c:pt>
                <c:pt idx="129">
                  <c:v>1.6519200000000001</c:v>
                </c:pt>
                <c:pt idx="130">
                  <c:v>1.65283</c:v>
                </c:pt>
                <c:pt idx="131">
                  <c:v>1.6543600000000001</c:v>
                </c:pt>
                <c:pt idx="132">
                  <c:v>1.6555800000000001</c:v>
                </c:pt>
                <c:pt idx="133">
                  <c:v>1.6568000000000001</c:v>
                </c:pt>
                <c:pt idx="134">
                  <c:v>1.6583300000000001</c:v>
                </c:pt>
                <c:pt idx="135">
                  <c:v>1.6595500000000001</c:v>
                </c:pt>
                <c:pt idx="136">
                  <c:v>1.6607700000000001</c:v>
                </c:pt>
                <c:pt idx="137">
                  <c:v>1.66229</c:v>
                </c:pt>
                <c:pt idx="138">
                  <c:v>1.66412</c:v>
                </c:pt>
                <c:pt idx="139">
                  <c:v>1.66473</c:v>
                </c:pt>
                <c:pt idx="140">
                  <c:v>1.6668700000000001</c:v>
                </c:pt>
                <c:pt idx="141">
                  <c:v>1.6687000000000001</c:v>
                </c:pt>
                <c:pt idx="142">
                  <c:v>1.6702300000000001</c:v>
                </c:pt>
                <c:pt idx="143">
                  <c:v>1.6717500000000001</c:v>
                </c:pt>
                <c:pt idx="144">
                  <c:v>1.6738900000000001</c:v>
                </c:pt>
                <c:pt idx="145">
                  <c:v>1.6760299999999999</c:v>
                </c:pt>
                <c:pt idx="146">
                  <c:v>1.6775500000000001</c:v>
                </c:pt>
                <c:pt idx="147">
                  <c:v>1.6796899999999999</c:v>
                </c:pt>
                <c:pt idx="148">
                  <c:v>1.6818200000000001</c:v>
                </c:pt>
                <c:pt idx="149">
                  <c:v>1.6839599999999999</c:v>
                </c:pt>
                <c:pt idx="150">
                  <c:v>1.6860999999999999</c:v>
                </c:pt>
                <c:pt idx="151">
                  <c:v>1.6882299999999999</c:v>
                </c:pt>
                <c:pt idx="152">
                  <c:v>1.6900599999999999</c:v>
                </c:pt>
                <c:pt idx="153">
                  <c:v>1.6924999999999999</c:v>
                </c:pt>
                <c:pt idx="154">
                  <c:v>1.69495</c:v>
                </c:pt>
                <c:pt idx="155">
                  <c:v>1.6976899999999999</c:v>
                </c:pt>
                <c:pt idx="156">
                  <c:v>1.6995199999999999</c:v>
                </c:pt>
                <c:pt idx="157">
                  <c:v>1.70197</c:v>
                </c:pt>
                <c:pt idx="158">
                  <c:v>1.70502</c:v>
                </c:pt>
                <c:pt idx="159">
                  <c:v>1.70746</c:v>
                </c:pt>
                <c:pt idx="160">
                  <c:v>1.7099</c:v>
                </c:pt>
                <c:pt idx="161">
                  <c:v>1.71265</c:v>
                </c:pt>
                <c:pt idx="162">
                  <c:v>1.71539</c:v>
                </c:pt>
                <c:pt idx="163">
                  <c:v>1.71814</c:v>
                </c:pt>
                <c:pt idx="164">
                  <c:v>1.72058</c:v>
                </c:pt>
                <c:pt idx="165">
                  <c:v>1.72394</c:v>
                </c:pt>
                <c:pt idx="166">
                  <c:v>1.72607</c:v>
                </c:pt>
                <c:pt idx="167">
                  <c:v>1.73004</c:v>
                </c:pt>
                <c:pt idx="168">
                  <c:v>1.73187</c:v>
                </c:pt>
                <c:pt idx="169">
                  <c:v>1.7352300000000001</c:v>
                </c:pt>
                <c:pt idx="170">
                  <c:v>1.73767</c:v>
                </c:pt>
                <c:pt idx="171">
                  <c:v>1.7416400000000001</c:v>
                </c:pt>
                <c:pt idx="172">
                  <c:v>1.7446900000000001</c:v>
                </c:pt>
                <c:pt idx="173">
                  <c:v>1.7477400000000001</c:v>
                </c:pt>
                <c:pt idx="174">
                  <c:v>1.7507900000000001</c:v>
                </c:pt>
                <c:pt idx="175">
                  <c:v>1.7535400000000001</c:v>
                </c:pt>
                <c:pt idx="176">
                  <c:v>1.7568999999999999</c:v>
                </c:pt>
                <c:pt idx="177">
                  <c:v>1.7602500000000001</c:v>
                </c:pt>
                <c:pt idx="178">
                  <c:v>1.7636099999999999</c:v>
                </c:pt>
                <c:pt idx="179">
                  <c:v>1.7672699999999999</c:v>
                </c:pt>
                <c:pt idx="180">
                  <c:v>1.7700199999999999</c:v>
                </c:pt>
                <c:pt idx="181">
                  <c:v>1.77338</c:v>
                </c:pt>
                <c:pt idx="182">
                  <c:v>1.7767299999999999</c:v>
                </c:pt>
                <c:pt idx="183">
                  <c:v>1.7791699999999999</c:v>
                </c:pt>
                <c:pt idx="184">
                  <c:v>1.78345</c:v>
                </c:pt>
                <c:pt idx="185">
                  <c:v>1.7865</c:v>
                </c:pt>
                <c:pt idx="186">
                  <c:v>1.78986</c:v>
                </c:pt>
                <c:pt idx="187">
                  <c:v>1.79352</c:v>
                </c:pt>
                <c:pt idx="188">
                  <c:v>1.79626</c:v>
                </c:pt>
                <c:pt idx="189">
                  <c:v>1.79993</c:v>
                </c:pt>
                <c:pt idx="190">
                  <c:v>1.80298</c:v>
                </c:pt>
                <c:pt idx="191">
                  <c:v>1.8063400000000001</c:v>
                </c:pt>
                <c:pt idx="192">
                  <c:v>1.81</c:v>
                </c:pt>
                <c:pt idx="193">
                  <c:v>1.8130500000000001</c:v>
                </c:pt>
                <c:pt idx="194">
                  <c:v>1.8161</c:v>
                </c:pt>
                <c:pt idx="195">
                  <c:v>1.8194600000000001</c:v>
                </c:pt>
                <c:pt idx="196">
                  <c:v>1.8231200000000001</c:v>
                </c:pt>
                <c:pt idx="197">
                  <c:v>1.8261700000000001</c:v>
                </c:pt>
                <c:pt idx="198">
                  <c:v>1.8289200000000001</c:v>
                </c:pt>
                <c:pt idx="199">
                  <c:v>1.8322799999999999</c:v>
                </c:pt>
                <c:pt idx="200">
                  <c:v>1.8350200000000001</c:v>
                </c:pt>
                <c:pt idx="201">
                  <c:v>1.8383799999999999</c:v>
                </c:pt>
                <c:pt idx="202">
                  <c:v>1.8411299999999999</c:v>
                </c:pt>
                <c:pt idx="203">
                  <c:v>1.8438699999999999</c:v>
                </c:pt>
                <c:pt idx="204">
                  <c:v>1.8469199999999999</c:v>
                </c:pt>
                <c:pt idx="205">
                  <c:v>1.84998</c:v>
                </c:pt>
                <c:pt idx="206">
                  <c:v>1.85242</c:v>
                </c:pt>
                <c:pt idx="207">
                  <c:v>1.85547</c:v>
                </c:pt>
                <c:pt idx="208">
                  <c:v>1.85791</c:v>
                </c:pt>
                <c:pt idx="209">
                  <c:v>1.86066</c:v>
                </c:pt>
                <c:pt idx="210">
                  <c:v>1.8633999999999999</c:v>
                </c:pt>
                <c:pt idx="211">
                  <c:v>1.86554</c:v>
                </c:pt>
                <c:pt idx="212">
                  <c:v>1.86798</c:v>
                </c:pt>
                <c:pt idx="213">
                  <c:v>1.87042</c:v>
                </c:pt>
                <c:pt idx="214">
                  <c:v>1.87317</c:v>
                </c:pt>
                <c:pt idx="215">
                  <c:v>1.87531</c:v>
                </c:pt>
                <c:pt idx="216">
                  <c:v>1.87775</c:v>
                </c:pt>
                <c:pt idx="217">
                  <c:v>1.87988</c:v>
                </c:pt>
                <c:pt idx="218">
                  <c:v>1.88171</c:v>
                </c:pt>
                <c:pt idx="219">
                  <c:v>1.88385</c:v>
                </c:pt>
                <c:pt idx="220">
                  <c:v>1.8853800000000001</c:v>
                </c:pt>
                <c:pt idx="221">
                  <c:v>1.88812</c:v>
                </c:pt>
                <c:pt idx="222">
                  <c:v>1.8902600000000001</c:v>
                </c:pt>
                <c:pt idx="223">
                  <c:v>1.8914800000000001</c:v>
                </c:pt>
                <c:pt idx="224">
                  <c:v>1.8936200000000001</c:v>
                </c:pt>
                <c:pt idx="225">
                  <c:v>1.89575</c:v>
                </c:pt>
                <c:pt idx="226">
                  <c:v>1.8972800000000001</c:v>
                </c:pt>
                <c:pt idx="227">
                  <c:v>1.8985000000000001</c:v>
                </c:pt>
                <c:pt idx="228">
                  <c:v>1.9009400000000001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ser>
          <c:idx val="2"/>
          <c:order val="1"/>
          <c:tx>
            <c:strRef>
              <c:f>'Fig 4b'!$E$1</c:f>
              <c:strCache>
                <c:ptCount val="1"/>
                <c:pt idx="0">
                  <c:v>MnO2 1st cycle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 4b'!$C$2:$C$493</c:f>
              <c:numCache>
                <c:formatCode>General</c:formatCode>
                <c:ptCount val="492"/>
                <c:pt idx="0">
                  <c:v>0</c:v>
                </c:pt>
                <c:pt idx="1">
                  <c:v>0.14814814814814814</c:v>
                </c:pt>
                <c:pt idx="2">
                  <c:v>0.29629629629629628</c:v>
                </c:pt>
                <c:pt idx="3">
                  <c:v>0.44444444444444448</c:v>
                </c:pt>
                <c:pt idx="4">
                  <c:v>0.59259259259259256</c:v>
                </c:pt>
                <c:pt idx="5">
                  <c:v>0.7407407407407407</c:v>
                </c:pt>
                <c:pt idx="6">
                  <c:v>0.88888888888888895</c:v>
                </c:pt>
                <c:pt idx="7">
                  <c:v>1.0370370370370372</c:v>
                </c:pt>
                <c:pt idx="8">
                  <c:v>1.1851851851851851</c:v>
                </c:pt>
                <c:pt idx="9">
                  <c:v>1.3333333333333333</c:v>
                </c:pt>
                <c:pt idx="10">
                  <c:v>1.4814814814814814</c:v>
                </c:pt>
                <c:pt idx="11">
                  <c:v>1.6296296296296298</c:v>
                </c:pt>
                <c:pt idx="12">
                  <c:v>1.7777777777777779</c:v>
                </c:pt>
                <c:pt idx="13">
                  <c:v>1.925925925925926</c:v>
                </c:pt>
                <c:pt idx="14">
                  <c:v>2.0740740740740744</c:v>
                </c:pt>
                <c:pt idx="15">
                  <c:v>2.2222222222222223</c:v>
                </c:pt>
                <c:pt idx="16">
                  <c:v>2.3703703703703702</c:v>
                </c:pt>
                <c:pt idx="17">
                  <c:v>2.518518518518519</c:v>
                </c:pt>
                <c:pt idx="18">
                  <c:v>2.6666666666666665</c:v>
                </c:pt>
                <c:pt idx="19">
                  <c:v>2.8148148148148149</c:v>
                </c:pt>
                <c:pt idx="20">
                  <c:v>2.9629629629629628</c:v>
                </c:pt>
                <c:pt idx="21">
                  <c:v>3.1111111111111112</c:v>
                </c:pt>
                <c:pt idx="22">
                  <c:v>3.2592592592592595</c:v>
                </c:pt>
                <c:pt idx="23">
                  <c:v>3.4074074074074074</c:v>
                </c:pt>
                <c:pt idx="24">
                  <c:v>3.5555555555555558</c:v>
                </c:pt>
                <c:pt idx="25">
                  <c:v>3.7037037037037037</c:v>
                </c:pt>
                <c:pt idx="26">
                  <c:v>3.8518518518518521</c:v>
                </c:pt>
                <c:pt idx="27">
                  <c:v>4</c:v>
                </c:pt>
                <c:pt idx="28">
                  <c:v>4.1481481481481488</c:v>
                </c:pt>
                <c:pt idx="29">
                  <c:v>4.2962962962962967</c:v>
                </c:pt>
                <c:pt idx="30">
                  <c:v>4.4444444444444446</c:v>
                </c:pt>
                <c:pt idx="31">
                  <c:v>4.5925925925925926</c:v>
                </c:pt>
                <c:pt idx="32">
                  <c:v>4.7407407407407405</c:v>
                </c:pt>
                <c:pt idx="33">
                  <c:v>4.8888888888888893</c:v>
                </c:pt>
                <c:pt idx="34">
                  <c:v>5.0370370370370381</c:v>
                </c:pt>
                <c:pt idx="35">
                  <c:v>5.1851851851851851</c:v>
                </c:pt>
                <c:pt idx="36">
                  <c:v>5.333333333333333</c:v>
                </c:pt>
                <c:pt idx="37">
                  <c:v>5.4814814814814818</c:v>
                </c:pt>
                <c:pt idx="38">
                  <c:v>5.6296296296296298</c:v>
                </c:pt>
                <c:pt idx="39">
                  <c:v>5.7777777777777786</c:v>
                </c:pt>
                <c:pt idx="40">
                  <c:v>5.9259259259259256</c:v>
                </c:pt>
                <c:pt idx="41">
                  <c:v>6.0740740740740744</c:v>
                </c:pt>
                <c:pt idx="42">
                  <c:v>6.2222222222222223</c:v>
                </c:pt>
                <c:pt idx="43">
                  <c:v>6.3703703703703702</c:v>
                </c:pt>
                <c:pt idx="44">
                  <c:v>6.518518518518519</c:v>
                </c:pt>
                <c:pt idx="45">
                  <c:v>6.666666666666667</c:v>
                </c:pt>
                <c:pt idx="46">
                  <c:v>6.8148148148148149</c:v>
                </c:pt>
                <c:pt idx="47">
                  <c:v>6.9629629629629637</c:v>
                </c:pt>
                <c:pt idx="48">
                  <c:v>7.1111111111111116</c:v>
                </c:pt>
                <c:pt idx="49">
                  <c:v>7.2592592592592595</c:v>
                </c:pt>
                <c:pt idx="50">
                  <c:v>7.4074074074074074</c:v>
                </c:pt>
                <c:pt idx="51">
                  <c:v>7.5555555555555562</c:v>
                </c:pt>
                <c:pt idx="52">
                  <c:v>7.7037037037037042</c:v>
                </c:pt>
                <c:pt idx="53">
                  <c:v>7.851851851851853</c:v>
                </c:pt>
                <c:pt idx="54">
                  <c:v>8</c:v>
                </c:pt>
                <c:pt idx="55">
                  <c:v>8.1481481481481488</c:v>
                </c:pt>
                <c:pt idx="56">
                  <c:v>8.2962962962962976</c:v>
                </c:pt>
                <c:pt idx="57">
                  <c:v>8.4444444444444446</c:v>
                </c:pt>
                <c:pt idx="58">
                  <c:v>8.5925925925925934</c:v>
                </c:pt>
                <c:pt idx="59">
                  <c:v>8.7407407407407405</c:v>
                </c:pt>
                <c:pt idx="60">
                  <c:v>8.8888888888888893</c:v>
                </c:pt>
                <c:pt idx="61">
                  <c:v>9.0370370370370381</c:v>
                </c:pt>
                <c:pt idx="62">
                  <c:v>9.1851851851851851</c:v>
                </c:pt>
                <c:pt idx="63">
                  <c:v>9.3333333333333339</c:v>
                </c:pt>
                <c:pt idx="64">
                  <c:v>9.481481481481481</c:v>
                </c:pt>
                <c:pt idx="65">
                  <c:v>9.6296296296296298</c:v>
                </c:pt>
                <c:pt idx="66">
                  <c:v>9.7777777777777786</c:v>
                </c:pt>
                <c:pt idx="67">
                  <c:v>9.9259259259259256</c:v>
                </c:pt>
                <c:pt idx="68">
                  <c:v>10.074074074074076</c:v>
                </c:pt>
                <c:pt idx="69">
                  <c:v>10.222222222222223</c:v>
                </c:pt>
                <c:pt idx="70">
                  <c:v>10.37037037037037</c:v>
                </c:pt>
                <c:pt idx="71">
                  <c:v>10.518518518518519</c:v>
                </c:pt>
                <c:pt idx="72">
                  <c:v>10.666666666666666</c:v>
                </c:pt>
                <c:pt idx="73">
                  <c:v>10.814814814814817</c:v>
                </c:pt>
                <c:pt idx="74">
                  <c:v>10.962962962962964</c:v>
                </c:pt>
                <c:pt idx="75">
                  <c:v>11.111111111111111</c:v>
                </c:pt>
                <c:pt idx="76">
                  <c:v>11.25925925925926</c:v>
                </c:pt>
                <c:pt idx="77">
                  <c:v>11.407407407407408</c:v>
                </c:pt>
                <c:pt idx="78">
                  <c:v>11.555555555555557</c:v>
                </c:pt>
                <c:pt idx="79">
                  <c:v>11.703703703703704</c:v>
                </c:pt>
                <c:pt idx="80">
                  <c:v>11.851851851851851</c:v>
                </c:pt>
                <c:pt idx="81">
                  <c:v>11.999999999999998</c:v>
                </c:pt>
                <c:pt idx="82">
                  <c:v>12.148148148148149</c:v>
                </c:pt>
                <c:pt idx="83">
                  <c:v>12.296296296296298</c:v>
                </c:pt>
                <c:pt idx="84">
                  <c:v>12.444444444444445</c:v>
                </c:pt>
                <c:pt idx="85">
                  <c:v>12.592592592592592</c:v>
                </c:pt>
                <c:pt idx="86">
                  <c:v>12.74074074074074</c:v>
                </c:pt>
                <c:pt idx="87">
                  <c:v>12.888888888888889</c:v>
                </c:pt>
                <c:pt idx="88">
                  <c:v>13.037037037037038</c:v>
                </c:pt>
                <c:pt idx="89">
                  <c:v>13.185185185185187</c:v>
                </c:pt>
                <c:pt idx="90">
                  <c:v>13.333333333333334</c:v>
                </c:pt>
                <c:pt idx="91">
                  <c:v>13.481481481481481</c:v>
                </c:pt>
                <c:pt idx="92">
                  <c:v>13.62962962962963</c:v>
                </c:pt>
                <c:pt idx="93">
                  <c:v>13.777777777777777</c:v>
                </c:pt>
                <c:pt idx="94">
                  <c:v>13.925925925925927</c:v>
                </c:pt>
                <c:pt idx="95">
                  <c:v>14.074074074074074</c:v>
                </c:pt>
                <c:pt idx="96">
                  <c:v>14.222222222222223</c:v>
                </c:pt>
                <c:pt idx="97">
                  <c:v>14.37037037037037</c:v>
                </c:pt>
                <c:pt idx="98">
                  <c:v>14.518518518518519</c:v>
                </c:pt>
                <c:pt idx="99">
                  <c:v>14.666666666666668</c:v>
                </c:pt>
                <c:pt idx="100">
                  <c:v>14.814814814814815</c:v>
                </c:pt>
                <c:pt idx="101">
                  <c:v>14.962962962962965</c:v>
                </c:pt>
                <c:pt idx="102">
                  <c:v>15.111111111111112</c:v>
                </c:pt>
                <c:pt idx="103">
                  <c:v>15.25925925925926</c:v>
                </c:pt>
                <c:pt idx="104">
                  <c:v>15.407407407407408</c:v>
                </c:pt>
                <c:pt idx="105">
                  <c:v>15.555555555555555</c:v>
                </c:pt>
                <c:pt idx="106">
                  <c:v>15.703703703703706</c:v>
                </c:pt>
                <c:pt idx="107">
                  <c:v>15.851851851851853</c:v>
                </c:pt>
                <c:pt idx="108">
                  <c:v>16</c:v>
                </c:pt>
                <c:pt idx="109">
                  <c:v>16.148148148148149</c:v>
                </c:pt>
                <c:pt idx="110">
                  <c:v>16.296296296296298</c:v>
                </c:pt>
                <c:pt idx="111">
                  <c:v>16.444444444444446</c:v>
                </c:pt>
                <c:pt idx="112">
                  <c:v>16.592592592592595</c:v>
                </c:pt>
                <c:pt idx="113">
                  <c:v>16.74074074074074</c:v>
                </c:pt>
                <c:pt idx="114">
                  <c:v>16.888888888888889</c:v>
                </c:pt>
                <c:pt idx="115">
                  <c:v>17.037037037037038</c:v>
                </c:pt>
                <c:pt idx="116">
                  <c:v>17.185185185185187</c:v>
                </c:pt>
                <c:pt idx="117">
                  <c:v>17.333333333333336</c:v>
                </c:pt>
                <c:pt idx="118">
                  <c:v>17.481481481481481</c:v>
                </c:pt>
                <c:pt idx="119">
                  <c:v>17.62962962962963</c:v>
                </c:pt>
                <c:pt idx="120">
                  <c:v>17.777777777777779</c:v>
                </c:pt>
                <c:pt idx="121">
                  <c:v>17.925925925925927</c:v>
                </c:pt>
                <c:pt idx="122">
                  <c:v>18.074074074074076</c:v>
                </c:pt>
                <c:pt idx="123">
                  <c:v>18.222222222222221</c:v>
                </c:pt>
                <c:pt idx="124">
                  <c:v>18.37037037037037</c:v>
                </c:pt>
                <c:pt idx="125">
                  <c:v>18.518518518518515</c:v>
                </c:pt>
                <c:pt idx="126">
                  <c:v>18.666666666666668</c:v>
                </c:pt>
                <c:pt idx="127">
                  <c:v>18.814814814814817</c:v>
                </c:pt>
                <c:pt idx="128">
                  <c:v>18.962962962962962</c:v>
                </c:pt>
                <c:pt idx="129">
                  <c:v>19.111111111111111</c:v>
                </c:pt>
                <c:pt idx="130">
                  <c:v>19.25925925925926</c:v>
                </c:pt>
                <c:pt idx="131">
                  <c:v>19.407407407407408</c:v>
                </c:pt>
                <c:pt idx="132">
                  <c:v>19.555555555555557</c:v>
                </c:pt>
                <c:pt idx="133">
                  <c:v>19.703703703703706</c:v>
                </c:pt>
                <c:pt idx="134">
                  <c:v>19.851851851851851</c:v>
                </c:pt>
                <c:pt idx="135">
                  <c:v>20</c:v>
                </c:pt>
                <c:pt idx="136">
                  <c:v>20.148148148148152</c:v>
                </c:pt>
                <c:pt idx="137">
                  <c:v>20.296296296296298</c:v>
                </c:pt>
                <c:pt idx="138">
                  <c:v>20.444444444444446</c:v>
                </c:pt>
                <c:pt idx="139">
                  <c:v>20.592592592592592</c:v>
                </c:pt>
                <c:pt idx="140">
                  <c:v>20.74074074074074</c:v>
                </c:pt>
                <c:pt idx="141">
                  <c:v>20.888888888888893</c:v>
                </c:pt>
                <c:pt idx="142">
                  <c:v>21.037037037037038</c:v>
                </c:pt>
                <c:pt idx="143">
                  <c:v>21.185185185185187</c:v>
                </c:pt>
                <c:pt idx="144">
                  <c:v>21.333333333333332</c:v>
                </c:pt>
                <c:pt idx="145">
                  <c:v>21.481481481481481</c:v>
                </c:pt>
                <c:pt idx="146">
                  <c:v>21.629629629629633</c:v>
                </c:pt>
                <c:pt idx="147">
                  <c:v>21.777777777777779</c:v>
                </c:pt>
                <c:pt idx="148">
                  <c:v>21.925925925925927</c:v>
                </c:pt>
                <c:pt idx="149">
                  <c:v>22.074074074074073</c:v>
                </c:pt>
                <c:pt idx="150">
                  <c:v>22.222222222222221</c:v>
                </c:pt>
                <c:pt idx="151">
                  <c:v>22.370370370370374</c:v>
                </c:pt>
                <c:pt idx="152">
                  <c:v>22.518518518518519</c:v>
                </c:pt>
                <c:pt idx="153">
                  <c:v>22.666666666666668</c:v>
                </c:pt>
                <c:pt idx="154">
                  <c:v>22.814814814814817</c:v>
                </c:pt>
                <c:pt idx="155">
                  <c:v>22.962962962962962</c:v>
                </c:pt>
                <c:pt idx="156">
                  <c:v>23.111111111111114</c:v>
                </c:pt>
                <c:pt idx="157">
                  <c:v>23.259259259259263</c:v>
                </c:pt>
                <c:pt idx="158">
                  <c:v>23.407407407407408</c:v>
                </c:pt>
                <c:pt idx="159">
                  <c:v>23.555555555555557</c:v>
                </c:pt>
                <c:pt idx="160">
                  <c:v>23.703703703703702</c:v>
                </c:pt>
                <c:pt idx="161">
                  <c:v>23.851851851851855</c:v>
                </c:pt>
                <c:pt idx="162">
                  <c:v>23.999999999999996</c:v>
                </c:pt>
                <c:pt idx="163">
                  <c:v>24.148148148148149</c:v>
                </c:pt>
                <c:pt idx="164">
                  <c:v>24.296296296296298</c:v>
                </c:pt>
                <c:pt idx="165">
                  <c:v>24.444444444444443</c:v>
                </c:pt>
                <c:pt idx="166">
                  <c:v>24.592592592592595</c:v>
                </c:pt>
                <c:pt idx="167">
                  <c:v>24.740740740740737</c:v>
                </c:pt>
                <c:pt idx="168">
                  <c:v>24.888888888888889</c:v>
                </c:pt>
                <c:pt idx="169">
                  <c:v>25.037037037037038</c:v>
                </c:pt>
                <c:pt idx="170">
                  <c:v>25.185185185185183</c:v>
                </c:pt>
                <c:pt idx="171">
                  <c:v>25.333333333333336</c:v>
                </c:pt>
                <c:pt idx="172">
                  <c:v>25.481481481481481</c:v>
                </c:pt>
                <c:pt idx="173">
                  <c:v>25.62962962962963</c:v>
                </c:pt>
                <c:pt idx="174">
                  <c:v>25.777777777777779</c:v>
                </c:pt>
                <c:pt idx="175">
                  <c:v>25.925925925925927</c:v>
                </c:pt>
                <c:pt idx="176">
                  <c:v>26.074074074074076</c:v>
                </c:pt>
                <c:pt idx="177">
                  <c:v>26.222222222222221</c:v>
                </c:pt>
                <c:pt idx="178">
                  <c:v>26.370370370370374</c:v>
                </c:pt>
                <c:pt idx="179">
                  <c:v>26.518518518518519</c:v>
                </c:pt>
                <c:pt idx="180">
                  <c:v>26.666666666666668</c:v>
                </c:pt>
                <c:pt idx="181">
                  <c:v>26.81481481481482</c:v>
                </c:pt>
                <c:pt idx="182">
                  <c:v>26.962962962962962</c:v>
                </c:pt>
                <c:pt idx="183">
                  <c:v>27.111111111111114</c:v>
                </c:pt>
                <c:pt idx="184">
                  <c:v>27.25925925925926</c:v>
                </c:pt>
                <c:pt idx="185">
                  <c:v>27.407407407407408</c:v>
                </c:pt>
                <c:pt idx="186">
                  <c:v>27.555555555555554</c:v>
                </c:pt>
                <c:pt idx="187">
                  <c:v>27.703703703703702</c:v>
                </c:pt>
                <c:pt idx="188">
                  <c:v>27.851851851851855</c:v>
                </c:pt>
                <c:pt idx="189">
                  <c:v>28</c:v>
                </c:pt>
                <c:pt idx="190">
                  <c:v>28.148148148148149</c:v>
                </c:pt>
                <c:pt idx="191">
                  <c:v>28.296296296296294</c:v>
                </c:pt>
                <c:pt idx="192">
                  <c:v>28.444444444444446</c:v>
                </c:pt>
                <c:pt idx="193">
                  <c:v>28.592592592592595</c:v>
                </c:pt>
                <c:pt idx="194">
                  <c:v>28.74074074074074</c:v>
                </c:pt>
                <c:pt idx="195">
                  <c:v>28.888888888888889</c:v>
                </c:pt>
                <c:pt idx="196">
                  <c:v>29.037037037037038</c:v>
                </c:pt>
                <c:pt idx="197">
                  <c:v>29.185185185185187</c:v>
                </c:pt>
                <c:pt idx="198">
                  <c:v>29.333333333333336</c:v>
                </c:pt>
                <c:pt idx="199">
                  <c:v>29.481481481481485</c:v>
                </c:pt>
                <c:pt idx="200">
                  <c:v>29.62962962962963</c:v>
                </c:pt>
                <c:pt idx="201">
                  <c:v>29.777777777777779</c:v>
                </c:pt>
                <c:pt idx="202">
                  <c:v>29.925925925925931</c:v>
                </c:pt>
                <c:pt idx="203">
                  <c:v>30.074074074074076</c:v>
                </c:pt>
                <c:pt idx="204">
                  <c:v>30.222222222222225</c:v>
                </c:pt>
                <c:pt idx="205">
                  <c:v>30.37037037037037</c:v>
                </c:pt>
                <c:pt idx="206">
                  <c:v>30.518518518518519</c:v>
                </c:pt>
                <c:pt idx="207">
                  <c:v>30.666666666666671</c:v>
                </c:pt>
                <c:pt idx="208">
                  <c:v>30.814814814814817</c:v>
                </c:pt>
                <c:pt idx="209">
                  <c:v>30.962962962962965</c:v>
                </c:pt>
                <c:pt idx="210">
                  <c:v>31.111111111111111</c:v>
                </c:pt>
                <c:pt idx="211">
                  <c:v>31.25925925925926</c:v>
                </c:pt>
                <c:pt idx="212">
                  <c:v>31.407407407407412</c:v>
                </c:pt>
                <c:pt idx="213">
                  <c:v>31.555555555555557</c:v>
                </c:pt>
                <c:pt idx="214">
                  <c:v>31.703703703703706</c:v>
                </c:pt>
                <c:pt idx="215">
                  <c:v>31.851851851851851</c:v>
                </c:pt>
                <c:pt idx="216">
                  <c:v>32</c:v>
                </c:pt>
                <c:pt idx="217">
                  <c:v>32.148148148148152</c:v>
                </c:pt>
                <c:pt idx="218">
                  <c:v>32.296296296296298</c:v>
                </c:pt>
                <c:pt idx="219">
                  <c:v>32.444444444444443</c:v>
                </c:pt>
                <c:pt idx="220">
                  <c:v>32.592592592592595</c:v>
                </c:pt>
                <c:pt idx="221">
                  <c:v>32.74074074074074</c:v>
                </c:pt>
                <c:pt idx="222">
                  <c:v>32.888888888888893</c:v>
                </c:pt>
                <c:pt idx="223">
                  <c:v>33.037037037037038</c:v>
                </c:pt>
                <c:pt idx="224">
                  <c:v>33.18518518518519</c:v>
                </c:pt>
                <c:pt idx="225">
                  <c:v>33.333333333333336</c:v>
                </c:pt>
                <c:pt idx="226">
                  <c:v>33.481481481481481</c:v>
                </c:pt>
                <c:pt idx="227">
                  <c:v>33.629629629629633</c:v>
                </c:pt>
                <c:pt idx="228">
                  <c:v>33.777777777777779</c:v>
                </c:pt>
              </c:numCache>
            </c:numRef>
          </c:xVal>
          <c:yVal>
            <c:numRef>
              <c:f>'Fig 4b'!$E$2:$E$493</c:f>
              <c:numCache>
                <c:formatCode>General</c:formatCode>
                <c:ptCount val="492"/>
                <c:pt idx="0">
                  <c:v>1.7633099999999999</c:v>
                </c:pt>
                <c:pt idx="1">
                  <c:v>1.72028</c:v>
                </c:pt>
                <c:pt idx="2">
                  <c:v>1.6918899999999999</c:v>
                </c:pt>
                <c:pt idx="3">
                  <c:v>1.6702300000000001</c:v>
                </c:pt>
                <c:pt idx="4">
                  <c:v>1.65222</c:v>
                </c:pt>
                <c:pt idx="5">
                  <c:v>1.63696</c:v>
                </c:pt>
                <c:pt idx="6">
                  <c:v>1.62415</c:v>
                </c:pt>
                <c:pt idx="7">
                  <c:v>1.6110199999999999</c:v>
                </c:pt>
                <c:pt idx="8">
                  <c:v>1.6006499999999999</c:v>
                </c:pt>
                <c:pt idx="9">
                  <c:v>1.5902700000000001</c:v>
                </c:pt>
                <c:pt idx="10">
                  <c:v>1.5811200000000001</c:v>
                </c:pt>
                <c:pt idx="11">
                  <c:v>1.57196</c:v>
                </c:pt>
                <c:pt idx="12">
                  <c:v>1.56403</c:v>
                </c:pt>
                <c:pt idx="13">
                  <c:v>1.5564</c:v>
                </c:pt>
                <c:pt idx="14">
                  <c:v>1.54816</c:v>
                </c:pt>
                <c:pt idx="15">
                  <c:v>1.5414399999999999</c:v>
                </c:pt>
                <c:pt idx="16">
                  <c:v>1.5347299999999999</c:v>
                </c:pt>
                <c:pt idx="17">
                  <c:v>1.5286299999999999</c:v>
                </c:pt>
                <c:pt idx="18">
                  <c:v>1.5213000000000001</c:v>
                </c:pt>
                <c:pt idx="19">
                  <c:v>1.5158100000000001</c:v>
                </c:pt>
                <c:pt idx="20">
                  <c:v>1.5097</c:v>
                </c:pt>
                <c:pt idx="21">
                  <c:v>1.5045200000000001</c:v>
                </c:pt>
                <c:pt idx="22">
                  <c:v>1.49902</c:v>
                </c:pt>
                <c:pt idx="23">
                  <c:v>1.4932300000000001</c:v>
                </c:pt>
                <c:pt idx="24">
                  <c:v>1.48804</c:v>
                </c:pt>
                <c:pt idx="25">
                  <c:v>1.48346</c:v>
                </c:pt>
                <c:pt idx="26">
                  <c:v>1.47858</c:v>
                </c:pt>
                <c:pt idx="27">
                  <c:v>1.474</c:v>
                </c:pt>
                <c:pt idx="28">
                  <c:v>1.4694199999999999</c:v>
                </c:pt>
                <c:pt idx="29">
                  <c:v>1.46515</c:v>
                </c:pt>
                <c:pt idx="30">
                  <c:v>1.4605699999999999</c:v>
                </c:pt>
                <c:pt idx="31">
                  <c:v>1.4565999999999999</c:v>
                </c:pt>
                <c:pt idx="32">
                  <c:v>1.4520299999999999</c:v>
                </c:pt>
                <c:pt idx="33">
                  <c:v>1.4483600000000001</c:v>
                </c:pt>
                <c:pt idx="34">
                  <c:v>1.4443999999999999</c:v>
                </c:pt>
                <c:pt idx="35">
                  <c:v>1.4404300000000001</c:v>
                </c:pt>
                <c:pt idx="36">
                  <c:v>1.4370700000000001</c:v>
                </c:pt>
                <c:pt idx="37">
                  <c:v>1.4331100000000001</c:v>
                </c:pt>
                <c:pt idx="38">
                  <c:v>1.4303600000000001</c:v>
                </c:pt>
                <c:pt idx="39">
                  <c:v>1.42639</c:v>
                </c:pt>
                <c:pt idx="40">
                  <c:v>1.42303</c:v>
                </c:pt>
                <c:pt idx="41">
                  <c:v>1.41998</c:v>
                </c:pt>
                <c:pt idx="42">
                  <c:v>1.4166300000000001</c:v>
                </c:pt>
                <c:pt idx="43">
                  <c:v>1.41388</c:v>
                </c:pt>
                <c:pt idx="44">
                  <c:v>1.41113</c:v>
                </c:pt>
                <c:pt idx="45">
                  <c:v>1.40778</c:v>
                </c:pt>
                <c:pt idx="46">
                  <c:v>1.40533</c:v>
                </c:pt>
                <c:pt idx="47">
                  <c:v>1.40198</c:v>
                </c:pt>
                <c:pt idx="48">
                  <c:v>1.39984</c:v>
                </c:pt>
                <c:pt idx="49">
                  <c:v>1.3970899999999999</c:v>
                </c:pt>
                <c:pt idx="50">
                  <c:v>1.3946499999999999</c:v>
                </c:pt>
                <c:pt idx="51">
                  <c:v>1.3922099999999999</c:v>
                </c:pt>
                <c:pt idx="52">
                  <c:v>1.39069</c:v>
                </c:pt>
                <c:pt idx="53">
                  <c:v>1.38855</c:v>
                </c:pt>
                <c:pt idx="54">
                  <c:v>1.38611</c:v>
                </c:pt>
                <c:pt idx="55">
                  <c:v>1.3845799999999999</c:v>
                </c:pt>
                <c:pt idx="56">
                  <c:v>1.3821399999999999</c:v>
                </c:pt>
                <c:pt idx="57">
                  <c:v>1.38</c:v>
                </c:pt>
                <c:pt idx="58">
                  <c:v>1.3784799999999999</c:v>
                </c:pt>
                <c:pt idx="59">
                  <c:v>1.3760399999999999</c:v>
                </c:pt>
                <c:pt idx="60">
                  <c:v>1.3742099999999999</c:v>
                </c:pt>
                <c:pt idx="61">
                  <c:v>1.3729899999999999</c:v>
                </c:pt>
                <c:pt idx="62">
                  <c:v>1.3708499999999999</c:v>
                </c:pt>
                <c:pt idx="63">
                  <c:v>1.3696299999999999</c:v>
                </c:pt>
                <c:pt idx="64">
                  <c:v>1.3674900000000001</c:v>
                </c:pt>
                <c:pt idx="65">
                  <c:v>1.3659699999999999</c:v>
                </c:pt>
                <c:pt idx="66">
                  <c:v>1.3638300000000001</c:v>
                </c:pt>
                <c:pt idx="67">
                  <c:v>1.3626100000000001</c:v>
                </c:pt>
                <c:pt idx="68">
                  <c:v>1.3610800000000001</c:v>
                </c:pt>
                <c:pt idx="69">
                  <c:v>1.3595600000000001</c:v>
                </c:pt>
                <c:pt idx="70">
                  <c:v>1.3577300000000001</c:v>
                </c:pt>
                <c:pt idx="71">
                  <c:v>1.3565100000000001</c:v>
                </c:pt>
                <c:pt idx="72">
                  <c:v>1.3549800000000001</c:v>
                </c:pt>
                <c:pt idx="73">
                  <c:v>1.35406</c:v>
                </c:pt>
                <c:pt idx="74">
                  <c:v>1.35162</c:v>
                </c:pt>
                <c:pt idx="75">
                  <c:v>1.3501000000000001</c:v>
                </c:pt>
                <c:pt idx="76">
                  <c:v>1.34857</c:v>
                </c:pt>
                <c:pt idx="77">
                  <c:v>1.3470500000000001</c:v>
                </c:pt>
                <c:pt idx="78">
                  <c:v>1.34521</c:v>
                </c:pt>
                <c:pt idx="79">
                  <c:v>1.34491</c:v>
                </c:pt>
                <c:pt idx="80">
                  <c:v>1.34277</c:v>
                </c:pt>
                <c:pt idx="81">
                  <c:v>1.3412500000000001</c:v>
                </c:pt>
                <c:pt idx="82">
                  <c:v>1.3400300000000001</c:v>
                </c:pt>
                <c:pt idx="83">
                  <c:v>1.3382000000000001</c:v>
                </c:pt>
                <c:pt idx="84">
                  <c:v>1.3369800000000001</c:v>
                </c:pt>
                <c:pt idx="85">
                  <c:v>1.33545</c:v>
                </c:pt>
                <c:pt idx="86">
                  <c:v>1.33453</c:v>
                </c:pt>
                <c:pt idx="87">
                  <c:v>1.33331</c:v>
                </c:pt>
                <c:pt idx="88">
                  <c:v>1.33209</c:v>
                </c:pt>
                <c:pt idx="89">
                  <c:v>1.33026</c:v>
                </c:pt>
                <c:pt idx="90">
                  <c:v>1.32843</c:v>
                </c:pt>
                <c:pt idx="91">
                  <c:v>1.32721</c:v>
                </c:pt>
                <c:pt idx="92">
                  <c:v>1.32599</c:v>
                </c:pt>
                <c:pt idx="93">
                  <c:v>1.32477</c:v>
                </c:pt>
                <c:pt idx="94">
                  <c:v>1.32263</c:v>
                </c:pt>
                <c:pt idx="95">
                  <c:v>1.32111</c:v>
                </c:pt>
                <c:pt idx="96">
                  <c:v>1.32019</c:v>
                </c:pt>
                <c:pt idx="97">
                  <c:v>1.31836</c:v>
                </c:pt>
                <c:pt idx="98">
                  <c:v>1.3174399999999999</c:v>
                </c:pt>
                <c:pt idx="99">
                  <c:v>1.31531</c:v>
                </c:pt>
                <c:pt idx="100">
                  <c:v>1.3137799999999999</c:v>
                </c:pt>
                <c:pt idx="101">
                  <c:v>1.3125599999999999</c:v>
                </c:pt>
                <c:pt idx="102">
                  <c:v>1.31104</c:v>
                </c:pt>
                <c:pt idx="103">
                  <c:v>1.30951</c:v>
                </c:pt>
                <c:pt idx="104">
                  <c:v>1.3079799999999999</c:v>
                </c:pt>
                <c:pt idx="105">
                  <c:v>1.30585</c:v>
                </c:pt>
                <c:pt idx="106">
                  <c:v>1.3049299999999999</c:v>
                </c:pt>
                <c:pt idx="107">
                  <c:v>1.3028</c:v>
                </c:pt>
                <c:pt idx="108">
                  <c:v>1.3012699999999999</c:v>
                </c:pt>
                <c:pt idx="109">
                  <c:v>1.3000499999999999</c:v>
                </c:pt>
                <c:pt idx="110">
                  <c:v>1.2982199999999999</c:v>
                </c:pt>
                <c:pt idx="111">
                  <c:v>1.2957799999999999</c:v>
                </c:pt>
                <c:pt idx="112">
                  <c:v>1.2948599999999999</c:v>
                </c:pt>
                <c:pt idx="113">
                  <c:v>1.2930299999999999</c:v>
                </c:pt>
                <c:pt idx="114">
                  <c:v>1.2908900000000001</c:v>
                </c:pt>
                <c:pt idx="115">
                  <c:v>1.2893699999999999</c:v>
                </c:pt>
                <c:pt idx="116">
                  <c:v>1.2875399999999999</c:v>
                </c:pt>
                <c:pt idx="117">
                  <c:v>1.2854000000000001</c:v>
                </c:pt>
                <c:pt idx="118">
                  <c:v>1.2832600000000001</c:v>
                </c:pt>
                <c:pt idx="119">
                  <c:v>1.2820400000000001</c:v>
                </c:pt>
                <c:pt idx="120">
                  <c:v>1.2799100000000001</c:v>
                </c:pt>
                <c:pt idx="121">
                  <c:v>1.2783800000000001</c:v>
                </c:pt>
                <c:pt idx="122">
                  <c:v>1.2759400000000001</c:v>
                </c:pt>
                <c:pt idx="123">
                  <c:v>1.27441</c:v>
                </c:pt>
                <c:pt idx="124">
                  <c:v>1.27197</c:v>
                </c:pt>
                <c:pt idx="125">
                  <c:v>1.27014</c:v>
                </c:pt>
                <c:pt idx="126">
                  <c:v>1.2680100000000001</c:v>
                </c:pt>
                <c:pt idx="127">
                  <c:v>1.2658700000000001</c:v>
                </c:pt>
                <c:pt idx="128">
                  <c:v>1.26373</c:v>
                </c:pt>
                <c:pt idx="129">
                  <c:v>1.2616000000000001</c:v>
                </c:pt>
                <c:pt idx="130">
                  <c:v>1.2591600000000001</c:v>
                </c:pt>
                <c:pt idx="131">
                  <c:v>1.25702</c:v>
                </c:pt>
                <c:pt idx="132">
                  <c:v>1.25458</c:v>
                </c:pt>
                <c:pt idx="133">
                  <c:v>1.25214</c:v>
                </c:pt>
                <c:pt idx="134">
                  <c:v>1.24969</c:v>
                </c:pt>
                <c:pt idx="135">
                  <c:v>1.24756</c:v>
                </c:pt>
                <c:pt idx="136">
                  <c:v>1.24542</c:v>
                </c:pt>
                <c:pt idx="137">
                  <c:v>1.24268</c:v>
                </c:pt>
                <c:pt idx="138">
                  <c:v>1.2402299999999999</c:v>
                </c:pt>
                <c:pt idx="139">
                  <c:v>1.2381</c:v>
                </c:pt>
                <c:pt idx="140">
                  <c:v>1.23505</c:v>
                </c:pt>
                <c:pt idx="141">
                  <c:v>1.2325999999999999</c:v>
                </c:pt>
                <c:pt idx="142">
                  <c:v>1.2295499999999999</c:v>
                </c:pt>
                <c:pt idx="143">
                  <c:v>1.2271099999999999</c:v>
                </c:pt>
                <c:pt idx="144">
                  <c:v>1.22437</c:v>
                </c:pt>
                <c:pt idx="145">
                  <c:v>1.2216199999999999</c:v>
                </c:pt>
                <c:pt idx="146">
                  <c:v>1.2185699999999999</c:v>
                </c:pt>
                <c:pt idx="147">
                  <c:v>1.2158199999999999</c:v>
                </c:pt>
                <c:pt idx="148">
                  <c:v>1.2133799999999999</c:v>
                </c:pt>
                <c:pt idx="149">
                  <c:v>1.2106300000000001</c:v>
                </c:pt>
                <c:pt idx="150">
                  <c:v>1.2072799999999999</c:v>
                </c:pt>
                <c:pt idx="151">
                  <c:v>1.2039200000000001</c:v>
                </c:pt>
                <c:pt idx="152">
                  <c:v>1.2011700000000001</c:v>
                </c:pt>
                <c:pt idx="153">
                  <c:v>1.1981200000000001</c:v>
                </c:pt>
                <c:pt idx="154">
                  <c:v>1.19476</c:v>
                </c:pt>
                <c:pt idx="155">
                  <c:v>1.1914100000000001</c:v>
                </c:pt>
                <c:pt idx="156">
                  <c:v>1.18835</c:v>
                </c:pt>
                <c:pt idx="157">
                  <c:v>1.1856100000000001</c:v>
                </c:pt>
                <c:pt idx="158">
                  <c:v>1.1819500000000001</c:v>
                </c:pt>
                <c:pt idx="159">
                  <c:v>1.17859</c:v>
                </c:pt>
                <c:pt idx="160">
                  <c:v>1.17493</c:v>
                </c:pt>
                <c:pt idx="161">
                  <c:v>1.17126</c:v>
                </c:pt>
                <c:pt idx="162">
                  <c:v>1.16791</c:v>
                </c:pt>
                <c:pt idx="163">
                  <c:v>1.16455</c:v>
                </c:pt>
                <c:pt idx="164">
                  <c:v>1.1605799999999999</c:v>
                </c:pt>
                <c:pt idx="165">
                  <c:v>1.1569199999999999</c:v>
                </c:pt>
                <c:pt idx="166">
                  <c:v>1.1529499999999999</c:v>
                </c:pt>
                <c:pt idx="167">
                  <c:v>1.14899</c:v>
                </c:pt>
                <c:pt idx="168">
                  <c:v>1.1453199999999999</c:v>
                </c:pt>
                <c:pt idx="169">
                  <c:v>1.1410499999999999</c:v>
                </c:pt>
                <c:pt idx="170">
                  <c:v>1.1370800000000001</c:v>
                </c:pt>
                <c:pt idx="171">
                  <c:v>1.1331199999999999</c:v>
                </c:pt>
                <c:pt idx="172">
                  <c:v>1.1294599999999999</c:v>
                </c:pt>
                <c:pt idx="173">
                  <c:v>1.1248800000000001</c:v>
                </c:pt>
                <c:pt idx="174">
                  <c:v>1.1203000000000001</c:v>
                </c:pt>
                <c:pt idx="175">
                  <c:v>1.1166400000000001</c:v>
                </c:pt>
                <c:pt idx="176">
                  <c:v>1.1123700000000001</c:v>
                </c:pt>
                <c:pt idx="177">
                  <c:v>1.10748</c:v>
                </c:pt>
                <c:pt idx="178">
                  <c:v>1.10321</c:v>
                </c:pt>
                <c:pt idx="179">
                  <c:v>1.09833</c:v>
                </c:pt>
                <c:pt idx="180">
                  <c:v>1.09314</c:v>
                </c:pt>
                <c:pt idx="181">
                  <c:v>1.08826</c:v>
                </c:pt>
                <c:pt idx="182">
                  <c:v>1.0833699999999999</c:v>
                </c:pt>
                <c:pt idx="183">
                  <c:v>1.0784899999999999</c:v>
                </c:pt>
                <c:pt idx="184">
                  <c:v>1.0726899999999999</c:v>
                </c:pt>
                <c:pt idx="185">
                  <c:v>1.0674999999999999</c:v>
                </c:pt>
                <c:pt idx="186">
                  <c:v>1.0620099999999999</c:v>
                </c:pt>
                <c:pt idx="187">
                  <c:v>1.0565199999999999</c:v>
                </c:pt>
                <c:pt idx="188">
                  <c:v>1.0510299999999999</c:v>
                </c:pt>
                <c:pt idx="189">
                  <c:v>1.0440100000000001</c:v>
                </c:pt>
                <c:pt idx="190">
                  <c:v>1.0379</c:v>
                </c:pt>
                <c:pt idx="191">
                  <c:v>1.03241</c:v>
                </c:pt>
                <c:pt idx="192">
                  <c:v>1.0257000000000001</c:v>
                </c:pt>
                <c:pt idx="193">
                  <c:v>1.01898</c:v>
                </c:pt>
                <c:pt idx="194">
                  <c:v>1.01227</c:v>
                </c:pt>
                <c:pt idx="195">
                  <c:v>1.00525</c:v>
                </c:pt>
                <c:pt idx="196">
                  <c:v>0.99761999999999995</c:v>
                </c:pt>
                <c:pt idx="197">
                  <c:v>0.99060099999999995</c:v>
                </c:pt>
                <c:pt idx="198">
                  <c:v>0.98297100000000004</c:v>
                </c:pt>
                <c:pt idx="199">
                  <c:v>0.97564700000000004</c:v>
                </c:pt>
                <c:pt idx="200">
                  <c:v>0.96771200000000002</c:v>
                </c:pt>
                <c:pt idx="201">
                  <c:v>0.95947300000000002</c:v>
                </c:pt>
                <c:pt idx="202">
                  <c:v>0.951233</c:v>
                </c:pt>
                <c:pt idx="203">
                  <c:v>0.94299299999999997</c:v>
                </c:pt>
                <c:pt idx="204">
                  <c:v>0.93475299999999995</c:v>
                </c:pt>
                <c:pt idx="205">
                  <c:v>0.92590300000000003</c:v>
                </c:pt>
                <c:pt idx="206">
                  <c:v>0.91735800000000001</c:v>
                </c:pt>
                <c:pt idx="207">
                  <c:v>0.90789799999999998</c:v>
                </c:pt>
                <c:pt idx="208">
                  <c:v>0.89904799999999996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ser>
          <c:idx val="0"/>
          <c:order val="2"/>
          <c:tx>
            <c:strRef>
              <c:f>'Fig 4b'!$F$1</c:f>
              <c:strCache>
                <c:ptCount val="1"/>
                <c:pt idx="0">
                  <c:v>MnO2 Charge 10th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'Fig 4b'!$C$2:$C$493</c:f>
              <c:numCache>
                <c:formatCode>General</c:formatCode>
                <c:ptCount val="492"/>
                <c:pt idx="0">
                  <c:v>0</c:v>
                </c:pt>
                <c:pt idx="1">
                  <c:v>0.14814814814814814</c:v>
                </c:pt>
                <c:pt idx="2">
                  <c:v>0.29629629629629628</c:v>
                </c:pt>
                <c:pt idx="3">
                  <c:v>0.44444444444444448</c:v>
                </c:pt>
                <c:pt idx="4">
                  <c:v>0.59259259259259256</c:v>
                </c:pt>
                <c:pt idx="5">
                  <c:v>0.7407407407407407</c:v>
                </c:pt>
                <c:pt idx="6">
                  <c:v>0.88888888888888895</c:v>
                </c:pt>
                <c:pt idx="7">
                  <c:v>1.0370370370370372</c:v>
                </c:pt>
                <c:pt idx="8">
                  <c:v>1.1851851851851851</c:v>
                </c:pt>
                <c:pt idx="9">
                  <c:v>1.3333333333333333</c:v>
                </c:pt>
                <c:pt idx="10">
                  <c:v>1.4814814814814814</c:v>
                </c:pt>
                <c:pt idx="11">
                  <c:v>1.6296296296296298</c:v>
                </c:pt>
                <c:pt idx="12">
                  <c:v>1.7777777777777779</c:v>
                </c:pt>
                <c:pt idx="13">
                  <c:v>1.925925925925926</c:v>
                </c:pt>
                <c:pt idx="14">
                  <c:v>2.0740740740740744</c:v>
                </c:pt>
                <c:pt idx="15">
                  <c:v>2.2222222222222223</c:v>
                </c:pt>
                <c:pt idx="16">
                  <c:v>2.3703703703703702</c:v>
                </c:pt>
                <c:pt idx="17">
                  <c:v>2.518518518518519</c:v>
                </c:pt>
                <c:pt idx="18">
                  <c:v>2.6666666666666665</c:v>
                </c:pt>
                <c:pt idx="19">
                  <c:v>2.8148148148148149</c:v>
                </c:pt>
                <c:pt idx="20">
                  <c:v>2.9629629629629628</c:v>
                </c:pt>
                <c:pt idx="21">
                  <c:v>3.1111111111111112</c:v>
                </c:pt>
                <c:pt idx="22">
                  <c:v>3.2592592592592595</c:v>
                </c:pt>
                <c:pt idx="23">
                  <c:v>3.4074074074074074</c:v>
                </c:pt>
                <c:pt idx="24">
                  <c:v>3.5555555555555558</c:v>
                </c:pt>
                <c:pt idx="25">
                  <c:v>3.7037037037037037</c:v>
                </c:pt>
                <c:pt idx="26">
                  <c:v>3.8518518518518521</c:v>
                </c:pt>
                <c:pt idx="27">
                  <c:v>4</c:v>
                </c:pt>
                <c:pt idx="28">
                  <c:v>4.1481481481481488</c:v>
                </c:pt>
                <c:pt idx="29">
                  <c:v>4.2962962962962967</c:v>
                </c:pt>
                <c:pt idx="30">
                  <c:v>4.4444444444444446</c:v>
                </c:pt>
                <c:pt idx="31">
                  <c:v>4.5925925925925926</c:v>
                </c:pt>
                <c:pt idx="32">
                  <c:v>4.7407407407407405</c:v>
                </c:pt>
                <c:pt idx="33">
                  <c:v>4.8888888888888893</c:v>
                </c:pt>
                <c:pt idx="34">
                  <c:v>5.0370370370370381</c:v>
                </c:pt>
                <c:pt idx="35">
                  <c:v>5.1851851851851851</c:v>
                </c:pt>
                <c:pt idx="36">
                  <c:v>5.333333333333333</c:v>
                </c:pt>
                <c:pt idx="37">
                  <c:v>5.4814814814814818</c:v>
                </c:pt>
                <c:pt idx="38">
                  <c:v>5.6296296296296298</c:v>
                </c:pt>
                <c:pt idx="39">
                  <c:v>5.7777777777777786</c:v>
                </c:pt>
                <c:pt idx="40">
                  <c:v>5.9259259259259256</c:v>
                </c:pt>
                <c:pt idx="41">
                  <c:v>6.0740740740740744</c:v>
                </c:pt>
                <c:pt idx="42">
                  <c:v>6.2222222222222223</c:v>
                </c:pt>
                <c:pt idx="43">
                  <c:v>6.3703703703703702</c:v>
                </c:pt>
                <c:pt idx="44">
                  <c:v>6.518518518518519</c:v>
                </c:pt>
                <c:pt idx="45">
                  <c:v>6.666666666666667</c:v>
                </c:pt>
                <c:pt idx="46">
                  <c:v>6.8148148148148149</c:v>
                </c:pt>
                <c:pt idx="47">
                  <c:v>6.9629629629629637</c:v>
                </c:pt>
                <c:pt idx="48">
                  <c:v>7.1111111111111116</c:v>
                </c:pt>
                <c:pt idx="49">
                  <c:v>7.2592592592592595</c:v>
                </c:pt>
                <c:pt idx="50">
                  <c:v>7.4074074074074074</c:v>
                </c:pt>
                <c:pt idx="51">
                  <c:v>7.5555555555555562</c:v>
                </c:pt>
                <c:pt idx="52">
                  <c:v>7.7037037037037042</c:v>
                </c:pt>
                <c:pt idx="53">
                  <c:v>7.851851851851853</c:v>
                </c:pt>
                <c:pt idx="54">
                  <c:v>8</c:v>
                </c:pt>
                <c:pt idx="55">
                  <c:v>8.1481481481481488</c:v>
                </c:pt>
                <c:pt idx="56">
                  <c:v>8.2962962962962976</c:v>
                </c:pt>
                <c:pt idx="57">
                  <c:v>8.4444444444444446</c:v>
                </c:pt>
                <c:pt idx="58">
                  <c:v>8.5925925925925934</c:v>
                </c:pt>
                <c:pt idx="59">
                  <c:v>8.7407407407407405</c:v>
                </c:pt>
                <c:pt idx="60">
                  <c:v>8.8888888888888893</c:v>
                </c:pt>
                <c:pt idx="61">
                  <c:v>9.0370370370370381</c:v>
                </c:pt>
                <c:pt idx="62">
                  <c:v>9.1851851851851851</c:v>
                </c:pt>
                <c:pt idx="63">
                  <c:v>9.3333333333333339</c:v>
                </c:pt>
                <c:pt idx="64">
                  <c:v>9.481481481481481</c:v>
                </c:pt>
                <c:pt idx="65">
                  <c:v>9.6296296296296298</c:v>
                </c:pt>
                <c:pt idx="66">
                  <c:v>9.7777777777777786</c:v>
                </c:pt>
                <c:pt idx="67">
                  <c:v>9.9259259259259256</c:v>
                </c:pt>
                <c:pt idx="68">
                  <c:v>10.074074074074076</c:v>
                </c:pt>
                <c:pt idx="69">
                  <c:v>10.222222222222223</c:v>
                </c:pt>
                <c:pt idx="70">
                  <c:v>10.37037037037037</c:v>
                </c:pt>
                <c:pt idx="71">
                  <c:v>10.518518518518519</c:v>
                </c:pt>
                <c:pt idx="72">
                  <c:v>10.666666666666666</c:v>
                </c:pt>
                <c:pt idx="73">
                  <c:v>10.814814814814817</c:v>
                </c:pt>
                <c:pt idx="74">
                  <c:v>10.962962962962964</c:v>
                </c:pt>
                <c:pt idx="75">
                  <c:v>11.111111111111111</c:v>
                </c:pt>
                <c:pt idx="76">
                  <c:v>11.25925925925926</c:v>
                </c:pt>
                <c:pt idx="77">
                  <c:v>11.407407407407408</c:v>
                </c:pt>
                <c:pt idx="78">
                  <c:v>11.555555555555557</c:v>
                </c:pt>
                <c:pt idx="79">
                  <c:v>11.703703703703704</c:v>
                </c:pt>
                <c:pt idx="80">
                  <c:v>11.851851851851851</c:v>
                </c:pt>
                <c:pt idx="81">
                  <c:v>11.999999999999998</c:v>
                </c:pt>
                <c:pt idx="82">
                  <c:v>12.148148148148149</c:v>
                </c:pt>
                <c:pt idx="83">
                  <c:v>12.296296296296298</c:v>
                </c:pt>
                <c:pt idx="84">
                  <c:v>12.444444444444445</c:v>
                </c:pt>
                <c:pt idx="85">
                  <c:v>12.592592592592592</c:v>
                </c:pt>
                <c:pt idx="86">
                  <c:v>12.74074074074074</c:v>
                </c:pt>
                <c:pt idx="87">
                  <c:v>12.888888888888889</c:v>
                </c:pt>
                <c:pt idx="88">
                  <c:v>13.037037037037038</c:v>
                </c:pt>
                <c:pt idx="89">
                  <c:v>13.185185185185187</c:v>
                </c:pt>
                <c:pt idx="90">
                  <c:v>13.333333333333334</c:v>
                </c:pt>
                <c:pt idx="91">
                  <c:v>13.481481481481481</c:v>
                </c:pt>
                <c:pt idx="92">
                  <c:v>13.62962962962963</c:v>
                </c:pt>
                <c:pt idx="93">
                  <c:v>13.777777777777777</c:v>
                </c:pt>
                <c:pt idx="94">
                  <c:v>13.925925925925927</c:v>
                </c:pt>
                <c:pt idx="95">
                  <c:v>14.074074074074074</c:v>
                </c:pt>
                <c:pt idx="96">
                  <c:v>14.222222222222223</c:v>
                </c:pt>
                <c:pt idx="97">
                  <c:v>14.37037037037037</c:v>
                </c:pt>
                <c:pt idx="98">
                  <c:v>14.518518518518519</c:v>
                </c:pt>
                <c:pt idx="99">
                  <c:v>14.666666666666668</c:v>
                </c:pt>
                <c:pt idx="100">
                  <c:v>14.814814814814815</c:v>
                </c:pt>
                <c:pt idx="101">
                  <c:v>14.962962962962965</c:v>
                </c:pt>
                <c:pt idx="102">
                  <c:v>15.111111111111112</c:v>
                </c:pt>
                <c:pt idx="103">
                  <c:v>15.25925925925926</c:v>
                </c:pt>
                <c:pt idx="104">
                  <c:v>15.407407407407408</c:v>
                </c:pt>
                <c:pt idx="105">
                  <c:v>15.555555555555555</c:v>
                </c:pt>
                <c:pt idx="106">
                  <c:v>15.703703703703706</c:v>
                </c:pt>
                <c:pt idx="107">
                  <c:v>15.851851851851853</c:v>
                </c:pt>
                <c:pt idx="108">
                  <c:v>16</c:v>
                </c:pt>
                <c:pt idx="109">
                  <c:v>16.148148148148149</c:v>
                </c:pt>
                <c:pt idx="110">
                  <c:v>16.296296296296298</c:v>
                </c:pt>
                <c:pt idx="111">
                  <c:v>16.444444444444446</c:v>
                </c:pt>
                <c:pt idx="112">
                  <c:v>16.592592592592595</c:v>
                </c:pt>
                <c:pt idx="113">
                  <c:v>16.74074074074074</c:v>
                </c:pt>
                <c:pt idx="114">
                  <c:v>16.888888888888889</c:v>
                </c:pt>
                <c:pt idx="115">
                  <c:v>17.037037037037038</c:v>
                </c:pt>
                <c:pt idx="116">
                  <c:v>17.185185185185187</c:v>
                </c:pt>
                <c:pt idx="117">
                  <c:v>17.333333333333336</c:v>
                </c:pt>
                <c:pt idx="118">
                  <c:v>17.481481481481481</c:v>
                </c:pt>
                <c:pt idx="119">
                  <c:v>17.62962962962963</c:v>
                </c:pt>
                <c:pt idx="120">
                  <c:v>17.777777777777779</c:v>
                </c:pt>
                <c:pt idx="121">
                  <c:v>17.925925925925927</c:v>
                </c:pt>
                <c:pt idx="122">
                  <c:v>18.074074074074076</c:v>
                </c:pt>
                <c:pt idx="123">
                  <c:v>18.222222222222221</c:v>
                </c:pt>
                <c:pt idx="124">
                  <c:v>18.37037037037037</c:v>
                </c:pt>
                <c:pt idx="125">
                  <c:v>18.518518518518515</c:v>
                </c:pt>
                <c:pt idx="126">
                  <c:v>18.666666666666668</c:v>
                </c:pt>
                <c:pt idx="127">
                  <c:v>18.814814814814817</c:v>
                </c:pt>
                <c:pt idx="128">
                  <c:v>18.962962962962962</c:v>
                </c:pt>
                <c:pt idx="129">
                  <c:v>19.111111111111111</c:v>
                </c:pt>
                <c:pt idx="130">
                  <c:v>19.25925925925926</c:v>
                </c:pt>
                <c:pt idx="131">
                  <c:v>19.407407407407408</c:v>
                </c:pt>
                <c:pt idx="132">
                  <c:v>19.555555555555557</c:v>
                </c:pt>
                <c:pt idx="133">
                  <c:v>19.703703703703706</c:v>
                </c:pt>
                <c:pt idx="134">
                  <c:v>19.851851851851851</c:v>
                </c:pt>
                <c:pt idx="135">
                  <c:v>20</c:v>
                </c:pt>
                <c:pt idx="136">
                  <c:v>20.148148148148152</c:v>
                </c:pt>
                <c:pt idx="137">
                  <c:v>20.296296296296298</c:v>
                </c:pt>
                <c:pt idx="138">
                  <c:v>20.444444444444446</c:v>
                </c:pt>
                <c:pt idx="139">
                  <c:v>20.592592592592592</c:v>
                </c:pt>
                <c:pt idx="140">
                  <c:v>20.74074074074074</c:v>
                </c:pt>
                <c:pt idx="141">
                  <c:v>20.888888888888893</c:v>
                </c:pt>
                <c:pt idx="142">
                  <c:v>21.037037037037038</c:v>
                </c:pt>
                <c:pt idx="143">
                  <c:v>21.185185185185187</c:v>
                </c:pt>
                <c:pt idx="144">
                  <c:v>21.333333333333332</c:v>
                </c:pt>
                <c:pt idx="145">
                  <c:v>21.481481481481481</c:v>
                </c:pt>
                <c:pt idx="146">
                  <c:v>21.629629629629633</c:v>
                </c:pt>
                <c:pt idx="147">
                  <c:v>21.777777777777779</c:v>
                </c:pt>
                <c:pt idx="148">
                  <c:v>21.925925925925927</c:v>
                </c:pt>
                <c:pt idx="149">
                  <c:v>22.074074074074073</c:v>
                </c:pt>
                <c:pt idx="150">
                  <c:v>22.222222222222221</c:v>
                </c:pt>
                <c:pt idx="151">
                  <c:v>22.370370370370374</c:v>
                </c:pt>
                <c:pt idx="152">
                  <c:v>22.518518518518519</c:v>
                </c:pt>
                <c:pt idx="153">
                  <c:v>22.666666666666668</c:v>
                </c:pt>
                <c:pt idx="154">
                  <c:v>22.814814814814817</c:v>
                </c:pt>
                <c:pt idx="155">
                  <c:v>22.962962962962962</c:v>
                </c:pt>
                <c:pt idx="156">
                  <c:v>23.111111111111114</c:v>
                </c:pt>
                <c:pt idx="157">
                  <c:v>23.259259259259263</c:v>
                </c:pt>
                <c:pt idx="158">
                  <c:v>23.407407407407408</c:v>
                </c:pt>
                <c:pt idx="159">
                  <c:v>23.555555555555557</c:v>
                </c:pt>
                <c:pt idx="160">
                  <c:v>23.703703703703702</c:v>
                </c:pt>
                <c:pt idx="161">
                  <c:v>23.851851851851855</c:v>
                </c:pt>
                <c:pt idx="162">
                  <c:v>23.999999999999996</c:v>
                </c:pt>
                <c:pt idx="163">
                  <c:v>24.148148148148149</c:v>
                </c:pt>
                <c:pt idx="164">
                  <c:v>24.296296296296298</c:v>
                </c:pt>
                <c:pt idx="165">
                  <c:v>24.444444444444443</c:v>
                </c:pt>
                <c:pt idx="166">
                  <c:v>24.592592592592595</c:v>
                </c:pt>
                <c:pt idx="167">
                  <c:v>24.740740740740737</c:v>
                </c:pt>
                <c:pt idx="168">
                  <c:v>24.888888888888889</c:v>
                </c:pt>
                <c:pt idx="169">
                  <c:v>25.037037037037038</c:v>
                </c:pt>
                <c:pt idx="170">
                  <c:v>25.185185185185183</c:v>
                </c:pt>
                <c:pt idx="171">
                  <c:v>25.333333333333336</c:v>
                </c:pt>
                <c:pt idx="172">
                  <c:v>25.481481481481481</c:v>
                </c:pt>
                <c:pt idx="173">
                  <c:v>25.62962962962963</c:v>
                </c:pt>
                <c:pt idx="174">
                  <c:v>25.777777777777779</c:v>
                </c:pt>
                <c:pt idx="175">
                  <c:v>25.925925925925927</c:v>
                </c:pt>
                <c:pt idx="176">
                  <c:v>26.074074074074076</c:v>
                </c:pt>
                <c:pt idx="177">
                  <c:v>26.222222222222221</c:v>
                </c:pt>
                <c:pt idx="178">
                  <c:v>26.370370370370374</c:v>
                </c:pt>
                <c:pt idx="179">
                  <c:v>26.518518518518519</c:v>
                </c:pt>
                <c:pt idx="180">
                  <c:v>26.666666666666668</c:v>
                </c:pt>
                <c:pt idx="181">
                  <c:v>26.81481481481482</c:v>
                </c:pt>
                <c:pt idx="182">
                  <c:v>26.962962962962962</c:v>
                </c:pt>
                <c:pt idx="183">
                  <c:v>27.111111111111114</c:v>
                </c:pt>
                <c:pt idx="184">
                  <c:v>27.25925925925926</c:v>
                </c:pt>
                <c:pt idx="185">
                  <c:v>27.407407407407408</c:v>
                </c:pt>
                <c:pt idx="186">
                  <c:v>27.555555555555554</c:v>
                </c:pt>
                <c:pt idx="187">
                  <c:v>27.703703703703702</c:v>
                </c:pt>
                <c:pt idx="188">
                  <c:v>27.851851851851855</c:v>
                </c:pt>
                <c:pt idx="189">
                  <c:v>28</c:v>
                </c:pt>
                <c:pt idx="190">
                  <c:v>28.148148148148149</c:v>
                </c:pt>
                <c:pt idx="191">
                  <c:v>28.296296296296294</c:v>
                </c:pt>
                <c:pt idx="192">
                  <c:v>28.444444444444446</c:v>
                </c:pt>
                <c:pt idx="193">
                  <c:v>28.592592592592595</c:v>
                </c:pt>
                <c:pt idx="194">
                  <c:v>28.74074074074074</c:v>
                </c:pt>
                <c:pt idx="195">
                  <c:v>28.888888888888889</c:v>
                </c:pt>
                <c:pt idx="196">
                  <c:v>29.037037037037038</c:v>
                </c:pt>
                <c:pt idx="197">
                  <c:v>29.185185185185187</c:v>
                </c:pt>
                <c:pt idx="198">
                  <c:v>29.333333333333336</c:v>
                </c:pt>
                <c:pt idx="199">
                  <c:v>29.481481481481485</c:v>
                </c:pt>
                <c:pt idx="200">
                  <c:v>29.62962962962963</c:v>
                </c:pt>
                <c:pt idx="201">
                  <c:v>29.777777777777779</c:v>
                </c:pt>
                <c:pt idx="202">
                  <c:v>29.925925925925931</c:v>
                </c:pt>
                <c:pt idx="203">
                  <c:v>30.074074074074076</c:v>
                </c:pt>
                <c:pt idx="204">
                  <c:v>30.222222222222225</c:v>
                </c:pt>
                <c:pt idx="205">
                  <c:v>30.37037037037037</c:v>
                </c:pt>
                <c:pt idx="206">
                  <c:v>30.518518518518519</c:v>
                </c:pt>
                <c:pt idx="207">
                  <c:v>30.666666666666671</c:v>
                </c:pt>
                <c:pt idx="208">
                  <c:v>30.814814814814817</c:v>
                </c:pt>
                <c:pt idx="209">
                  <c:v>30.962962962962965</c:v>
                </c:pt>
                <c:pt idx="210">
                  <c:v>31.111111111111111</c:v>
                </c:pt>
                <c:pt idx="211">
                  <c:v>31.25925925925926</c:v>
                </c:pt>
                <c:pt idx="212">
                  <c:v>31.407407407407412</c:v>
                </c:pt>
                <c:pt idx="213">
                  <c:v>31.555555555555557</c:v>
                </c:pt>
                <c:pt idx="214">
                  <c:v>31.703703703703706</c:v>
                </c:pt>
                <c:pt idx="215">
                  <c:v>31.851851851851851</c:v>
                </c:pt>
                <c:pt idx="216">
                  <c:v>32</c:v>
                </c:pt>
                <c:pt idx="217">
                  <c:v>32.148148148148152</c:v>
                </c:pt>
                <c:pt idx="218">
                  <c:v>32.296296296296298</c:v>
                </c:pt>
                <c:pt idx="219">
                  <c:v>32.444444444444443</c:v>
                </c:pt>
                <c:pt idx="220">
                  <c:v>32.592592592592595</c:v>
                </c:pt>
                <c:pt idx="221">
                  <c:v>32.74074074074074</c:v>
                </c:pt>
                <c:pt idx="222">
                  <c:v>32.888888888888893</c:v>
                </c:pt>
                <c:pt idx="223">
                  <c:v>33.037037037037038</c:v>
                </c:pt>
                <c:pt idx="224">
                  <c:v>33.18518518518519</c:v>
                </c:pt>
                <c:pt idx="225">
                  <c:v>33.333333333333336</c:v>
                </c:pt>
                <c:pt idx="226">
                  <c:v>33.481481481481481</c:v>
                </c:pt>
                <c:pt idx="227">
                  <c:v>33.629629629629633</c:v>
                </c:pt>
                <c:pt idx="228">
                  <c:v>33.777777777777779</c:v>
                </c:pt>
              </c:numCache>
            </c:numRef>
          </c:xVal>
          <c:yVal>
            <c:numRef>
              <c:f>'Fig 4b'!$F$2:$F$493</c:f>
              <c:numCache>
                <c:formatCode>General</c:formatCode>
                <c:ptCount val="492"/>
                <c:pt idx="0">
                  <c:v>1.38916</c:v>
                </c:pt>
                <c:pt idx="1">
                  <c:v>1.39496</c:v>
                </c:pt>
                <c:pt idx="2">
                  <c:v>1.39893</c:v>
                </c:pt>
                <c:pt idx="3">
                  <c:v>1.40381</c:v>
                </c:pt>
                <c:pt idx="4">
                  <c:v>1.40839</c:v>
                </c:pt>
                <c:pt idx="5">
                  <c:v>1.41296</c:v>
                </c:pt>
                <c:pt idx="6">
                  <c:v>1.4172400000000001</c:v>
                </c:pt>
                <c:pt idx="7">
                  <c:v>1.42181</c:v>
                </c:pt>
                <c:pt idx="8">
                  <c:v>1.427</c:v>
                </c:pt>
                <c:pt idx="9">
                  <c:v>1.4315800000000001</c:v>
                </c:pt>
                <c:pt idx="10">
                  <c:v>1.4358500000000001</c:v>
                </c:pt>
                <c:pt idx="11">
                  <c:v>1.4407300000000001</c:v>
                </c:pt>
                <c:pt idx="12">
                  <c:v>1.4453100000000001</c:v>
                </c:pt>
                <c:pt idx="13">
                  <c:v>1.4501999999999999</c:v>
                </c:pt>
                <c:pt idx="14">
                  <c:v>1.4553799999999999</c:v>
                </c:pt>
                <c:pt idx="15">
                  <c:v>1.46088</c:v>
                </c:pt>
                <c:pt idx="16">
                  <c:v>1.4660599999999999</c:v>
                </c:pt>
                <c:pt idx="17">
                  <c:v>1.4718599999999999</c:v>
                </c:pt>
                <c:pt idx="18">
                  <c:v>1.47644</c:v>
                </c:pt>
                <c:pt idx="19">
                  <c:v>1.48193</c:v>
                </c:pt>
                <c:pt idx="20">
                  <c:v>1.48773</c:v>
                </c:pt>
                <c:pt idx="21">
                  <c:v>1.49261</c:v>
                </c:pt>
                <c:pt idx="22">
                  <c:v>1.4981100000000001</c:v>
                </c:pt>
                <c:pt idx="23">
                  <c:v>1.5033000000000001</c:v>
                </c:pt>
                <c:pt idx="24">
                  <c:v>1.5081800000000001</c:v>
                </c:pt>
                <c:pt idx="25">
                  <c:v>1.5133700000000001</c:v>
                </c:pt>
                <c:pt idx="26">
                  <c:v>1.5179400000000001</c:v>
                </c:pt>
                <c:pt idx="27">
                  <c:v>1.5231300000000001</c:v>
                </c:pt>
                <c:pt idx="28">
                  <c:v>1.5280199999999999</c:v>
                </c:pt>
                <c:pt idx="29">
                  <c:v>1.5319799999999999</c:v>
                </c:pt>
                <c:pt idx="30">
                  <c:v>1.5371699999999999</c:v>
                </c:pt>
                <c:pt idx="31">
                  <c:v>1.54114</c:v>
                </c:pt>
                <c:pt idx="32">
                  <c:v>1.5448</c:v>
                </c:pt>
                <c:pt idx="33">
                  <c:v>1.5490699999999999</c:v>
                </c:pt>
                <c:pt idx="34">
                  <c:v>1.5533399999999999</c:v>
                </c:pt>
                <c:pt idx="35">
                  <c:v>1.5564</c:v>
                </c:pt>
                <c:pt idx="36">
                  <c:v>1.55945</c:v>
                </c:pt>
                <c:pt idx="37">
                  <c:v>1.56281</c:v>
                </c:pt>
                <c:pt idx="38">
                  <c:v>1.56616</c:v>
                </c:pt>
                <c:pt idx="39">
                  <c:v>1.56952</c:v>
                </c:pt>
                <c:pt idx="40">
                  <c:v>1.57257</c:v>
                </c:pt>
                <c:pt idx="41">
                  <c:v>1.5759300000000001</c:v>
                </c:pt>
                <c:pt idx="42">
                  <c:v>1.5783700000000001</c:v>
                </c:pt>
                <c:pt idx="43">
                  <c:v>1.58081</c:v>
                </c:pt>
                <c:pt idx="44">
                  <c:v>1.58386</c:v>
                </c:pt>
                <c:pt idx="45">
                  <c:v>1.5866100000000001</c:v>
                </c:pt>
                <c:pt idx="46">
                  <c:v>1.5887500000000001</c:v>
                </c:pt>
                <c:pt idx="47">
                  <c:v>1.5905800000000001</c:v>
                </c:pt>
                <c:pt idx="48">
                  <c:v>1.5927100000000001</c:v>
                </c:pt>
                <c:pt idx="49">
                  <c:v>1.5948500000000001</c:v>
                </c:pt>
                <c:pt idx="50">
                  <c:v>1.5969800000000001</c:v>
                </c:pt>
                <c:pt idx="51">
                  <c:v>1.5979000000000001</c:v>
                </c:pt>
                <c:pt idx="52">
                  <c:v>1.6000399999999999</c:v>
                </c:pt>
                <c:pt idx="53">
                  <c:v>1.6018699999999999</c:v>
                </c:pt>
                <c:pt idx="54">
                  <c:v>1.6024799999999999</c:v>
                </c:pt>
                <c:pt idx="55">
                  <c:v>1.6033900000000001</c:v>
                </c:pt>
                <c:pt idx="56">
                  <c:v>1.6043099999999999</c:v>
                </c:pt>
                <c:pt idx="57">
                  <c:v>1.6049199999999999</c:v>
                </c:pt>
                <c:pt idx="58">
                  <c:v>1.6061399999999999</c:v>
                </c:pt>
                <c:pt idx="59">
                  <c:v>1.6064499999999999</c:v>
                </c:pt>
                <c:pt idx="60">
                  <c:v>1.6076699999999999</c:v>
                </c:pt>
                <c:pt idx="61">
                  <c:v>1.6085799999999999</c:v>
                </c:pt>
                <c:pt idx="62">
                  <c:v>1.6088899999999999</c:v>
                </c:pt>
                <c:pt idx="63">
                  <c:v>1.6094999999999999</c:v>
                </c:pt>
                <c:pt idx="64">
                  <c:v>1.6107199999999999</c:v>
                </c:pt>
                <c:pt idx="65">
                  <c:v>1.6113299999999999</c:v>
                </c:pt>
                <c:pt idx="66">
                  <c:v>1.6125499999999999</c:v>
                </c:pt>
                <c:pt idx="67">
                  <c:v>1.6125499999999999</c:v>
                </c:pt>
                <c:pt idx="68">
                  <c:v>1.6140699999999999</c:v>
                </c:pt>
                <c:pt idx="69">
                  <c:v>1.6149899999999999</c:v>
                </c:pt>
                <c:pt idx="70">
                  <c:v>1.61652</c:v>
                </c:pt>
                <c:pt idx="71">
                  <c:v>1.6168199999999999</c:v>
                </c:pt>
                <c:pt idx="72">
                  <c:v>1.6180399999999999</c:v>
                </c:pt>
                <c:pt idx="73">
                  <c:v>1.61896</c:v>
                </c:pt>
                <c:pt idx="74">
                  <c:v>1.6192599999999999</c:v>
                </c:pt>
                <c:pt idx="75">
                  <c:v>1.6210899999999999</c:v>
                </c:pt>
                <c:pt idx="76">
                  <c:v>1.6210899999999999</c:v>
                </c:pt>
                <c:pt idx="77">
                  <c:v>1.62262</c:v>
                </c:pt>
                <c:pt idx="78">
                  <c:v>1.62323</c:v>
                </c:pt>
                <c:pt idx="79">
                  <c:v>1.62415</c:v>
                </c:pt>
                <c:pt idx="80">
                  <c:v>1.62537</c:v>
                </c:pt>
                <c:pt idx="81">
                  <c:v>1.6262799999999999</c:v>
                </c:pt>
                <c:pt idx="82">
                  <c:v>1.6272</c:v>
                </c:pt>
                <c:pt idx="83">
                  <c:v>1.62781</c:v>
                </c:pt>
                <c:pt idx="84">
                  <c:v>1.62903</c:v>
                </c:pt>
                <c:pt idx="85">
                  <c:v>1.62964</c:v>
                </c:pt>
                <c:pt idx="86">
                  <c:v>1.6305499999999999</c:v>
                </c:pt>
                <c:pt idx="87">
                  <c:v>1.6311599999999999</c:v>
                </c:pt>
                <c:pt idx="88">
                  <c:v>1.63208</c:v>
                </c:pt>
                <c:pt idx="89">
                  <c:v>1.6333</c:v>
                </c:pt>
                <c:pt idx="90">
                  <c:v>1.63361</c:v>
                </c:pt>
                <c:pt idx="91">
                  <c:v>1.63452</c:v>
                </c:pt>
                <c:pt idx="92">
                  <c:v>1.63605</c:v>
                </c:pt>
                <c:pt idx="93">
                  <c:v>1.63666</c:v>
                </c:pt>
                <c:pt idx="94">
                  <c:v>1.63849</c:v>
                </c:pt>
                <c:pt idx="95">
                  <c:v>1.6391</c:v>
                </c:pt>
                <c:pt idx="96">
                  <c:v>1.64001</c:v>
                </c:pt>
                <c:pt idx="97">
                  <c:v>1.64063</c:v>
                </c:pt>
                <c:pt idx="98">
                  <c:v>1.64185</c:v>
                </c:pt>
                <c:pt idx="99">
                  <c:v>1.64368</c:v>
                </c:pt>
                <c:pt idx="100">
                  <c:v>1.64398</c:v>
                </c:pt>
                <c:pt idx="101">
                  <c:v>1.6452</c:v>
                </c:pt>
                <c:pt idx="102">
                  <c:v>1.64642</c:v>
                </c:pt>
                <c:pt idx="103">
                  <c:v>1.64764</c:v>
                </c:pt>
                <c:pt idx="104">
                  <c:v>1.64856</c:v>
                </c:pt>
                <c:pt idx="105">
                  <c:v>1.6500900000000001</c:v>
                </c:pt>
                <c:pt idx="106">
                  <c:v>1.651</c:v>
                </c:pt>
                <c:pt idx="107">
                  <c:v>1.6519200000000001</c:v>
                </c:pt>
                <c:pt idx="108">
                  <c:v>1.65344</c:v>
                </c:pt>
                <c:pt idx="109">
                  <c:v>1.65466</c:v>
                </c:pt>
                <c:pt idx="110">
                  <c:v>1.65588</c:v>
                </c:pt>
                <c:pt idx="111">
                  <c:v>1.6568000000000001</c:v>
                </c:pt>
                <c:pt idx="112">
                  <c:v>1.65802</c:v>
                </c:pt>
                <c:pt idx="113">
                  <c:v>1.65924</c:v>
                </c:pt>
                <c:pt idx="114">
                  <c:v>1.66107</c:v>
                </c:pt>
                <c:pt idx="115">
                  <c:v>1.66168</c:v>
                </c:pt>
                <c:pt idx="116">
                  <c:v>1.6638200000000001</c:v>
                </c:pt>
                <c:pt idx="117">
                  <c:v>1.66473</c:v>
                </c:pt>
                <c:pt idx="118">
                  <c:v>1.6656500000000001</c:v>
                </c:pt>
                <c:pt idx="119">
                  <c:v>1.6671800000000001</c:v>
                </c:pt>
                <c:pt idx="120">
                  <c:v>1.6687000000000001</c:v>
                </c:pt>
                <c:pt idx="121">
                  <c:v>1.6699200000000001</c:v>
                </c:pt>
                <c:pt idx="122">
                  <c:v>1.6720600000000001</c:v>
                </c:pt>
                <c:pt idx="123">
                  <c:v>1.6732800000000001</c:v>
                </c:pt>
                <c:pt idx="124">
                  <c:v>1.6745000000000001</c:v>
                </c:pt>
                <c:pt idx="125">
                  <c:v>1.6766399999999999</c:v>
                </c:pt>
                <c:pt idx="126">
                  <c:v>1.6778599999999999</c:v>
                </c:pt>
                <c:pt idx="127">
                  <c:v>1.6799900000000001</c:v>
                </c:pt>
                <c:pt idx="128">
                  <c:v>1.6815199999999999</c:v>
                </c:pt>
                <c:pt idx="129">
                  <c:v>1.6845699999999999</c:v>
                </c:pt>
                <c:pt idx="130">
                  <c:v>1.6857899999999999</c:v>
                </c:pt>
                <c:pt idx="131">
                  <c:v>1.6876199999999999</c:v>
                </c:pt>
                <c:pt idx="132">
                  <c:v>1.6903699999999999</c:v>
                </c:pt>
                <c:pt idx="133">
                  <c:v>1.6924999999999999</c:v>
                </c:pt>
                <c:pt idx="134">
                  <c:v>1.6946399999999999</c:v>
                </c:pt>
                <c:pt idx="135">
                  <c:v>1.6970799999999999</c:v>
                </c:pt>
                <c:pt idx="136">
                  <c:v>1.69861</c:v>
                </c:pt>
                <c:pt idx="137">
                  <c:v>1.70166</c:v>
                </c:pt>
                <c:pt idx="138">
                  <c:v>1.70441</c:v>
                </c:pt>
                <c:pt idx="139">
                  <c:v>1.7071499999999999</c:v>
                </c:pt>
                <c:pt idx="140">
                  <c:v>1.70929</c:v>
                </c:pt>
                <c:pt idx="141">
                  <c:v>1.71204</c:v>
                </c:pt>
                <c:pt idx="142">
                  <c:v>1.71509</c:v>
                </c:pt>
                <c:pt idx="143">
                  <c:v>1.71753</c:v>
                </c:pt>
                <c:pt idx="144">
                  <c:v>1.72058</c:v>
                </c:pt>
                <c:pt idx="145">
                  <c:v>1.72394</c:v>
                </c:pt>
                <c:pt idx="146">
                  <c:v>1.72668</c:v>
                </c:pt>
                <c:pt idx="147">
                  <c:v>1.7297400000000001</c:v>
                </c:pt>
                <c:pt idx="148">
                  <c:v>1.73248</c:v>
                </c:pt>
                <c:pt idx="149">
                  <c:v>1.73584</c:v>
                </c:pt>
                <c:pt idx="150">
                  <c:v>1.7395</c:v>
                </c:pt>
                <c:pt idx="151">
                  <c:v>1.7422500000000001</c:v>
                </c:pt>
                <c:pt idx="152">
                  <c:v>1.7462200000000001</c:v>
                </c:pt>
                <c:pt idx="153">
                  <c:v>1.7492700000000001</c:v>
                </c:pt>
                <c:pt idx="154">
                  <c:v>1.7529300000000001</c:v>
                </c:pt>
                <c:pt idx="155">
                  <c:v>1.7562899999999999</c:v>
                </c:pt>
                <c:pt idx="156">
                  <c:v>1.7602500000000001</c:v>
                </c:pt>
                <c:pt idx="157">
                  <c:v>1.7633099999999999</c:v>
                </c:pt>
                <c:pt idx="158">
                  <c:v>1.7672699999999999</c:v>
                </c:pt>
                <c:pt idx="159">
                  <c:v>1.7706299999999999</c:v>
                </c:pt>
                <c:pt idx="160">
                  <c:v>1.7746</c:v>
                </c:pt>
                <c:pt idx="161">
                  <c:v>1.77826</c:v>
                </c:pt>
                <c:pt idx="162">
                  <c:v>1.78223</c:v>
                </c:pt>
                <c:pt idx="163">
                  <c:v>1.7855799999999999</c:v>
                </c:pt>
                <c:pt idx="164">
                  <c:v>1.78955</c:v>
                </c:pt>
                <c:pt idx="165">
                  <c:v>1.79321</c:v>
                </c:pt>
                <c:pt idx="166">
                  <c:v>1.79749</c:v>
                </c:pt>
                <c:pt idx="167">
                  <c:v>1.80115</c:v>
                </c:pt>
                <c:pt idx="168">
                  <c:v>1.80542</c:v>
                </c:pt>
                <c:pt idx="169">
                  <c:v>1.8087800000000001</c:v>
                </c:pt>
                <c:pt idx="170">
                  <c:v>1.81274</c:v>
                </c:pt>
                <c:pt idx="171">
                  <c:v>1.81671</c:v>
                </c:pt>
                <c:pt idx="172">
                  <c:v>1.8206800000000001</c:v>
                </c:pt>
                <c:pt idx="173">
                  <c:v>1.8243400000000001</c:v>
                </c:pt>
                <c:pt idx="174">
                  <c:v>1.8283100000000001</c:v>
                </c:pt>
                <c:pt idx="175">
                  <c:v>1.8322799999999999</c:v>
                </c:pt>
                <c:pt idx="176">
                  <c:v>1.8362400000000001</c:v>
                </c:pt>
                <c:pt idx="177">
                  <c:v>1.8399000000000001</c:v>
                </c:pt>
                <c:pt idx="178">
                  <c:v>1.8438699999999999</c:v>
                </c:pt>
                <c:pt idx="179">
                  <c:v>1.8478399999999999</c:v>
                </c:pt>
                <c:pt idx="180">
                  <c:v>1.8512</c:v>
                </c:pt>
                <c:pt idx="181">
                  <c:v>1.8545499999999999</c:v>
                </c:pt>
                <c:pt idx="182">
                  <c:v>1.8585199999999999</c:v>
                </c:pt>
                <c:pt idx="183">
                  <c:v>1.8615699999999999</c:v>
                </c:pt>
                <c:pt idx="184">
                  <c:v>1.86554</c:v>
                </c:pt>
                <c:pt idx="185">
                  <c:v>1.8692</c:v>
                </c:pt>
                <c:pt idx="186">
                  <c:v>1.87256</c:v>
                </c:pt>
                <c:pt idx="187">
                  <c:v>1.87531</c:v>
                </c:pt>
                <c:pt idx="188">
                  <c:v>1.87897</c:v>
                </c:pt>
                <c:pt idx="189">
                  <c:v>1.88202</c:v>
                </c:pt>
                <c:pt idx="190">
                  <c:v>1.8853800000000001</c:v>
                </c:pt>
                <c:pt idx="191">
                  <c:v>1.8884300000000001</c:v>
                </c:pt>
                <c:pt idx="192">
                  <c:v>1.8908700000000001</c:v>
                </c:pt>
                <c:pt idx="193">
                  <c:v>1.89392</c:v>
                </c:pt>
                <c:pt idx="194">
                  <c:v>1.8966700000000001</c:v>
                </c:pt>
                <c:pt idx="195">
                  <c:v>1.89941</c:v>
                </c:pt>
                <c:pt idx="196">
                  <c:v>1.9021600000000001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2565-4A5D-A8AD-1085FC0EE7C6}"/>
            </c:ext>
          </c:extLst>
        </c:ser>
        <c:ser>
          <c:idx val="3"/>
          <c:order val="3"/>
          <c:tx>
            <c:strRef>
              <c:f>'Fig 4b'!$G$1</c:f>
              <c:strCache>
                <c:ptCount val="1"/>
                <c:pt idx="0">
                  <c:v>MnO2 10th cycles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'Fig 4b'!$C$2:$C$493</c:f>
              <c:numCache>
                <c:formatCode>General</c:formatCode>
                <c:ptCount val="492"/>
                <c:pt idx="0">
                  <c:v>0</c:v>
                </c:pt>
                <c:pt idx="1">
                  <c:v>0.14814814814814814</c:v>
                </c:pt>
                <c:pt idx="2">
                  <c:v>0.29629629629629628</c:v>
                </c:pt>
                <c:pt idx="3">
                  <c:v>0.44444444444444448</c:v>
                </c:pt>
                <c:pt idx="4">
                  <c:v>0.59259259259259256</c:v>
                </c:pt>
                <c:pt idx="5">
                  <c:v>0.7407407407407407</c:v>
                </c:pt>
                <c:pt idx="6">
                  <c:v>0.88888888888888895</c:v>
                </c:pt>
                <c:pt idx="7">
                  <c:v>1.0370370370370372</c:v>
                </c:pt>
                <c:pt idx="8">
                  <c:v>1.1851851851851851</c:v>
                </c:pt>
                <c:pt idx="9">
                  <c:v>1.3333333333333333</c:v>
                </c:pt>
                <c:pt idx="10">
                  <c:v>1.4814814814814814</c:v>
                </c:pt>
                <c:pt idx="11">
                  <c:v>1.6296296296296298</c:v>
                </c:pt>
                <c:pt idx="12">
                  <c:v>1.7777777777777779</c:v>
                </c:pt>
                <c:pt idx="13">
                  <c:v>1.925925925925926</c:v>
                </c:pt>
                <c:pt idx="14">
                  <c:v>2.0740740740740744</c:v>
                </c:pt>
                <c:pt idx="15">
                  <c:v>2.2222222222222223</c:v>
                </c:pt>
                <c:pt idx="16">
                  <c:v>2.3703703703703702</c:v>
                </c:pt>
                <c:pt idx="17">
                  <c:v>2.518518518518519</c:v>
                </c:pt>
                <c:pt idx="18">
                  <c:v>2.6666666666666665</c:v>
                </c:pt>
                <c:pt idx="19">
                  <c:v>2.8148148148148149</c:v>
                </c:pt>
                <c:pt idx="20">
                  <c:v>2.9629629629629628</c:v>
                </c:pt>
                <c:pt idx="21">
                  <c:v>3.1111111111111112</c:v>
                </c:pt>
                <c:pt idx="22">
                  <c:v>3.2592592592592595</c:v>
                </c:pt>
                <c:pt idx="23">
                  <c:v>3.4074074074074074</c:v>
                </c:pt>
                <c:pt idx="24">
                  <c:v>3.5555555555555558</c:v>
                </c:pt>
                <c:pt idx="25">
                  <c:v>3.7037037037037037</c:v>
                </c:pt>
                <c:pt idx="26">
                  <c:v>3.8518518518518521</c:v>
                </c:pt>
                <c:pt idx="27">
                  <c:v>4</c:v>
                </c:pt>
                <c:pt idx="28">
                  <c:v>4.1481481481481488</c:v>
                </c:pt>
                <c:pt idx="29">
                  <c:v>4.2962962962962967</c:v>
                </c:pt>
                <c:pt idx="30">
                  <c:v>4.4444444444444446</c:v>
                </c:pt>
                <c:pt idx="31">
                  <c:v>4.5925925925925926</c:v>
                </c:pt>
                <c:pt idx="32">
                  <c:v>4.7407407407407405</c:v>
                </c:pt>
                <c:pt idx="33">
                  <c:v>4.8888888888888893</c:v>
                </c:pt>
                <c:pt idx="34">
                  <c:v>5.0370370370370381</c:v>
                </c:pt>
                <c:pt idx="35">
                  <c:v>5.1851851851851851</c:v>
                </c:pt>
                <c:pt idx="36">
                  <c:v>5.333333333333333</c:v>
                </c:pt>
                <c:pt idx="37">
                  <c:v>5.4814814814814818</c:v>
                </c:pt>
                <c:pt idx="38">
                  <c:v>5.6296296296296298</c:v>
                </c:pt>
                <c:pt idx="39">
                  <c:v>5.7777777777777786</c:v>
                </c:pt>
                <c:pt idx="40">
                  <c:v>5.9259259259259256</c:v>
                </c:pt>
                <c:pt idx="41">
                  <c:v>6.0740740740740744</c:v>
                </c:pt>
                <c:pt idx="42">
                  <c:v>6.2222222222222223</c:v>
                </c:pt>
                <c:pt idx="43">
                  <c:v>6.3703703703703702</c:v>
                </c:pt>
                <c:pt idx="44">
                  <c:v>6.518518518518519</c:v>
                </c:pt>
                <c:pt idx="45">
                  <c:v>6.666666666666667</c:v>
                </c:pt>
                <c:pt idx="46">
                  <c:v>6.8148148148148149</c:v>
                </c:pt>
                <c:pt idx="47">
                  <c:v>6.9629629629629637</c:v>
                </c:pt>
                <c:pt idx="48">
                  <c:v>7.1111111111111116</c:v>
                </c:pt>
                <c:pt idx="49">
                  <c:v>7.2592592592592595</c:v>
                </c:pt>
                <c:pt idx="50">
                  <c:v>7.4074074074074074</c:v>
                </c:pt>
                <c:pt idx="51">
                  <c:v>7.5555555555555562</c:v>
                </c:pt>
                <c:pt idx="52">
                  <c:v>7.7037037037037042</c:v>
                </c:pt>
                <c:pt idx="53">
                  <c:v>7.851851851851853</c:v>
                </c:pt>
                <c:pt idx="54">
                  <c:v>8</c:v>
                </c:pt>
                <c:pt idx="55">
                  <c:v>8.1481481481481488</c:v>
                </c:pt>
                <c:pt idx="56">
                  <c:v>8.2962962962962976</c:v>
                </c:pt>
                <c:pt idx="57">
                  <c:v>8.4444444444444446</c:v>
                </c:pt>
                <c:pt idx="58">
                  <c:v>8.5925925925925934</c:v>
                </c:pt>
                <c:pt idx="59">
                  <c:v>8.7407407407407405</c:v>
                </c:pt>
                <c:pt idx="60">
                  <c:v>8.8888888888888893</c:v>
                </c:pt>
                <c:pt idx="61">
                  <c:v>9.0370370370370381</c:v>
                </c:pt>
                <c:pt idx="62">
                  <c:v>9.1851851851851851</c:v>
                </c:pt>
                <c:pt idx="63">
                  <c:v>9.3333333333333339</c:v>
                </c:pt>
                <c:pt idx="64">
                  <c:v>9.481481481481481</c:v>
                </c:pt>
                <c:pt idx="65">
                  <c:v>9.6296296296296298</c:v>
                </c:pt>
                <c:pt idx="66">
                  <c:v>9.7777777777777786</c:v>
                </c:pt>
                <c:pt idx="67">
                  <c:v>9.9259259259259256</c:v>
                </c:pt>
                <c:pt idx="68">
                  <c:v>10.074074074074076</c:v>
                </c:pt>
                <c:pt idx="69">
                  <c:v>10.222222222222223</c:v>
                </c:pt>
                <c:pt idx="70">
                  <c:v>10.37037037037037</c:v>
                </c:pt>
                <c:pt idx="71">
                  <c:v>10.518518518518519</c:v>
                </c:pt>
                <c:pt idx="72">
                  <c:v>10.666666666666666</c:v>
                </c:pt>
                <c:pt idx="73">
                  <c:v>10.814814814814817</c:v>
                </c:pt>
                <c:pt idx="74">
                  <c:v>10.962962962962964</c:v>
                </c:pt>
                <c:pt idx="75">
                  <c:v>11.111111111111111</c:v>
                </c:pt>
                <c:pt idx="76">
                  <c:v>11.25925925925926</c:v>
                </c:pt>
                <c:pt idx="77">
                  <c:v>11.407407407407408</c:v>
                </c:pt>
                <c:pt idx="78">
                  <c:v>11.555555555555557</c:v>
                </c:pt>
                <c:pt idx="79">
                  <c:v>11.703703703703704</c:v>
                </c:pt>
                <c:pt idx="80">
                  <c:v>11.851851851851851</c:v>
                </c:pt>
                <c:pt idx="81">
                  <c:v>11.999999999999998</c:v>
                </c:pt>
                <c:pt idx="82">
                  <c:v>12.148148148148149</c:v>
                </c:pt>
                <c:pt idx="83">
                  <c:v>12.296296296296298</c:v>
                </c:pt>
                <c:pt idx="84">
                  <c:v>12.444444444444445</c:v>
                </c:pt>
                <c:pt idx="85">
                  <c:v>12.592592592592592</c:v>
                </c:pt>
                <c:pt idx="86">
                  <c:v>12.74074074074074</c:v>
                </c:pt>
                <c:pt idx="87">
                  <c:v>12.888888888888889</c:v>
                </c:pt>
                <c:pt idx="88">
                  <c:v>13.037037037037038</c:v>
                </c:pt>
                <c:pt idx="89">
                  <c:v>13.185185185185187</c:v>
                </c:pt>
                <c:pt idx="90">
                  <c:v>13.333333333333334</c:v>
                </c:pt>
                <c:pt idx="91">
                  <c:v>13.481481481481481</c:v>
                </c:pt>
                <c:pt idx="92">
                  <c:v>13.62962962962963</c:v>
                </c:pt>
                <c:pt idx="93">
                  <c:v>13.777777777777777</c:v>
                </c:pt>
                <c:pt idx="94">
                  <c:v>13.925925925925927</c:v>
                </c:pt>
                <c:pt idx="95">
                  <c:v>14.074074074074074</c:v>
                </c:pt>
                <c:pt idx="96">
                  <c:v>14.222222222222223</c:v>
                </c:pt>
                <c:pt idx="97">
                  <c:v>14.37037037037037</c:v>
                </c:pt>
                <c:pt idx="98">
                  <c:v>14.518518518518519</c:v>
                </c:pt>
                <c:pt idx="99">
                  <c:v>14.666666666666668</c:v>
                </c:pt>
                <c:pt idx="100">
                  <c:v>14.814814814814815</c:v>
                </c:pt>
                <c:pt idx="101">
                  <c:v>14.962962962962965</c:v>
                </c:pt>
                <c:pt idx="102">
                  <c:v>15.111111111111112</c:v>
                </c:pt>
                <c:pt idx="103">
                  <c:v>15.25925925925926</c:v>
                </c:pt>
                <c:pt idx="104">
                  <c:v>15.407407407407408</c:v>
                </c:pt>
                <c:pt idx="105">
                  <c:v>15.555555555555555</c:v>
                </c:pt>
                <c:pt idx="106">
                  <c:v>15.703703703703706</c:v>
                </c:pt>
                <c:pt idx="107">
                  <c:v>15.851851851851853</c:v>
                </c:pt>
                <c:pt idx="108">
                  <c:v>16</c:v>
                </c:pt>
                <c:pt idx="109">
                  <c:v>16.148148148148149</c:v>
                </c:pt>
                <c:pt idx="110">
                  <c:v>16.296296296296298</c:v>
                </c:pt>
                <c:pt idx="111">
                  <c:v>16.444444444444446</c:v>
                </c:pt>
                <c:pt idx="112">
                  <c:v>16.592592592592595</c:v>
                </c:pt>
                <c:pt idx="113">
                  <c:v>16.74074074074074</c:v>
                </c:pt>
                <c:pt idx="114">
                  <c:v>16.888888888888889</c:v>
                </c:pt>
                <c:pt idx="115">
                  <c:v>17.037037037037038</c:v>
                </c:pt>
                <c:pt idx="116">
                  <c:v>17.185185185185187</c:v>
                </c:pt>
                <c:pt idx="117">
                  <c:v>17.333333333333336</c:v>
                </c:pt>
                <c:pt idx="118">
                  <c:v>17.481481481481481</c:v>
                </c:pt>
                <c:pt idx="119">
                  <c:v>17.62962962962963</c:v>
                </c:pt>
                <c:pt idx="120">
                  <c:v>17.777777777777779</c:v>
                </c:pt>
                <c:pt idx="121">
                  <c:v>17.925925925925927</c:v>
                </c:pt>
                <c:pt idx="122">
                  <c:v>18.074074074074076</c:v>
                </c:pt>
                <c:pt idx="123">
                  <c:v>18.222222222222221</c:v>
                </c:pt>
                <c:pt idx="124">
                  <c:v>18.37037037037037</c:v>
                </c:pt>
                <c:pt idx="125">
                  <c:v>18.518518518518515</c:v>
                </c:pt>
                <c:pt idx="126">
                  <c:v>18.666666666666668</c:v>
                </c:pt>
                <c:pt idx="127">
                  <c:v>18.814814814814817</c:v>
                </c:pt>
                <c:pt idx="128">
                  <c:v>18.962962962962962</c:v>
                </c:pt>
                <c:pt idx="129">
                  <c:v>19.111111111111111</c:v>
                </c:pt>
                <c:pt idx="130">
                  <c:v>19.25925925925926</c:v>
                </c:pt>
                <c:pt idx="131">
                  <c:v>19.407407407407408</c:v>
                </c:pt>
                <c:pt idx="132">
                  <c:v>19.555555555555557</c:v>
                </c:pt>
                <c:pt idx="133">
                  <c:v>19.703703703703706</c:v>
                </c:pt>
                <c:pt idx="134">
                  <c:v>19.851851851851851</c:v>
                </c:pt>
                <c:pt idx="135">
                  <c:v>20</c:v>
                </c:pt>
                <c:pt idx="136">
                  <c:v>20.148148148148152</c:v>
                </c:pt>
                <c:pt idx="137">
                  <c:v>20.296296296296298</c:v>
                </c:pt>
                <c:pt idx="138">
                  <c:v>20.444444444444446</c:v>
                </c:pt>
                <c:pt idx="139">
                  <c:v>20.592592592592592</c:v>
                </c:pt>
                <c:pt idx="140">
                  <c:v>20.74074074074074</c:v>
                </c:pt>
                <c:pt idx="141">
                  <c:v>20.888888888888893</c:v>
                </c:pt>
                <c:pt idx="142">
                  <c:v>21.037037037037038</c:v>
                </c:pt>
                <c:pt idx="143">
                  <c:v>21.185185185185187</c:v>
                </c:pt>
                <c:pt idx="144">
                  <c:v>21.333333333333332</c:v>
                </c:pt>
                <c:pt idx="145">
                  <c:v>21.481481481481481</c:v>
                </c:pt>
                <c:pt idx="146">
                  <c:v>21.629629629629633</c:v>
                </c:pt>
                <c:pt idx="147">
                  <c:v>21.777777777777779</c:v>
                </c:pt>
                <c:pt idx="148">
                  <c:v>21.925925925925927</c:v>
                </c:pt>
                <c:pt idx="149">
                  <c:v>22.074074074074073</c:v>
                </c:pt>
                <c:pt idx="150">
                  <c:v>22.222222222222221</c:v>
                </c:pt>
                <c:pt idx="151">
                  <c:v>22.370370370370374</c:v>
                </c:pt>
                <c:pt idx="152">
                  <c:v>22.518518518518519</c:v>
                </c:pt>
                <c:pt idx="153">
                  <c:v>22.666666666666668</c:v>
                </c:pt>
                <c:pt idx="154">
                  <c:v>22.814814814814817</c:v>
                </c:pt>
                <c:pt idx="155">
                  <c:v>22.962962962962962</c:v>
                </c:pt>
                <c:pt idx="156">
                  <c:v>23.111111111111114</c:v>
                </c:pt>
                <c:pt idx="157">
                  <c:v>23.259259259259263</c:v>
                </c:pt>
                <c:pt idx="158">
                  <c:v>23.407407407407408</c:v>
                </c:pt>
                <c:pt idx="159">
                  <c:v>23.555555555555557</c:v>
                </c:pt>
                <c:pt idx="160">
                  <c:v>23.703703703703702</c:v>
                </c:pt>
                <c:pt idx="161">
                  <c:v>23.851851851851855</c:v>
                </c:pt>
                <c:pt idx="162">
                  <c:v>23.999999999999996</c:v>
                </c:pt>
                <c:pt idx="163">
                  <c:v>24.148148148148149</c:v>
                </c:pt>
                <c:pt idx="164">
                  <c:v>24.296296296296298</c:v>
                </c:pt>
                <c:pt idx="165">
                  <c:v>24.444444444444443</c:v>
                </c:pt>
                <c:pt idx="166">
                  <c:v>24.592592592592595</c:v>
                </c:pt>
                <c:pt idx="167">
                  <c:v>24.740740740740737</c:v>
                </c:pt>
                <c:pt idx="168">
                  <c:v>24.888888888888889</c:v>
                </c:pt>
                <c:pt idx="169">
                  <c:v>25.037037037037038</c:v>
                </c:pt>
                <c:pt idx="170">
                  <c:v>25.185185185185183</c:v>
                </c:pt>
                <c:pt idx="171">
                  <c:v>25.333333333333336</c:v>
                </c:pt>
                <c:pt idx="172">
                  <c:v>25.481481481481481</c:v>
                </c:pt>
                <c:pt idx="173">
                  <c:v>25.62962962962963</c:v>
                </c:pt>
                <c:pt idx="174">
                  <c:v>25.777777777777779</c:v>
                </c:pt>
                <c:pt idx="175">
                  <c:v>25.925925925925927</c:v>
                </c:pt>
                <c:pt idx="176">
                  <c:v>26.074074074074076</c:v>
                </c:pt>
                <c:pt idx="177">
                  <c:v>26.222222222222221</c:v>
                </c:pt>
                <c:pt idx="178">
                  <c:v>26.370370370370374</c:v>
                </c:pt>
                <c:pt idx="179">
                  <c:v>26.518518518518519</c:v>
                </c:pt>
                <c:pt idx="180">
                  <c:v>26.666666666666668</c:v>
                </c:pt>
                <c:pt idx="181">
                  <c:v>26.81481481481482</c:v>
                </c:pt>
                <c:pt idx="182">
                  <c:v>26.962962962962962</c:v>
                </c:pt>
                <c:pt idx="183">
                  <c:v>27.111111111111114</c:v>
                </c:pt>
                <c:pt idx="184">
                  <c:v>27.25925925925926</c:v>
                </c:pt>
                <c:pt idx="185">
                  <c:v>27.407407407407408</c:v>
                </c:pt>
                <c:pt idx="186">
                  <c:v>27.555555555555554</c:v>
                </c:pt>
                <c:pt idx="187">
                  <c:v>27.703703703703702</c:v>
                </c:pt>
                <c:pt idx="188">
                  <c:v>27.851851851851855</c:v>
                </c:pt>
                <c:pt idx="189">
                  <c:v>28</c:v>
                </c:pt>
                <c:pt idx="190">
                  <c:v>28.148148148148149</c:v>
                </c:pt>
                <c:pt idx="191">
                  <c:v>28.296296296296294</c:v>
                </c:pt>
                <c:pt idx="192">
                  <c:v>28.444444444444446</c:v>
                </c:pt>
                <c:pt idx="193">
                  <c:v>28.592592592592595</c:v>
                </c:pt>
                <c:pt idx="194">
                  <c:v>28.74074074074074</c:v>
                </c:pt>
                <c:pt idx="195">
                  <c:v>28.888888888888889</c:v>
                </c:pt>
                <c:pt idx="196">
                  <c:v>29.037037037037038</c:v>
                </c:pt>
                <c:pt idx="197">
                  <c:v>29.185185185185187</c:v>
                </c:pt>
                <c:pt idx="198">
                  <c:v>29.333333333333336</c:v>
                </c:pt>
                <c:pt idx="199">
                  <c:v>29.481481481481485</c:v>
                </c:pt>
                <c:pt idx="200">
                  <c:v>29.62962962962963</c:v>
                </c:pt>
                <c:pt idx="201">
                  <c:v>29.777777777777779</c:v>
                </c:pt>
                <c:pt idx="202">
                  <c:v>29.925925925925931</c:v>
                </c:pt>
                <c:pt idx="203">
                  <c:v>30.074074074074076</c:v>
                </c:pt>
                <c:pt idx="204">
                  <c:v>30.222222222222225</c:v>
                </c:pt>
                <c:pt idx="205">
                  <c:v>30.37037037037037</c:v>
                </c:pt>
                <c:pt idx="206">
                  <c:v>30.518518518518519</c:v>
                </c:pt>
                <c:pt idx="207">
                  <c:v>30.666666666666671</c:v>
                </c:pt>
                <c:pt idx="208">
                  <c:v>30.814814814814817</c:v>
                </c:pt>
                <c:pt idx="209">
                  <c:v>30.962962962962965</c:v>
                </c:pt>
                <c:pt idx="210">
                  <c:v>31.111111111111111</c:v>
                </c:pt>
                <c:pt idx="211">
                  <c:v>31.25925925925926</c:v>
                </c:pt>
                <c:pt idx="212">
                  <c:v>31.407407407407412</c:v>
                </c:pt>
                <c:pt idx="213">
                  <c:v>31.555555555555557</c:v>
                </c:pt>
                <c:pt idx="214">
                  <c:v>31.703703703703706</c:v>
                </c:pt>
                <c:pt idx="215">
                  <c:v>31.851851851851851</c:v>
                </c:pt>
                <c:pt idx="216">
                  <c:v>32</c:v>
                </c:pt>
                <c:pt idx="217">
                  <c:v>32.148148148148152</c:v>
                </c:pt>
                <c:pt idx="218">
                  <c:v>32.296296296296298</c:v>
                </c:pt>
                <c:pt idx="219">
                  <c:v>32.444444444444443</c:v>
                </c:pt>
                <c:pt idx="220">
                  <c:v>32.592592592592595</c:v>
                </c:pt>
                <c:pt idx="221">
                  <c:v>32.74074074074074</c:v>
                </c:pt>
                <c:pt idx="222">
                  <c:v>32.888888888888893</c:v>
                </c:pt>
                <c:pt idx="223">
                  <c:v>33.037037037037038</c:v>
                </c:pt>
                <c:pt idx="224">
                  <c:v>33.18518518518519</c:v>
                </c:pt>
                <c:pt idx="225">
                  <c:v>33.333333333333336</c:v>
                </c:pt>
                <c:pt idx="226">
                  <c:v>33.481481481481481</c:v>
                </c:pt>
                <c:pt idx="227">
                  <c:v>33.629629629629633</c:v>
                </c:pt>
                <c:pt idx="228">
                  <c:v>33.777777777777779</c:v>
                </c:pt>
              </c:numCache>
            </c:numRef>
          </c:xVal>
          <c:yVal>
            <c:numRef>
              <c:f>'Fig 4b'!$G$2:$G$493</c:f>
              <c:numCache>
                <c:formatCode>General</c:formatCode>
                <c:ptCount val="492"/>
                <c:pt idx="0">
                  <c:v>1.7578100000000001</c:v>
                </c:pt>
                <c:pt idx="1">
                  <c:v>1.71417</c:v>
                </c:pt>
                <c:pt idx="2">
                  <c:v>1.6851799999999999</c:v>
                </c:pt>
                <c:pt idx="3">
                  <c:v>1.6629</c:v>
                </c:pt>
                <c:pt idx="4">
                  <c:v>1.64398</c:v>
                </c:pt>
                <c:pt idx="5">
                  <c:v>1.62842</c:v>
                </c:pt>
                <c:pt idx="6">
                  <c:v>1.6140699999999999</c:v>
                </c:pt>
                <c:pt idx="7">
                  <c:v>1.6015600000000001</c:v>
                </c:pt>
                <c:pt idx="8">
                  <c:v>1.5899700000000001</c:v>
                </c:pt>
                <c:pt idx="9">
                  <c:v>1.57928</c:v>
                </c:pt>
                <c:pt idx="10">
                  <c:v>1.56952</c:v>
                </c:pt>
                <c:pt idx="11">
                  <c:v>1.56097</c:v>
                </c:pt>
                <c:pt idx="12">
                  <c:v>1.55243</c:v>
                </c:pt>
                <c:pt idx="13">
                  <c:v>1.5444899999999999</c:v>
                </c:pt>
                <c:pt idx="14">
                  <c:v>1.53687</c:v>
                </c:pt>
                <c:pt idx="15">
                  <c:v>1.5295399999999999</c:v>
                </c:pt>
                <c:pt idx="16">
                  <c:v>1.5228299999999999</c:v>
                </c:pt>
                <c:pt idx="17">
                  <c:v>1.5161100000000001</c:v>
                </c:pt>
                <c:pt idx="18">
                  <c:v>1.5094000000000001</c:v>
                </c:pt>
                <c:pt idx="19">
                  <c:v>1.5039100000000001</c:v>
                </c:pt>
                <c:pt idx="20">
                  <c:v>1.4978</c:v>
                </c:pt>
                <c:pt idx="21">
                  <c:v>1.49231</c:v>
                </c:pt>
                <c:pt idx="22">
                  <c:v>1.48621</c:v>
                </c:pt>
                <c:pt idx="23">
                  <c:v>1.48132</c:v>
                </c:pt>
                <c:pt idx="24">
                  <c:v>1.47675</c:v>
                </c:pt>
                <c:pt idx="25">
                  <c:v>1.47095</c:v>
                </c:pt>
                <c:pt idx="26">
                  <c:v>1.4660599999999999</c:v>
                </c:pt>
                <c:pt idx="27">
                  <c:v>1.46149</c:v>
                </c:pt>
                <c:pt idx="28">
                  <c:v>1.4572099999999999</c:v>
                </c:pt>
                <c:pt idx="29">
                  <c:v>1.4529399999999999</c:v>
                </c:pt>
                <c:pt idx="30">
                  <c:v>1.4486699999999999</c:v>
                </c:pt>
                <c:pt idx="31">
                  <c:v>1.4434800000000001</c:v>
                </c:pt>
                <c:pt idx="32">
                  <c:v>1.4392100000000001</c:v>
                </c:pt>
                <c:pt idx="33">
                  <c:v>1.4355500000000001</c:v>
                </c:pt>
                <c:pt idx="34">
                  <c:v>1.43188</c:v>
                </c:pt>
                <c:pt idx="35">
                  <c:v>1.42761</c:v>
                </c:pt>
                <c:pt idx="36">
                  <c:v>1.42395</c:v>
                </c:pt>
                <c:pt idx="37">
                  <c:v>1.42059</c:v>
                </c:pt>
                <c:pt idx="38">
                  <c:v>1.41693</c:v>
                </c:pt>
                <c:pt idx="39">
                  <c:v>1.41327</c:v>
                </c:pt>
                <c:pt idx="40">
                  <c:v>1.41022</c:v>
                </c:pt>
                <c:pt idx="41">
                  <c:v>1.40686</c:v>
                </c:pt>
                <c:pt idx="42">
                  <c:v>1.4035</c:v>
                </c:pt>
                <c:pt idx="43">
                  <c:v>1.40015</c:v>
                </c:pt>
                <c:pt idx="44">
                  <c:v>1.3970899999999999</c:v>
                </c:pt>
                <c:pt idx="45">
                  <c:v>1.39496</c:v>
                </c:pt>
                <c:pt idx="46">
                  <c:v>1.39191</c:v>
                </c:pt>
                <c:pt idx="47">
                  <c:v>1.3888499999999999</c:v>
                </c:pt>
                <c:pt idx="48">
                  <c:v>1.3864099999999999</c:v>
                </c:pt>
                <c:pt idx="49">
                  <c:v>1.3839699999999999</c:v>
                </c:pt>
                <c:pt idx="50">
                  <c:v>1.38123</c:v>
                </c:pt>
                <c:pt idx="51">
                  <c:v>1.3796999999999999</c:v>
                </c:pt>
                <c:pt idx="52">
                  <c:v>1.3772599999999999</c:v>
                </c:pt>
                <c:pt idx="53">
                  <c:v>1.3748199999999999</c:v>
                </c:pt>
                <c:pt idx="54">
                  <c:v>1.3732899999999999</c:v>
                </c:pt>
                <c:pt idx="55">
                  <c:v>1.3708499999999999</c:v>
                </c:pt>
                <c:pt idx="56">
                  <c:v>1.3687100000000001</c:v>
                </c:pt>
                <c:pt idx="57">
                  <c:v>1.3665799999999999</c:v>
                </c:pt>
                <c:pt idx="58">
                  <c:v>1.3650500000000001</c:v>
                </c:pt>
                <c:pt idx="59">
                  <c:v>1.3629199999999999</c:v>
                </c:pt>
                <c:pt idx="60">
                  <c:v>1.3610800000000001</c:v>
                </c:pt>
                <c:pt idx="61">
                  <c:v>1.3589500000000001</c:v>
                </c:pt>
                <c:pt idx="62">
                  <c:v>1.3574200000000001</c:v>
                </c:pt>
                <c:pt idx="63">
                  <c:v>1.3559000000000001</c:v>
                </c:pt>
                <c:pt idx="64">
                  <c:v>1.3543700000000001</c:v>
                </c:pt>
                <c:pt idx="65">
                  <c:v>1.3519300000000001</c:v>
                </c:pt>
                <c:pt idx="66">
                  <c:v>1.3507100000000001</c:v>
                </c:pt>
                <c:pt idx="67">
                  <c:v>1.34857</c:v>
                </c:pt>
                <c:pt idx="68">
                  <c:v>1.3470500000000001</c:v>
                </c:pt>
                <c:pt idx="69">
                  <c:v>1.34521</c:v>
                </c:pt>
                <c:pt idx="70">
                  <c:v>1.34338</c:v>
                </c:pt>
                <c:pt idx="71">
                  <c:v>1.34216</c:v>
                </c:pt>
                <c:pt idx="72">
                  <c:v>1.34033</c:v>
                </c:pt>
                <c:pt idx="73">
                  <c:v>1.3385</c:v>
                </c:pt>
                <c:pt idx="74">
                  <c:v>1.33728</c:v>
                </c:pt>
                <c:pt idx="75">
                  <c:v>1.33575</c:v>
                </c:pt>
                <c:pt idx="76">
                  <c:v>1.33392</c:v>
                </c:pt>
                <c:pt idx="77">
                  <c:v>1.3324</c:v>
                </c:pt>
                <c:pt idx="78">
                  <c:v>1.33087</c:v>
                </c:pt>
                <c:pt idx="79">
                  <c:v>1.32904</c:v>
                </c:pt>
                <c:pt idx="80">
                  <c:v>1.32721</c:v>
                </c:pt>
                <c:pt idx="81">
                  <c:v>1.32568</c:v>
                </c:pt>
                <c:pt idx="82">
                  <c:v>1.32385</c:v>
                </c:pt>
                <c:pt idx="83">
                  <c:v>1.32202</c:v>
                </c:pt>
                <c:pt idx="84">
                  <c:v>1.3205</c:v>
                </c:pt>
                <c:pt idx="85">
                  <c:v>1.31897</c:v>
                </c:pt>
                <c:pt idx="86">
                  <c:v>1.31714</c:v>
                </c:pt>
                <c:pt idx="87">
                  <c:v>1.3162199999999999</c:v>
                </c:pt>
                <c:pt idx="88">
                  <c:v>1.31348</c:v>
                </c:pt>
                <c:pt idx="89">
                  <c:v>1.31226</c:v>
                </c:pt>
                <c:pt idx="90">
                  <c:v>1.31012</c:v>
                </c:pt>
                <c:pt idx="91">
                  <c:v>1.3079799999999999</c:v>
                </c:pt>
                <c:pt idx="92">
                  <c:v>1.3061499999999999</c:v>
                </c:pt>
                <c:pt idx="93">
                  <c:v>1.3043199999999999</c:v>
                </c:pt>
                <c:pt idx="94">
                  <c:v>1.3024899999999999</c:v>
                </c:pt>
                <c:pt idx="95">
                  <c:v>1.3006599999999999</c:v>
                </c:pt>
                <c:pt idx="96">
                  <c:v>1.2988299999999999</c:v>
                </c:pt>
                <c:pt idx="97">
                  <c:v>1.2966899999999999</c:v>
                </c:pt>
                <c:pt idx="98">
                  <c:v>1.2942499999999999</c:v>
                </c:pt>
                <c:pt idx="99">
                  <c:v>1.2927200000000001</c:v>
                </c:pt>
                <c:pt idx="100">
                  <c:v>1.2911999999999999</c:v>
                </c:pt>
                <c:pt idx="101">
                  <c:v>1.2887599999999999</c:v>
                </c:pt>
                <c:pt idx="102">
                  <c:v>1.2866200000000001</c:v>
                </c:pt>
                <c:pt idx="103">
                  <c:v>1.2844800000000001</c:v>
                </c:pt>
                <c:pt idx="104">
                  <c:v>1.2823500000000001</c:v>
                </c:pt>
                <c:pt idx="105">
                  <c:v>1.2802100000000001</c:v>
                </c:pt>
                <c:pt idx="106">
                  <c:v>1.2774700000000001</c:v>
                </c:pt>
                <c:pt idx="107">
                  <c:v>1.27563</c:v>
                </c:pt>
                <c:pt idx="108">
                  <c:v>1.2728900000000001</c:v>
                </c:pt>
                <c:pt idx="109">
                  <c:v>1.2704500000000001</c:v>
                </c:pt>
                <c:pt idx="110">
                  <c:v>1.26831</c:v>
                </c:pt>
                <c:pt idx="111">
                  <c:v>1.2658700000000001</c:v>
                </c:pt>
                <c:pt idx="112">
                  <c:v>1.2634300000000001</c:v>
                </c:pt>
                <c:pt idx="113">
                  <c:v>1.26068</c:v>
                </c:pt>
                <c:pt idx="114">
                  <c:v>1.25824</c:v>
                </c:pt>
                <c:pt idx="115">
                  <c:v>1.2558</c:v>
                </c:pt>
                <c:pt idx="116">
                  <c:v>1.25275</c:v>
                </c:pt>
                <c:pt idx="117">
                  <c:v>1.25031</c:v>
                </c:pt>
                <c:pt idx="118">
                  <c:v>1.24695</c:v>
                </c:pt>
                <c:pt idx="119">
                  <c:v>1.24512</c:v>
                </c:pt>
                <c:pt idx="120">
                  <c:v>1.24146</c:v>
                </c:pt>
                <c:pt idx="121">
                  <c:v>1.2390099999999999</c:v>
                </c:pt>
                <c:pt idx="122">
                  <c:v>1.2359599999999999</c:v>
                </c:pt>
                <c:pt idx="123">
                  <c:v>1.2325999999999999</c:v>
                </c:pt>
                <c:pt idx="124">
                  <c:v>1.22986</c:v>
                </c:pt>
                <c:pt idx="125">
                  <c:v>1.2262</c:v>
                </c:pt>
                <c:pt idx="126">
                  <c:v>1.2234499999999999</c:v>
                </c:pt>
                <c:pt idx="127">
                  <c:v>1.2200899999999999</c:v>
                </c:pt>
                <c:pt idx="128">
                  <c:v>1.2173499999999999</c:v>
                </c:pt>
                <c:pt idx="129">
                  <c:v>1.2133799999999999</c:v>
                </c:pt>
                <c:pt idx="130">
                  <c:v>1.2097199999999999</c:v>
                </c:pt>
                <c:pt idx="131">
                  <c:v>1.2063600000000001</c:v>
                </c:pt>
                <c:pt idx="132">
                  <c:v>1.2027000000000001</c:v>
                </c:pt>
                <c:pt idx="133">
                  <c:v>1.1990400000000001</c:v>
                </c:pt>
                <c:pt idx="134">
                  <c:v>1.1950700000000001</c:v>
                </c:pt>
                <c:pt idx="135">
                  <c:v>1.19171</c:v>
                </c:pt>
                <c:pt idx="136">
                  <c:v>1.18774</c:v>
                </c:pt>
                <c:pt idx="137">
                  <c:v>1.1837800000000001</c:v>
                </c:pt>
                <c:pt idx="138">
                  <c:v>1.18042</c:v>
                </c:pt>
                <c:pt idx="139">
                  <c:v>1.17676</c:v>
                </c:pt>
                <c:pt idx="140">
                  <c:v>1.17249</c:v>
                </c:pt>
                <c:pt idx="141">
                  <c:v>1.16791</c:v>
                </c:pt>
                <c:pt idx="142">
                  <c:v>1.16364</c:v>
                </c:pt>
                <c:pt idx="143">
                  <c:v>1.1593599999999999</c:v>
                </c:pt>
                <c:pt idx="144">
                  <c:v>1.1556999999999999</c:v>
                </c:pt>
                <c:pt idx="145">
                  <c:v>1.1511199999999999</c:v>
                </c:pt>
                <c:pt idx="146">
                  <c:v>1.1462399999999999</c:v>
                </c:pt>
                <c:pt idx="147">
                  <c:v>1.1422699999999999</c:v>
                </c:pt>
                <c:pt idx="148">
                  <c:v>1.1376999999999999</c:v>
                </c:pt>
                <c:pt idx="149">
                  <c:v>1.1331199999999999</c:v>
                </c:pt>
                <c:pt idx="150">
                  <c:v>1.1288499999999999</c:v>
                </c:pt>
                <c:pt idx="151">
                  <c:v>1.1239600000000001</c:v>
                </c:pt>
                <c:pt idx="152">
                  <c:v>1.1190800000000001</c:v>
                </c:pt>
                <c:pt idx="153">
                  <c:v>1.1135900000000001</c:v>
                </c:pt>
                <c:pt idx="154">
                  <c:v>1.1087</c:v>
                </c:pt>
                <c:pt idx="155">
                  <c:v>1.1035200000000001</c:v>
                </c:pt>
                <c:pt idx="156">
                  <c:v>1.09741</c:v>
                </c:pt>
                <c:pt idx="157">
                  <c:v>1.09253</c:v>
                </c:pt>
                <c:pt idx="158">
                  <c:v>1.08734</c:v>
                </c:pt>
                <c:pt idx="159">
                  <c:v>1.08063</c:v>
                </c:pt>
                <c:pt idx="160">
                  <c:v>1.0751299999999999</c:v>
                </c:pt>
                <c:pt idx="161">
                  <c:v>1.0690299999999999</c:v>
                </c:pt>
                <c:pt idx="162">
                  <c:v>1.0629299999999999</c:v>
                </c:pt>
                <c:pt idx="163">
                  <c:v>1.0562100000000001</c:v>
                </c:pt>
                <c:pt idx="164">
                  <c:v>1.0491900000000001</c:v>
                </c:pt>
                <c:pt idx="165">
                  <c:v>1.0430900000000001</c:v>
                </c:pt>
                <c:pt idx="166">
                  <c:v>1.03607</c:v>
                </c:pt>
                <c:pt idx="167">
                  <c:v>1.02905</c:v>
                </c:pt>
                <c:pt idx="168">
                  <c:v>1.02203</c:v>
                </c:pt>
                <c:pt idx="169">
                  <c:v>1.01471</c:v>
                </c:pt>
                <c:pt idx="170">
                  <c:v>1.00708</c:v>
                </c:pt>
                <c:pt idx="171">
                  <c:v>0.99975599999999998</c:v>
                </c:pt>
                <c:pt idx="172">
                  <c:v>0.99212599999999995</c:v>
                </c:pt>
                <c:pt idx="173">
                  <c:v>0.98449699999999996</c:v>
                </c:pt>
                <c:pt idx="174">
                  <c:v>0.97686799999999996</c:v>
                </c:pt>
                <c:pt idx="175">
                  <c:v>0.96893300000000004</c:v>
                </c:pt>
                <c:pt idx="176">
                  <c:v>0.96069300000000002</c:v>
                </c:pt>
                <c:pt idx="177">
                  <c:v>0.95275900000000002</c:v>
                </c:pt>
                <c:pt idx="178">
                  <c:v>0.944519</c:v>
                </c:pt>
                <c:pt idx="179">
                  <c:v>0.93627899999999997</c:v>
                </c:pt>
                <c:pt idx="180">
                  <c:v>0.92742899999999995</c:v>
                </c:pt>
                <c:pt idx="181">
                  <c:v>0.91918900000000003</c:v>
                </c:pt>
                <c:pt idx="182">
                  <c:v>0.91064500000000004</c:v>
                </c:pt>
                <c:pt idx="183">
                  <c:v>0.90179399999999998</c:v>
                </c:pt>
                <c:pt idx="184">
                  <c:v>0.89294399999999996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2565-4A5D-A8AD-1085FC0EE7C6}"/>
            </c:ext>
          </c:extLst>
        </c:ser>
        <c:ser>
          <c:idx val="4"/>
          <c:order val="4"/>
          <c:tx>
            <c:strRef>
              <c:f>'Fig 4b'!$L$1</c:f>
              <c:strCache>
                <c:ptCount val="1"/>
                <c:pt idx="0">
                  <c:v>Mn3O4 Charge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'Fig 4b'!$K$2:$K$493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32.831761006289312</c:v>
                </c:pt>
                <c:pt idx="400">
                  <c:v>32.914046121593287</c:v>
                </c:pt>
                <c:pt idx="401">
                  <c:v>32.996331236897277</c:v>
                </c:pt>
                <c:pt idx="402">
                  <c:v>33.078616352201259</c:v>
                </c:pt>
                <c:pt idx="403">
                  <c:v>33.160901467505241</c:v>
                </c:pt>
                <c:pt idx="404">
                  <c:v>33.243186582809223</c:v>
                </c:pt>
                <c:pt idx="405">
                  <c:v>33.325471698113205</c:v>
                </c:pt>
                <c:pt idx="406">
                  <c:v>33.407756813417194</c:v>
                </c:pt>
                <c:pt idx="407">
                  <c:v>33.490041928721176</c:v>
                </c:pt>
                <c:pt idx="408">
                  <c:v>33.572327044025158</c:v>
                </c:pt>
                <c:pt idx="409">
                  <c:v>33.65461215932914</c:v>
                </c:pt>
                <c:pt idx="410">
                  <c:v>33.736897274633122</c:v>
                </c:pt>
                <c:pt idx="411">
                  <c:v>33.819182389937104</c:v>
                </c:pt>
                <c:pt idx="412">
                  <c:v>33.901467505241094</c:v>
                </c:pt>
                <c:pt idx="413">
                  <c:v>33.983752620545076</c:v>
                </c:pt>
                <c:pt idx="414">
                  <c:v>34.066037735849058</c:v>
                </c:pt>
                <c:pt idx="415">
                  <c:v>34.14832285115304</c:v>
                </c:pt>
                <c:pt idx="416">
                  <c:v>34.230607966457022</c:v>
                </c:pt>
                <c:pt idx="417">
                  <c:v>34.312893081761011</c:v>
                </c:pt>
                <c:pt idx="418">
                  <c:v>34.395178197064993</c:v>
                </c:pt>
                <c:pt idx="419">
                  <c:v>34.477463312368975</c:v>
                </c:pt>
                <c:pt idx="420">
                  <c:v>34.559748427672957</c:v>
                </c:pt>
                <c:pt idx="421">
                  <c:v>34.642033542976939</c:v>
                </c:pt>
                <c:pt idx="422">
                  <c:v>34.724318658280929</c:v>
                </c:pt>
                <c:pt idx="423">
                  <c:v>34.806603773584904</c:v>
                </c:pt>
                <c:pt idx="424">
                  <c:v>34.888888888888886</c:v>
                </c:pt>
                <c:pt idx="425">
                  <c:v>34.971174004192868</c:v>
                </c:pt>
                <c:pt idx="426">
                  <c:v>35.053459119496857</c:v>
                </c:pt>
                <c:pt idx="427">
                  <c:v>35.135744234800839</c:v>
                </c:pt>
                <c:pt idx="428">
                  <c:v>35.218029350104828</c:v>
                </c:pt>
                <c:pt idx="429">
                  <c:v>35.30031446540881</c:v>
                </c:pt>
                <c:pt idx="430">
                  <c:v>35.382599580712792</c:v>
                </c:pt>
                <c:pt idx="431">
                  <c:v>35.464884696016767</c:v>
                </c:pt>
                <c:pt idx="432">
                  <c:v>35.547169811320757</c:v>
                </c:pt>
                <c:pt idx="433">
                  <c:v>35.629454926624739</c:v>
                </c:pt>
                <c:pt idx="434">
                  <c:v>35.711740041928721</c:v>
                </c:pt>
                <c:pt idx="435">
                  <c:v>35.794025157232703</c:v>
                </c:pt>
                <c:pt idx="436">
                  <c:v>35.876310272536685</c:v>
                </c:pt>
                <c:pt idx="437">
                  <c:v>35.958595387840674</c:v>
                </c:pt>
                <c:pt idx="438">
                  <c:v>36.040880503144656</c:v>
                </c:pt>
                <c:pt idx="439">
                  <c:v>36.123165618448638</c:v>
                </c:pt>
                <c:pt idx="440">
                  <c:v>36.20545073375262</c:v>
                </c:pt>
                <c:pt idx="441">
                  <c:v>36.287735849056602</c:v>
                </c:pt>
                <c:pt idx="442">
                  <c:v>36.370020964360585</c:v>
                </c:pt>
                <c:pt idx="443">
                  <c:v>36.452306079664574</c:v>
                </c:pt>
                <c:pt idx="444">
                  <c:v>36.534591194968556</c:v>
                </c:pt>
                <c:pt idx="445">
                  <c:v>36.616876310272538</c:v>
                </c:pt>
                <c:pt idx="446">
                  <c:v>36.69916142557652</c:v>
                </c:pt>
                <c:pt idx="447">
                  <c:v>36.781446540880502</c:v>
                </c:pt>
                <c:pt idx="448">
                  <c:v>36.863731656184491</c:v>
                </c:pt>
                <c:pt idx="449">
                  <c:v>36.946016771488473</c:v>
                </c:pt>
                <c:pt idx="450">
                  <c:v>37.028301886792455</c:v>
                </c:pt>
                <c:pt idx="451">
                  <c:v>37.11058700209643</c:v>
                </c:pt>
                <c:pt idx="452">
                  <c:v>37.19287211740042</c:v>
                </c:pt>
                <c:pt idx="453">
                  <c:v>37.275157232704402</c:v>
                </c:pt>
                <c:pt idx="454">
                  <c:v>37.357442348008391</c:v>
                </c:pt>
                <c:pt idx="455">
                  <c:v>37.439727463312366</c:v>
                </c:pt>
                <c:pt idx="456">
                  <c:v>37.522012578616355</c:v>
                </c:pt>
                <c:pt idx="457">
                  <c:v>37.604297693920337</c:v>
                </c:pt>
                <c:pt idx="458">
                  <c:v>37.686582809224319</c:v>
                </c:pt>
                <c:pt idx="459">
                  <c:v>37.768867924528308</c:v>
                </c:pt>
                <c:pt idx="460">
                  <c:v>37.851153039832283</c:v>
                </c:pt>
                <c:pt idx="461">
                  <c:v>37.933438155136272</c:v>
                </c:pt>
                <c:pt idx="462">
                  <c:v>38.015723270440247</c:v>
                </c:pt>
                <c:pt idx="463">
                  <c:v>38.098008385744237</c:v>
                </c:pt>
                <c:pt idx="464">
                  <c:v>38.180293501048219</c:v>
                </c:pt>
                <c:pt idx="465">
                  <c:v>38.262578616352208</c:v>
                </c:pt>
                <c:pt idx="466">
                  <c:v>38.344863731656183</c:v>
                </c:pt>
                <c:pt idx="467">
                  <c:v>38.427148846960165</c:v>
                </c:pt>
                <c:pt idx="468">
                  <c:v>38.509433962264154</c:v>
                </c:pt>
                <c:pt idx="469">
                  <c:v>38.591719077568136</c:v>
                </c:pt>
                <c:pt idx="470">
                  <c:v>38.674004192872125</c:v>
                </c:pt>
                <c:pt idx="471">
                  <c:v>38.7562893081761</c:v>
                </c:pt>
                <c:pt idx="472">
                  <c:v>38.83857442348009</c:v>
                </c:pt>
                <c:pt idx="473">
                  <c:v>38.920859538784065</c:v>
                </c:pt>
                <c:pt idx="474">
                  <c:v>39.003144654088047</c:v>
                </c:pt>
                <c:pt idx="475">
                  <c:v>39.085429769392036</c:v>
                </c:pt>
                <c:pt idx="476">
                  <c:v>39.167714884696018</c:v>
                </c:pt>
                <c:pt idx="477">
                  <c:v>39.25</c:v>
                </c:pt>
                <c:pt idx="478">
                  <c:v>39.332285115303982</c:v>
                </c:pt>
                <c:pt idx="479">
                  <c:v>39.414570230607971</c:v>
                </c:pt>
                <c:pt idx="480">
                  <c:v>39.496855345911953</c:v>
                </c:pt>
                <c:pt idx="481">
                  <c:v>39.579140461215943</c:v>
                </c:pt>
                <c:pt idx="482">
                  <c:v>39.661425576519918</c:v>
                </c:pt>
                <c:pt idx="483">
                  <c:v>39.7437106918239</c:v>
                </c:pt>
                <c:pt idx="484">
                  <c:v>39.825995807127882</c:v>
                </c:pt>
                <c:pt idx="485">
                  <c:v>39.908280922431864</c:v>
                </c:pt>
                <c:pt idx="486">
                  <c:v>39.990566037735853</c:v>
                </c:pt>
                <c:pt idx="487">
                  <c:v>40.072851153039835</c:v>
                </c:pt>
                <c:pt idx="488">
                  <c:v>40.155136268343817</c:v>
                </c:pt>
                <c:pt idx="489">
                  <c:v>40.237421383647799</c:v>
                </c:pt>
                <c:pt idx="490">
                  <c:v>40.319706498951781</c:v>
                </c:pt>
                <c:pt idx="491">
                  <c:v>40.40199161425577</c:v>
                </c:pt>
              </c:numCache>
            </c:numRef>
          </c:xVal>
          <c:yVal>
            <c:numRef>
              <c:f>'Fig 4b'!$L$2:$L$493</c:f>
              <c:numCache>
                <c:formatCode>General</c:formatCode>
                <c:ptCount val="492"/>
                <c:pt idx="0">
                  <c:v>1.56464</c:v>
                </c:pt>
                <c:pt idx="1">
                  <c:v>1.56433</c:v>
                </c:pt>
                <c:pt idx="2">
                  <c:v>1.56189</c:v>
                </c:pt>
                <c:pt idx="3">
                  <c:v>1.55914</c:v>
                </c:pt>
                <c:pt idx="4">
                  <c:v>1.55701</c:v>
                </c:pt>
                <c:pt idx="5">
                  <c:v>1.5567</c:v>
                </c:pt>
                <c:pt idx="6">
                  <c:v>1.55579</c:v>
                </c:pt>
                <c:pt idx="7">
                  <c:v>1.55579</c:v>
                </c:pt>
                <c:pt idx="8">
                  <c:v>1.55548</c:v>
                </c:pt>
                <c:pt idx="9">
                  <c:v>1.55548</c:v>
                </c:pt>
                <c:pt idx="10">
                  <c:v>1.55426</c:v>
                </c:pt>
                <c:pt idx="11">
                  <c:v>1.55426</c:v>
                </c:pt>
                <c:pt idx="12">
                  <c:v>1.55396</c:v>
                </c:pt>
                <c:pt idx="13">
                  <c:v>1.55396</c:v>
                </c:pt>
                <c:pt idx="14">
                  <c:v>1.55365</c:v>
                </c:pt>
                <c:pt idx="15">
                  <c:v>1.5527299999999999</c:v>
                </c:pt>
                <c:pt idx="16">
                  <c:v>1.5533399999999999</c:v>
                </c:pt>
                <c:pt idx="17">
                  <c:v>1.55365</c:v>
                </c:pt>
                <c:pt idx="18">
                  <c:v>1.5533399999999999</c:v>
                </c:pt>
                <c:pt idx="19">
                  <c:v>1.55304</c:v>
                </c:pt>
                <c:pt idx="20">
                  <c:v>1.5533399999999999</c:v>
                </c:pt>
                <c:pt idx="21">
                  <c:v>1.5533399999999999</c:v>
                </c:pt>
                <c:pt idx="22">
                  <c:v>1.5527299999999999</c:v>
                </c:pt>
                <c:pt idx="23">
                  <c:v>1.55304</c:v>
                </c:pt>
                <c:pt idx="24">
                  <c:v>1.5527299999999999</c:v>
                </c:pt>
                <c:pt idx="25">
                  <c:v>1.5533399999999999</c:v>
                </c:pt>
                <c:pt idx="26">
                  <c:v>1.55365</c:v>
                </c:pt>
                <c:pt idx="27">
                  <c:v>1.5533399999999999</c:v>
                </c:pt>
                <c:pt idx="28">
                  <c:v>1.55304</c:v>
                </c:pt>
                <c:pt idx="29">
                  <c:v>1.5533399999999999</c:v>
                </c:pt>
                <c:pt idx="30">
                  <c:v>1.5533399999999999</c:v>
                </c:pt>
                <c:pt idx="31">
                  <c:v>1.55396</c:v>
                </c:pt>
                <c:pt idx="32">
                  <c:v>1.55365</c:v>
                </c:pt>
                <c:pt idx="33">
                  <c:v>1.55396</c:v>
                </c:pt>
                <c:pt idx="34">
                  <c:v>1.55426</c:v>
                </c:pt>
                <c:pt idx="35">
                  <c:v>1.55457</c:v>
                </c:pt>
                <c:pt idx="36">
                  <c:v>1.55426</c:v>
                </c:pt>
                <c:pt idx="37">
                  <c:v>1.55426</c:v>
                </c:pt>
                <c:pt idx="38">
                  <c:v>1.55518</c:v>
                </c:pt>
                <c:pt idx="39">
                  <c:v>1.55548</c:v>
                </c:pt>
                <c:pt idx="40">
                  <c:v>1.55548</c:v>
                </c:pt>
                <c:pt idx="41">
                  <c:v>1.5564</c:v>
                </c:pt>
                <c:pt idx="42">
                  <c:v>1.55579</c:v>
                </c:pt>
                <c:pt idx="43">
                  <c:v>1.5567</c:v>
                </c:pt>
                <c:pt idx="44">
                  <c:v>1.5567</c:v>
                </c:pt>
                <c:pt idx="45">
                  <c:v>1.55701</c:v>
                </c:pt>
                <c:pt idx="46">
                  <c:v>1.55701</c:v>
                </c:pt>
                <c:pt idx="47">
                  <c:v>1.55792</c:v>
                </c:pt>
                <c:pt idx="48">
                  <c:v>1.55823</c:v>
                </c:pt>
                <c:pt idx="49">
                  <c:v>1.55823</c:v>
                </c:pt>
                <c:pt idx="50">
                  <c:v>1.55884</c:v>
                </c:pt>
                <c:pt idx="51">
                  <c:v>1.55945</c:v>
                </c:pt>
                <c:pt idx="52">
                  <c:v>1.55975</c:v>
                </c:pt>
                <c:pt idx="53">
                  <c:v>1.56036</c:v>
                </c:pt>
                <c:pt idx="54">
                  <c:v>1.56067</c:v>
                </c:pt>
                <c:pt idx="55">
                  <c:v>1.56006</c:v>
                </c:pt>
                <c:pt idx="56">
                  <c:v>1.56128</c:v>
                </c:pt>
                <c:pt idx="57">
                  <c:v>1.56158</c:v>
                </c:pt>
                <c:pt idx="58">
                  <c:v>1.56158</c:v>
                </c:pt>
                <c:pt idx="59">
                  <c:v>1.56219</c:v>
                </c:pt>
                <c:pt idx="60">
                  <c:v>1.56281</c:v>
                </c:pt>
                <c:pt idx="61">
                  <c:v>1.56342</c:v>
                </c:pt>
                <c:pt idx="62">
                  <c:v>1.56372</c:v>
                </c:pt>
                <c:pt idx="63">
                  <c:v>1.56372</c:v>
                </c:pt>
                <c:pt idx="64">
                  <c:v>1.56433</c:v>
                </c:pt>
                <c:pt idx="65">
                  <c:v>1.56433</c:v>
                </c:pt>
                <c:pt idx="66">
                  <c:v>1.56525</c:v>
                </c:pt>
                <c:pt idx="67">
                  <c:v>1.56586</c:v>
                </c:pt>
                <c:pt idx="68">
                  <c:v>1.56647</c:v>
                </c:pt>
                <c:pt idx="69">
                  <c:v>1.56677</c:v>
                </c:pt>
                <c:pt idx="70">
                  <c:v>1.56738</c:v>
                </c:pt>
                <c:pt idx="71">
                  <c:v>1.56799</c:v>
                </c:pt>
                <c:pt idx="72">
                  <c:v>1.56799</c:v>
                </c:pt>
                <c:pt idx="73">
                  <c:v>1.56769</c:v>
                </c:pt>
                <c:pt idx="74">
                  <c:v>1.56921</c:v>
                </c:pt>
                <c:pt idx="75">
                  <c:v>1.56891</c:v>
                </c:pt>
                <c:pt idx="76">
                  <c:v>1.56982</c:v>
                </c:pt>
                <c:pt idx="77">
                  <c:v>1.56952</c:v>
                </c:pt>
                <c:pt idx="78">
                  <c:v>1.57074</c:v>
                </c:pt>
                <c:pt idx="79">
                  <c:v>1.57043</c:v>
                </c:pt>
                <c:pt idx="80">
                  <c:v>1.57104</c:v>
                </c:pt>
                <c:pt idx="81">
                  <c:v>1.57135</c:v>
                </c:pt>
                <c:pt idx="82">
                  <c:v>1.57196</c:v>
                </c:pt>
                <c:pt idx="83">
                  <c:v>1.5722700000000001</c:v>
                </c:pt>
                <c:pt idx="84">
                  <c:v>1.57257</c:v>
                </c:pt>
                <c:pt idx="85">
                  <c:v>1.5728800000000001</c:v>
                </c:pt>
                <c:pt idx="86">
                  <c:v>1.57318</c:v>
                </c:pt>
                <c:pt idx="87">
                  <c:v>1.57379</c:v>
                </c:pt>
                <c:pt idx="88">
                  <c:v>1.5734900000000001</c:v>
                </c:pt>
                <c:pt idx="89">
                  <c:v>1.5741000000000001</c:v>
                </c:pt>
                <c:pt idx="90">
                  <c:v>1.57501</c:v>
                </c:pt>
                <c:pt idx="91">
                  <c:v>1.57501</c:v>
                </c:pt>
                <c:pt idx="92">
                  <c:v>1.5753200000000001</c:v>
                </c:pt>
                <c:pt idx="93">
                  <c:v>1.57501</c:v>
                </c:pt>
                <c:pt idx="94">
                  <c:v>1.57562</c:v>
                </c:pt>
                <c:pt idx="95">
                  <c:v>1.5759300000000001</c:v>
                </c:pt>
                <c:pt idx="96">
                  <c:v>1.57623</c:v>
                </c:pt>
                <c:pt idx="97">
                  <c:v>1.5765400000000001</c:v>
                </c:pt>
                <c:pt idx="98">
                  <c:v>1.5771500000000001</c:v>
                </c:pt>
                <c:pt idx="99">
                  <c:v>1.57684</c:v>
                </c:pt>
                <c:pt idx="100">
                  <c:v>1.57745</c:v>
                </c:pt>
                <c:pt idx="101">
                  <c:v>1.5777600000000001</c:v>
                </c:pt>
                <c:pt idx="102">
                  <c:v>1.5777600000000001</c:v>
                </c:pt>
                <c:pt idx="103">
                  <c:v>1.5783700000000001</c:v>
                </c:pt>
                <c:pt idx="104">
                  <c:v>1.57867</c:v>
                </c:pt>
                <c:pt idx="105">
                  <c:v>1.57867</c:v>
                </c:pt>
                <c:pt idx="106">
                  <c:v>1.57928</c:v>
                </c:pt>
                <c:pt idx="107">
                  <c:v>1.57959</c:v>
                </c:pt>
                <c:pt idx="108">
                  <c:v>1.57959</c:v>
                </c:pt>
                <c:pt idx="109">
                  <c:v>1.57959</c:v>
                </c:pt>
                <c:pt idx="110">
                  <c:v>1.5799000000000001</c:v>
                </c:pt>
                <c:pt idx="111">
                  <c:v>1.5802</c:v>
                </c:pt>
                <c:pt idx="112">
                  <c:v>1.5805100000000001</c:v>
                </c:pt>
                <c:pt idx="113">
                  <c:v>1.5805100000000001</c:v>
                </c:pt>
                <c:pt idx="114">
                  <c:v>1.58081</c:v>
                </c:pt>
                <c:pt idx="115">
                  <c:v>1.58142</c:v>
                </c:pt>
                <c:pt idx="116">
                  <c:v>1.5817300000000001</c:v>
                </c:pt>
                <c:pt idx="117">
                  <c:v>1.58142</c:v>
                </c:pt>
                <c:pt idx="118">
                  <c:v>1.5823400000000001</c:v>
                </c:pt>
                <c:pt idx="119">
                  <c:v>1.58203</c:v>
                </c:pt>
                <c:pt idx="120">
                  <c:v>1.5829500000000001</c:v>
                </c:pt>
                <c:pt idx="121">
                  <c:v>1.58325</c:v>
                </c:pt>
                <c:pt idx="122">
                  <c:v>1.58325</c:v>
                </c:pt>
                <c:pt idx="123">
                  <c:v>1.58325</c:v>
                </c:pt>
                <c:pt idx="124">
                  <c:v>1.58386</c:v>
                </c:pt>
                <c:pt idx="125">
                  <c:v>1.58447</c:v>
                </c:pt>
                <c:pt idx="126">
                  <c:v>1.58447</c:v>
                </c:pt>
                <c:pt idx="127">
                  <c:v>1.5841700000000001</c:v>
                </c:pt>
                <c:pt idx="128">
                  <c:v>1.58508</c:v>
                </c:pt>
                <c:pt idx="129">
                  <c:v>1.58508</c:v>
                </c:pt>
                <c:pt idx="130">
                  <c:v>1.5853900000000001</c:v>
                </c:pt>
                <c:pt idx="131">
                  <c:v>1.58569</c:v>
                </c:pt>
                <c:pt idx="132">
                  <c:v>1.5860000000000001</c:v>
                </c:pt>
                <c:pt idx="133">
                  <c:v>1.5863</c:v>
                </c:pt>
                <c:pt idx="134">
                  <c:v>1.5863</c:v>
                </c:pt>
                <c:pt idx="135">
                  <c:v>1.5872200000000001</c:v>
                </c:pt>
                <c:pt idx="136">
                  <c:v>1.58691</c:v>
                </c:pt>
                <c:pt idx="137">
                  <c:v>1.58691</c:v>
                </c:pt>
                <c:pt idx="138">
                  <c:v>1.58752</c:v>
                </c:pt>
                <c:pt idx="139">
                  <c:v>1.5878300000000001</c:v>
                </c:pt>
                <c:pt idx="140">
                  <c:v>1.58813</c:v>
                </c:pt>
                <c:pt idx="141">
                  <c:v>1.58813</c:v>
                </c:pt>
                <c:pt idx="142">
                  <c:v>1.5887500000000001</c:v>
                </c:pt>
                <c:pt idx="143">
                  <c:v>1.5887500000000001</c:v>
                </c:pt>
                <c:pt idx="144">
                  <c:v>1.5887500000000001</c:v>
                </c:pt>
                <c:pt idx="145">
                  <c:v>1.5896600000000001</c:v>
                </c:pt>
                <c:pt idx="146">
                  <c:v>1.5905800000000001</c:v>
                </c:pt>
                <c:pt idx="147">
                  <c:v>1.5902700000000001</c:v>
                </c:pt>
                <c:pt idx="148">
                  <c:v>1.5905800000000001</c:v>
                </c:pt>
                <c:pt idx="149">
                  <c:v>1.5905800000000001</c:v>
                </c:pt>
                <c:pt idx="150">
                  <c:v>1.5911900000000001</c:v>
                </c:pt>
                <c:pt idx="151">
                  <c:v>1.5918000000000001</c:v>
                </c:pt>
                <c:pt idx="152">
                  <c:v>1.5918000000000001</c:v>
                </c:pt>
                <c:pt idx="153">
                  <c:v>1.5927100000000001</c:v>
                </c:pt>
                <c:pt idx="154">
                  <c:v>1.5924100000000001</c:v>
                </c:pt>
                <c:pt idx="155">
                  <c:v>1.5927100000000001</c:v>
                </c:pt>
                <c:pt idx="156">
                  <c:v>1.5927100000000001</c:v>
                </c:pt>
                <c:pt idx="157">
                  <c:v>1.5930200000000001</c:v>
                </c:pt>
                <c:pt idx="158">
                  <c:v>1.5933200000000001</c:v>
                </c:pt>
                <c:pt idx="159">
                  <c:v>1.5933200000000001</c:v>
                </c:pt>
                <c:pt idx="160">
                  <c:v>1.5936300000000001</c:v>
                </c:pt>
                <c:pt idx="161">
                  <c:v>1.5948500000000001</c:v>
                </c:pt>
                <c:pt idx="162">
                  <c:v>1.5951500000000001</c:v>
                </c:pt>
                <c:pt idx="163">
                  <c:v>1.5954600000000001</c:v>
                </c:pt>
                <c:pt idx="164">
                  <c:v>1.5951500000000001</c:v>
                </c:pt>
                <c:pt idx="165">
                  <c:v>1.5954600000000001</c:v>
                </c:pt>
                <c:pt idx="166">
                  <c:v>1.5957600000000001</c:v>
                </c:pt>
                <c:pt idx="167">
                  <c:v>1.5963700000000001</c:v>
                </c:pt>
                <c:pt idx="168">
                  <c:v>1.5963700000000001</c:v>
                </c:pt>
                <c:pt idx="169">
                  <c:v>1.5966800000000001</c:v>
                </c:pt>
                <c:pt idx="170">
                  <c:v>1.5972900000000001</c:v>
                </c:pt>
                <c:pt idx="171">
                  <c:v>1.5972900000000001</c:v>
                </c:pt>
                <c:pt idx="172">
                  <c:v>1.5975999999999999</c:v>
                </c:pt>
                <c:pt idx="173">
                  <c:v>1.5979000000000001</c:v>
                </c:pt>
                <c:pt idx="174">
                  <c:v>1.5975999999999999</c:v>
                </c:pt>
                <c:pt idx="175">
                  <c:v>1.5982099999999999</c:v>
                </c:pt>
                <c:pt idx="176">
                  <c:v>1.5991200000000001</c:v>
                </c:pt>
                <c:pt idx="177">
                  <c:v>1.5985100000000001</c:v>
                </c:pt>
                <c:pt idx="178">
                  <c:v>1.5997300000000001</c:v>
                </c:pt>
                <c:pt idx="179">
                  <c:v>1.5997300000000001</c:v>
                </c:pt>
                <c:pt idx="180">
                  <c:v>1.6000399999999999</c:v>
                </c:pt>
                <c:pt idx="181">
                  <c:v>1.6003400000000001</c:v>
                </c:pt>
                <c:pt idx="182">
                  <c:v>1.6000399999999999</c:v>
                </c:pt>
                <c:pt idx="183">
                  <c:v>1.6009500000000001</c:v>
                </c:pt>
                <c:pt idx="184">
                  <c:v>1.6012599999999999</c:v>
                </c:pt>
                <c:pt idx="185">
                  <c:v>1.6015600000000001</c:v>
                </c:pt>
                <c:pt idx="186">
                  <c:v>1.6018699999999999</c:v>
                </c:pt>
                <c:pt idx="187">
                  <c:v>1.6024799999999999</c:v>
                </c:pt>
                <c:pt idx="188">
                  <c:v>1.6024799999999999</c:v>
                </c:pt>
                <c:pt idx="189">
                  <c:v>1.6024799999999999</c:v>
                </c:pt>
                <c:pt idx="190">
                  <c:v>1.6024799999999999</c:v>
                </c:pt>
                <c:pt idx="191">
                  <c:v>1.6036999999999999</c:v>
                </c:pt>
                <c:pt idx="192">
                  <c:v>1.6030899999999999</c:v>
                </c:pt>
                <c:pt idx="193">
                  <c:v>1.6043099999999999</c:v>
                </c:pt>
                <c:pt idx="194">
                  <c:v>1.6043099999999999</c:v>
                </c:pt>
                <c:pt idx="195">
                  <c:v>1.6046100000000001</c:v>
                </c:pt>
                <c:pt idx="196">
                  <c:v>1.6046100000000001</c:v>
                </c:pt>
                <c:pt idx="197">
                  <c:v>1.6052200000000001</c:v>
                </c:pt>
                <c:pt idx="198">
                  <c:v>1.6055299999999999</c:v>
                </c:pt>
                <c:pt idx="199">
                  <c:v>1.6058300000000001</c:v>
                </c:pt>
                <c:pt idx="200">
                  <c:v>1.6058300000000001</c:v>
                </c:pt>
                <c:pt idx="201">
                  <c:v>1.6061399999999999</c:v>
                </c:pt>
                <c:pt idx="202">
                  <c:v>1.6067499999999999</c:v>
                </c:pt>
                <c:pt idx="203">
                  <c:v>1.6070599999999999</c:v>
                </c:pt>
                <c:pt idx="204">
                  <c:v>1.6073599999999999</c:v>
                </c:pt>
                <c:pt idx="205">
                  <c:v>1.6079699999999999</c:v>
                </c:pt>
                <c:pt idx="206">
                  <c:v>1.6076699999999999</c:v>
                </c:pt>
                <c:pt idx="207">
                  <c:v>1.6079699999999999</c:v>
                </c:pt>
                <c:pt idx="208">
                  <c:v>1.6082799999999999</c:v>
                </c:pt>
                <c:pt idx="209">
                  <c:v>1.6088899999999999</c:v>
                </c:pt>
                <c:pt idx="210">
                  <c:v>1.6094999999999999</c:v>
                </c:pt>
                <c:pt idx="211">
                  <c:v>1.6088899999999999</c:v>
                </c:pt>
                <c:pt idx="212">
                  <c:v>1.6097999999999999</c:v>
                </c:pt>
                <c:pt idx="213">
                  <c:v>1.6101099999999999</c:v>
                </c:pt>
                <c:pt idx="214">
                  <c:v>1.6104099999999999</c:v>
                </c:pt>
                <c:pt idx="215">
                  <c:v>1.6107199999999999</c:v>
                </c:pt>
                <c:pt idx="216">
                  <c:v>1.6110199999999999</c:v>
                </c:pt>
                <c:pt idx="217">
                  <c:v>1.6107199999999999</c:v>
                </c:pt>
                <c:pt idx="218">
                  <c:v>1.6110199999999999</c:v>
                </c:pt>
                <c:pt idx="219">
                  <c:v>1.6116299999999999</c:v>
                </c:pt>
                <c:pt idx="220">
                  <c:v>1.6116299999999999</c:v>
                </c:pt>
                <c:pt idx="221">
                  <c:v>1.6122399999999999</c:v>
                </c:pt>
                <c:pt idx="222">
                  <c:v>1.6128499999999999</c:v>
                </c:pt>
                <c:pt idx="223">
                  <c:v>1.6128499999999999</c:v>
                </c:pt>
                <c:pt idx="224">
                  <c:v>1.6131599999999999</c:v>
                </c:pt>
                <c:pt idx="225">
                  <c:v>1.6131599999999999</c:v>
                </c:pt>
                <c:pt idx="226">
                  <c:v>1.6143799999999999</c:v>
                </c:pt>
                <c:pt idx="227">
                  <c:v>1.6131599999999999</c:v>
                </c:pt>
                <c:pt idx="228">
                  <c:v>1.6140699999999999</c:v>
                </c:pt>
                <c:pt idx="229">
                  <c:v>1.6143799999999999</c:v>
                </c:pt>
                <c:pt idx="230">
                  <c:v>1.61469</c:v>
                </c:pt>
                <c:pt idx="231">
                  <c:v>1.6153</c:v>
                </c:pt>
                <c:pt idx="232">
                  <c:v>1.6153</c:v>
                </c:pt>
                <c:pt idx="233">
                  <c:v>1.6155999999999999</c:v>
                </c:pt>
                <c:pt idx="234">
                  <c:v>1.61591</c:v>
                </c:pt>
                <c:pt idx="235">
                  <c:v>1.61652</c:v>
                </c:pt>
                <c:pt idx="236">
                  <c:v>1.6168199999999999</c:v>
                </c:pt>
                <c:pt idx="237">
                  <c:v>1.6168199999999999</c:v>
                </c:pt>
                <c:pt idx="238">
                  <c:v>1.61713</c:v>
                </c:pt>
                <c:pt idx="239">
                  <c:v>1.6180399999999999</c:v>
                </c:pt>
                <c:pt idx="240">
                  <c:v>1.6174299999999999</c:v>
                </c:pt>
                <c:pt idx="241">
                  <c:v>1.6186499999999999</c:v>
                </c:pt>
                <c:pt idx="242">
                  <c:v>1.61896</c:v>
                </c:pt>
                <c:pt idx="243">
                  <c:v>1.61896</c:v>
                </c:pt>
                <c:pt idx="244">
                  <c:v>1.6186499999999999</c:v>
                </c:pt>
                <c:pt idx="245">
                  <c:v>1.61957</c:v>
                </c:pt>
                <c:pt idx="246">
                  <c:v>1.6198699999999999</c:v>
                </c:pt>
                <c:pt idx="247">
                  <c:v>1.62018</c:v>
                </c:pt>
                <c:pt idx="248">
                  <c:v>1.62018</c:v>
                </c:pt>
                <c:pt idx="249">
                  <c:v>1.62079</c:v>
                </c:pt>
                <c:pt idx="250">
                  <c:v>1.6210899999999999</c:v>
                </c:pt>
                <c:pt idx="251">
                  <c:v>1.6214</c:v>
                </c:pt>
                <c:pt idx="252">
                  <c:v>1.6216999999999999</c:v>
                </c:pt>
                <c:pt idx="253">
                  <c:v>1.62201</c:v>
                </c:pt>
                <c:pt idx="254">
                  <c:v>1.6223099999999999</c:v>
                </c:pt>
                <c:pt idx="255">
                  <c:v>1.62262</c:v>
                </c:pt>
                <c:pt idx="256">
                  <c:v>1.6229199999999999</c:v>
                </c:pt>
                <c:pt idx="257">
                  <c:v>1.62323</c:v>
                </c:pt>
                <c:pt idx="258">
                  <c:v>1.62354</c:v>
                </c:pt>
                <c:pt idx="259">
                  <c:v>1.62384</c:v>
                </c:pt>
                <c:pt idx="260">
                  <c:v>1.62415</c:v>
                </c:pt>
                <c:pt idx="261">
                  <c:v>1.62476</c:v>
                </c:pt>
                <c:pt idx="262">
                  <c:v>1.6250599999999999</c:v>
                </c:pt>
                <c:pt idx="263">
                  <c:v>1.6256699999999999</c:v>
                </c:pt>
                <c:pt idx="264">
                  <c:v>1.6256699999999999</c:v>
                </c:pt>
                <c:pt idx="265">
                  <c:v>1.62598</c:v>
                </c:pt>
                <c:pt idx="266">
                  <c:v>1.62659</c:v>
                </c:pt>
                <c:pt idx="267">
                  <c:v>1.62659</c:v>
                </c:pt>
                <c:pt idx="268">
                  <c:v>1.62659</c:v>
                </c:pt>
                <c:pt idx="269">
                  <c:v>1.6274999999999999</c:v>
                </c:pt>
                <c:pt idx="270">
                  <c:v>1.62781</c:v>
                </c:pt>
                <c:pt idx="271">
                  <c:v>1.62781</c:v>
                </c:pt>
                <c:pt idx="272">
                  <c:v>1.62842</c:v>
                </c:pt>
                <c:pt idx="273">
                  <c:v>1.62903</c:v>
                </c:pt>
                <c:pt idx="274">
                  <c:v>1.62903</c:v>
                </c:pt>
                <c:pt idx="275">
                  <c:v>1.6299399999999999</c:v>
                </c:pt>
                <c:pt idx="276">
                  <c:v>1.62964</c:v>
                </c:pt>
                <c:pt idx="277">
                  <c:v>1.6305499999999999</c:v>
                </c:pt>
                <c:pt idx="278">
                  <c:v>1.63086</c:v>
                </c:pt>
                <c:pt idx="279">
                  <c:v>1.63147</c:v>
                </c:pt>
                <c:pt idx="280">
                  <c:v>1.6317699999999999</c:v>
                </c:pt>
                <c:pt idx="281">
                  <c:v>1.63208</c:v>
                </c:pt>
                <c:pt idx="282">
                  <c:v>1.63269</c:v>
                </c:pt>
                <c:pt idx="283">
                  <c:v>1.63269</c:v>
                </c:pt>
                <c:pt idx="284">
                  <c:v>1.633</c:v>
                </c:pt>
                <c:pt idx="285">
                  <c:v>1.6333</c:v>
                </c:pt>
                <c:pt idx="286">
                  <c:v>1.6333</c:v>
                </c:pt>
                <c:pt idx="287">
                  <c:v>1.63452</c:v>
                </c:pt>
                <c:pt idx="288">
                  <c:v>1.63513</c:v>
                </c:pt>
                <c:pt idx="289">
                  <c:v>1.63544</c:v>
                </c:pt>
                <c:pt idx="290">
                  <c:v>1.63544</c:v>
                </c:pt>
                <c:pt idx="291">
                  <c:v>1.63605</c:v>
                </c:pt>
                <c:pt idx="292">
                  <c:v>1.63666</c:v>
                </c:pt>
                <c:pt idx="293">
                  <c:v>1.63666</c:v>
                </c:pt>
                <c:pt idx="294">
                  <c:v>1.63757</c:v>
                </c:pt>
                <c:pt idx="295">
                  <c:v>1.63788</c:v>
                </c:pt>
                <c:pt idx="296">
                  <c:v>1.63849</c:v>
                </c:pt>
                <c:pt idx="297">
                  <c:v>1.63849</c:v>
                </c:pt>
                <c:pt idx="298">
                  <c:v>1.63879</c:v>
                </c:pt>
                <c:pt idx="299">
                  <c:v>1.63971</c:v>
                </c:pt>
                <c:pt idx="300">
                  <c:v>1.64001</c:v>
                </c:pt>
                <c:pt idx="301">
                  <c:v>1.63971</c:v>
                </c:pt>
                <c:pt idx="302">
                  <c:v>1.64093</c:v>
                </c:pt>
                <c:pt idx="303">
                  <c:v>1.64154</c:v>
                </c:pt>
                <c:pt idx="304">
                  <c:v>1.64154</c:v>
                </c:pt>
                <c:pt idx="305">
                  <c:v>1.64246</c:v>
                </c:pt>
                <c:pt idx="306">
                  <c:v>1.64246</c:v>
                </c:pt>
                <c:pt idx="307">
                  <c:v>1.64307</c:v>
                </c:pt>
                <c:pt idx="308">
                  <c:v>1.64368</c:v>
                </c:pt>
                <c:pt idx="309">
                  <c:v>1.64429</c:v>
                </c:pt>
                <c:pt idx="310">
                  <c:v>1.6449</c:v>
                </c:pt>
                <c:pt idx="311">
                  <c:v>1.6449</c:v>
                </c:pt>
                <c:pt idx="312">
                  <c:v>1.64551</c:v>
                </c:pt>
                <c:pt idx="313">
                  <c:v>1.64612</c:v>
                </c:pt>
                <c:pt idx="314">
                  <c:v>1.64673</c:v>
                </c:pt>
                <c:pt idx="315">
                  <c:v>1.64734</c:v>
                </c:pt>
                <c:pt idx="316">
                  <c:v>1.64825</c:v>
                </c:pt>
                <c:pt idx="317">
                  <c:v>1.64795</c:v>
                </c:pt>
                <c:pt idx="318">
                  <c:v>1.64886</c:v>
                </c:pt>
                <c:pt idx="319">
                  <c:v>1.6494800000000001</c:v>
                </c:pt>
                <c:pt idx="320">
                  <c:v>1.64978</c:v>
                </c:pt>
                <c:pt idx="321">
                  <c:v>1.6507000000000001</c:v>
                </c:pt>
                <c:pt idx="322">
                  <c:v>1.6513100000000001</c:v>
                </c:pt>
                <c:pt idx="323">
                  <c:v>1.6513100000000001</c:v>
                </c:pt>
                <c:pt idx="324">
                  <c:v>1.65222</c:v>
                </c:pt>
                <c:pt idx="325">
                  <c:v>1.65283</c:v>
                </c:pt>
                <c:pt idx="326">
                  <c:v>1.65344</c:v>
                </c:pt>
                <c:pt idx="327">
                  <c:v>1.65344</c:v>
                </c:pt>
                <c:pt idx="328">
                  <c:v>1.6543600000000001</c:v>
                </c:pt>
                <c:pt idx="329">
                  <c:v>1.6555800000000001</c:v>
                </c:pt>
                <c:pt idx="330">
                  <c:v>1.6555800000000001</c:v>
                </c:pt>
                <c:pt idx="331">
                  <c:v>1.65649</c:v>
                </c:pt>
                <c:pt idx="332">
                  <c:v>1.6568000000000001</c:v>
                </c:pt>
                <c:pt idx="333">
                  <c:v>1.65802</c:v>
                </c:pt>
                <c:pt idx="334">
                  <c:v>1.6583300000000001</c:v>
                </c:pt>
                <c:pt idx="335">
                  <c:v>1.65863</c:v>
                </c:pt>
                <c:pt idx="336">
                  <c:v>1.6589400000000001</c:v>
                </c:pt>
                <c:pt idx="337">
                  <c:v>1.65985</c:v>
                </c:pt>
                <c:pt idx="338">
                  <c:v>1.6613800000000001</c:v>
                </c:pt>
                <c:pt idx="339">
                  <c:v>1.66107</c:v>
                </c:pt>
                <c:pt idx="340">
                  <c:v>1.66229</c:v>
                </c:pt>
                <c:pt idx="341">
                  <c:v>1.6626000000000001</c:v>
                </c:pt>
                <c:pt idx="342">
                  <c:v>1.66351</c:v>
                </c:pt>
                <c:pt idx="343">
                  <c:v>1.66351</c:v>
                </c:pt>
                <c:pt idx="344">
                  <c:v>1.6644300000000001</c:v>
                </c:pt>
                <c:pt idx="345">
                  <c:v>1.6650400000000001</c:v>
                </c:pt>
                <c:pt idx="346">
                  <c:v>1.6662600000000001</c:v>
                </c:pt>
                <c:pt idx="347">
                  <c:v>1.6668700000000001</c:v>
                </c:pt>
                <c:pt idx="348">
                  <c:v>1.6671800000000001</c:v>
                </c:pt>
                <c:pt idx="349">
                  <c:v>1.6684000000000001</c:v>
                </c:pt>
                <c:pt idx="350">
                  <c:v>1.6687000000000001</c:v>
                </c:pt>
                <c:pt idx="351">
                  <c:v>1.6696200000000001</c:v>
                </c:pt>
                <c:pt idx="352">
                  <c:v>1.6705300000000001</c:v>
                </c:pt>
                <c:pt idx="353">
                  <c:v>1.6711400000000001</c:v>
                </c:pt>
                <c:pt idx="354">
                  <c:v>1.6717500000000001</c:v>
                </c:pt>
                <c:pt idx="355">
                  <c:v>1.6723600000000001</c:v>
                </c:pt>
                <c:pt idx="356">
                  <c:v>1.6735800000000001</c:v>
                </c:pt>
                <c:pt idx="357">
                  <c:v>1.6738900000000001</c:v>
                </c:pt>
                <c:pt idx="358">
                  <c:v>1.6748000000000001</c:v>
                </c:pt>
                <c:pt idx="359">
                  <c:v>1.6757200000000001</c:v>
                </c:pt>
                <c:pt idx="360">
                  <c:v>1.6757200000000001</c:v>
                </c:pt>
                <c:pt idx="361">
                  <c:v>1.6766399999999999</c:v>
                </c:pt>
                <c:pt idx="362">
                  <c:v>1.6778599999999999</c:v>
                </c:pt>
                <c:pt idx="363">
                  <c:v>1.6787700000000001</c:v>
                </c:pt>
                <c:pt idx="364">
                  <c:v>1.6796899999999999</c:v>
                </c:pt>
                <c:pt idx="365">
                  <c:v>1.6806000000000001</c:v>
                </c:pt>
                <c:pt idx="366">
                  <c:v>1.6812100000000001</c:v>
                </c:pt>
                <c:pt idx="367">
                  <c:v>1.6824300000000001</c:v>
                </c:pt>
                <c:pt idx="368">
                  <c:v>1.6830400000000001</c:v>
                </c:pt>
                <c:pt idx="369">
                  <c:v>1.6842699999999999</c:v>
                </c:pt>
                <c:pt idx="370">
                  <c:v>1.6848799999999999</c:v>
                </c:pt>
                <c:pt idx="371">
                  <c:v>1.6848799999999999</c:v>
                </c:pt>
                <c:pt idx="372">
                  <c:v>1.6860999999999999</c:v>
                </c:pt>
                <c:pt idx="373">
                  <c:v>1.6873199999999999</c:v>
                </c:pt>
                <c:pt idx="374">
                  <c:v>1.6882299999999999</c:v>
                </c:pt>
                <c:pt idx="375">
                  <c:v>1.6891499999999999</c:v>
                </c:pt>
                <c:pt idx="376">
                  <c:v>1.6897599999999999</c:v>
                </c:pt>
                <c:pt idx="377">
                  <c:v>1.6903699999999999</c:v>
                </c:pt>
                <c:pt idx="378">
                  <c:v>1.6915899999999999</c:v>
                </c:pt>
                <c:pt idx="379">
                  <c:v>1.6924999999999999</c:v>
                </c:pt>
                <c:pt idx="380">
                  <c:v>1.6940299999999999</c:v>
                </c:pt>
                <c:pt idx="381">
                  <c:v>1.69495</c:v>
                </c:pt>
                <c:pt idx="382">
                  <c:v>1.69556</c:v>
                </c:pt>
                <c:pt idx="383">
                  <c:v>1.69678</c:v>
                </c:pt>
                <c:pt idx="384">
                  <c:v>1.6976899999999999</c:v>
                </c:pt>
                <c:pt idx="385">
                  <c:v>1.69861</c:v>
                </c:pt>
                <c:pt idx="386">
                  <c:v>1.69922</c:v>
                </c:pt>
                <c:pt idx="387">
                  <c:v>1.7007399999999999</c:v>
                </c:pt>
                <c:pt idx="388">
                  <c:v>1.70166</c:v>
                </c:pt>
                <c:pt idx="389">
                  <c:v>1.70258</c:v>
                </c:pt>
                <c:pt idx="390">
                  <c:v>1.7040999999999999</c:v>
                </c:pt>
                <c:pt idx="391">
                  <c:v>1.70441</c:v>
                </c:pt>
                <c:pt idx="392">
                  <c:v>1.70563</c:v>
                </c:pt>
                <c:pt idx="393">
                  <c:v>1.70685</c:v>
                </c:pt>
                <c:pt idx="394">
                  <c:v>1.70807</c:v>
                </c:pt>
                <c:pt idx="395">
                  <c:v>1.70929</c:v>
                </c:pt>
                <c:pt idx="396">
                  <c:v>1.7099</c:v>
                </c:pt>
                <c:pt idx="397">
                  <c:v>1.71112</c:v>
                </c:pt>
                <c:pt idx="398">
                  <c:v>1.71234</c:v>
                </c:pt>
                <c:pt idx="399">
                  <c:v>1.71387</c:v>
                </c:pt>
                <c:pt idx="400">
                  <c:v>1.71478</c:v>
                </c:pt>
                <c:pt idx="401">
                  <c:v>1.716</c:v>
                </c:pt>
                <c:pt idx="402">
                  <c:v>1.71722</c:v>
                </c:pt>
                <c:pt idx="403">
                  <c:v>1.71844</c:v>
                </c:pt>
                <c:pt idx="404">
                  <c:v>1.71967</c:v>
                </c:pt>
                <c:pt idx="405">
                  <c:v>1.72089</c:v>
                </c:pt>
                <c:pt idx="406">
                  <c:v>1.7218</c:v>
                </c:pt>
                <c:pt idx="407">
                  <c:v>1.72333</c:v>
                </c:pt>
                <c:pt idx="408">
                  <c:v>1.72424</c:v>
                </c:pt>
                <c:pt idx="409">
                  <c:v>1.72577</c:v>
                </c:pt>
                <c:pt idx="410">
                  <c:v>1.72729</c:v>
                </c:pt>
                <c:pt idx="411">
                  <c:v>1.72882</c:v>
                </c:pt>
                <c:pt idx="412">
                  <c:v>1.72943</c:v>
                </c:pt>
                <c:pt idx="413">
                  <c:v>1.7309600000000001</c:v>
                </c:pt>
                <c:pt idx="414">
                  <c:v>1.7321800000000001</c:v>
                </c:pt>
                <c:pt idx="415">
                  <c:v>1.7340100000000001</c:v>
                </c:pt>
                <c:pt idx="416">
                  <c:v>1.73492</c:v>
                </c:pt>
                <c:pt idx="417">
                  <c:v>1.7367600000000001</c:v>
                </c:pt>
                <c:pt idx="418">
                  <c:v>1.7385900000000001</c:v>
                </c:pt>
                <c:pt idx="419">
                  <c:v>1.7398100000000001</c:v>
                </c:pt>
                <c:pt idx="420">
                  <c:v>1.7410300000000001</c:v>
                </c:pt>
                <c:pt idx="421">
                  <c:v>1.74255</c:v>
                </c:pt>
                <c:pt idx="422">
                  <c:v>1.74377</c:v>
                </c:pt>
                <c:pt idx="423">
                  <c:v>1.7450000000000001</c:v>
                </c:pt>
                <c:pt idx="424">
                  <c:v>1.7468300000000001</c:v>
                </c:pt>
                <c:pt idx="425">
                  <c:v>1.7483500000000001</c:v>
                </c:pt>
                <c:pt idx="426">
                  <c:v>1.7501800000000001</c:v>
                </c:pt>
                <c:pt idx="427">
                  <c:v>1.7517100000000001</c:v>
                </c:pt>
                <c:pt idx="428">
                  <c:v>1.7526200000000001</c:v>
                </c:pt>
                <c:pt idx="429">
                  <c:v>1.7547600000000001</c:v>
                </c:pt>
                <c:pt idx="430">
                  <c:v>1.7559800000000001</c:v>
                </c:pt>
                <c:pt idx="431">
                  <c:v>1.7575099999999999</c:v>
                </c:pt>
                <c:pt idx="432">
                  <c:v>1.7596400000000001</c:v>
                </c:pt>
                <c:pt idx="433">
                  <c:v>1.7608600000000001</c:v>
                </c:pt>
                <c:pt idx="434">
                  <c:v>1.7629999999999999</c:v>
                </c:pt>
                <c:pt idx="435">
                  <c:v>1.7651399999999999</c:v>
                </c:pt>
                <c:pt idx="436">
                  <c:v>1.7666599999999999</c:v>
                </c:pt>
                <c:pt idx="437">
                  <c:v>1.7678799999999999</c:v>
                </c:pt>
                <c:pt idx="438">
                  <c:v>1.7697099999999999</c:v>
                </c:pt>
                <c:pt idx="439">
                  <c:v>1.7718499999999999</c:v>
                </c:pt>
                <c:pt idx="440">
                  <c:v>1.77399</c:v>
                </c:pt>
                <c:pt idx="441">
                  <c:v>1.7755099999999999</c:v>
                </c:pt>
                <c:pt idx="442">
                  <c:v>1.7773399999999999</c:v>
                </c:pt>
                <c:pt idx="443">
                  <c:v>1.7791699999999999</c:v>
                </c:pt>
                <c:pt idx="444">
                  <c:v>1.78101</c:v>
                </c:pt>
                <c:pt idx="445">
                  <c:v>1.7837499999999999</c:v>
                </c:pt>
                <c:pt idx="446">
                  <c:v>1.7849699999999999</c:v>
                </c:pt>
                <c:pt idx="447">
                  <c:v>1.7874099999999999</c:v>
                </c:pt>
                <c:pt idx="448">
                  <c:v>1.78894</c:v>
                </c:pt>
                <c:pt idx="449">
                  <c:v>1.79108</c:v>
                </c:pt>
                <c:pt idx="450">
                  <c:v>1.79352</c:v>
                </c:pt>
                <c:pt idx="451">
                  <c:v>1.79535</c:v>
                </c:pt>
                <c:pt idx="452">
                  <c:v>1.79749</c:v>
                </c:pt>
                <c:pt idx="453">
                  <c:v>1.79993</c:v>
                </c:pt>
                <c:pt idx="454">
                  <c:v>1.80206</c:v>
                </c:pt>
                <c:pt idx="455">
                  <c:v>1.8042</c:v>
                </c:pt>
                <c:pt idx="456">
                  <c:v>1.8063400000000001</c:v>
                </c:pt>
                <c:pt idx="457">
                  <c:v>1.8093900000000001</c:v>
                </c:pt>
                <c:pt idx="458">
                  <c:v>1.8112200000000001</c:v>
                </c:pt>
                <c:pt idx="459">
                  <c:v>1.81335</c:v>
                </c:pt>
                <c:pt idx="460">
                  <c:v>1.8151900000000001</c:v>
                </c:pt>
                <c:pt idx="461">
                  <c:v>1.81793</c:v>
                </c:pt>
                <c:pt idx="462">
                  <c:v>1.82098</c:v>
                </c:pt>
                <c:pt idx="463">
                  <c:v>1.8237300000000001</c:v>
                </c:pt>
                <c:pt idx="464">
                  <c:v>1.8255600000000001</c:v>
                </c:pt>
                <c:pt idx="465">
                  <c:v>1.8286100000000001</c:v>
                </c:pt>
                <c:pt idx="466">
                  <c:v>1.8301400000000001</c:v>
                </c:pt>
                <c:pt idx="467">
                  <c:v>1.8331900000000001</c:v>
                </c:pt>
                <c:pt idx="468">
                  <c:v>1.8362400000000001</c:v>
                </c:pt>
                <c:pt idx="469">
                  <c:v>1.8386800000000001</c:v>
                </c:pt>
                <c:pt idx="470">
                  <c:v>1.8411299999999999</c:v>
                </c:pt>
                <c:pt idx="471">
                  <c:v>1.8435699999999999</c:v>
                </c:pt>
                <c:pt idx="472">
                  <c:v>1.8466199999999999</c:v>
                </c:pt>
                <c:pt idx="473">
                  <c:v>1.84998</c:v>
                </c:pt>
                <c:pt idx="474">
                  <c:v>1.8521099999999999</c:v>
                </c:pt>
                <c:pt idx="475">
                  <c:v>1.8545499999999999</c:v>
                </c:pt>
                <c:pt idx="476">
                  <c:v>1.8575999999999999</c:v>
                </c:pt>
                <c:pt idx="477">
                  <c:v>1.8603499999999999</c:v>
                </c:pt>
                <c:pt idx="478">
                  <c:v>1.8631</c:v>
                </c:pt>
                <c:pt idx="479">
                  <c:v>1.86676</c:v>
                </c:pt>
                <c:pt idx="480">
                  <c:v>1.86951</c:v>
                </c:pt>
                <c:pt idx="481">
                  <c:v>1.87256</c:v>
                </c:pt>
                <c:pt idx="482">
                  <c:v>1.87561</c:v>
                </c:pt>
                <c:pt idx="483">
                  <c:v>1.87775</c:v>
                </c:pt>
                <c:pt idx="484">
                  <c:v>1.88049</c:v>
                </c:pt>
                <c:pt idx="485">
                  <c:v>1.88385</c:v>
                </c:pt>
                <c:pt idx="486">
                  <c:v>1.8866000000000001</c:v>
                </c:pt>
                <c:pt idx="487">
                  <c:v>1.8890400000000001</c:v>
                </c:pt>
                <c:pt idx="488">
                  <c:v>1.8930100000000001</c:v>
                </c:pt>
                <c:pt idx="489">
                  <c:v>1.89575</c:v>
                </c:pt>
                <c:pt idx="490">
                  <c:v>1.8985000000000001</c:v>
                </c:pt>
                <c:pt idx="491">
                  <c:v>1.9012500000000001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2565-4A5D-A8AD-1085FC0EE7C6}"/>
            </c:ext>
          </c:extLst>
        </c:ser>
        <c:ser>
          <c:idx val="5"/>
          <c:order val="5"/>
          <c:tx>
            <c:strRef>
              <c:f>'Fig 4b'!$M$1</c:f>
              <c:strCache>
                <c:ptCount val="1"/>
                <c:pt idx="0">
                  <c:v>Mn3O4 1st cycles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'Fig 4b'!$K$2:$K$493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32.831761006289312</c:v>
                </c:pt>
                <c:pt idx="400">
                  <c:v>32.914046121593287</c:v>
                </c:pt>
                <c:pt idx="401">
                  <c:v>32.996331236897277</c:v>
                </c:pt>
                <c:pt idx="402">
                  <c:v>33.078616352201259</c:v>
                </c:pt>
                <c:pt idx="403">
                  <c:v>33.160901467505241</c:v>
                </c:pt>
                <c:pt idx="404">
                  <c:v>33.243186582809223</c:v>
                </c:pt>
                <c:pt idx="405">
                  <c:v>33.325471698113205</c:v>
                </c:pt>
                <c:pt idx="406">
                  <c:v>33.407756813417194</c:v>
                </c:pt>
                <c:pt idx="407">
                  <c:v>33.490041928721176</c:v>
                </c:pt>
                <c:pt idx="408">
                  <c:v>33.572327044025158</c:v>
                </c:pt>
                <c:pt idx="409">
                  <c:v>33.65461215932914</c:v>
                </c:pt>
                <c:pt idx="410">
                  <c:v>33.736897274633122</c:v>
                </c:pt>
                <c:pt idx="411">
                  <c:v>33.819182389937104</c:v>
                </c:pt>
                <c:pt idx="412">
                  <c:v>33.901467505241094</c:v>
                </c:pt>
                <c:pt idx="413">
                  <c:v>33.983752620545076</c:v>
                </c:pt>
                <c:pt idx="414">
                  <c:v>34.066037735849058</c:v>
                </c:pt>
                <c:pt idx="415">
                  <c:v>34.14832285115304</c:v>
                </c:pt>
                <c:pt idx="416">
                  <c:v>34.230607966457022</c:v>
                </c:pt>
                <c:pt idx="417">
                  <c:v>34.312893081761011</c:v>
                </c:pt>
                <c:pt idx="418">
                  <c:v>34.395178197064993</c:v>
                </c:pt>
                <c:pt idx="419">
                  <c:v>34.477463312368975</c:v>
                </c:pt>
                <c:pt idx="420">
                  <c:v>34.559748427672957</c:v>
                </c:pt>
                <c:pt idx="421">
                  <c:v>34.642033542976939</c:v>
                </c:pt>
                <c:pt idx="422">
                  <c:v>34.724318658280929</c:v>
                </c:pt>
                <c:pt idx="423">
                  <c:v>34.806603773584904</c:v>
                </c:pt>
                <c:pt idx="424">
                  <c:v>34.888888888888886</c:v>
                </c:pt>
                <c:pt idx="425">
                  <c:v>34.971174004192868</c:v>
                </c:pt>
                <c:pt idx="426">
                  <c:v>35.053459119496857</c:v>
                </c:pt>
                <c:pt idx="427">
                  <c:v>35.135744234800839</c:v>
                </c:pt>
                <c:pt idx="428">
                  <c:v>35.218029350104828</c:v>
                </c:pt>
                <c:pt idx="429">
                  <c:v>35.30031446540881</c:v>
                </c:pt>
                <c:pt idx="430">
                  <c:v>35.382599580712792</c:v>
                </c:pt>
                <c:pt idx="431">
                  <c:v>35.464884696016767</c:v>
                </c:pt>
                <c:pt idx="432">
                  <c:v>35.547169811320757</c:v>
                </c:pt>
                <c:pt idx="433">
                  <c:v>35.629454926624739</c:v>
                </c:pt>
                <c:pt idx="434">
                  <c:v>35.711740041928721</c:v>
                </c:pt>
                <c:pt idx="435">
                  <c:v>35.794025157232703</c:v>
                </c:pt>
                <c:pt idx="436">
                  <c:v>35.876310272536685</c:v>
                </c:pt>
                <c:pt idx="437">
                  <c:v>35.958595387840674</c:v>
                </c:pt>
                <c:pt idx="438">
                  <c:v>36.040880503144656</c:v>
                </c:pt>
                <c:pt idx="439">
                  <c:v>36.123165618448638</c:v>
                </c:pt>
                <c:pt idx="440">
                  <c:v>36.20545073375262</c:v>
                </c:pt>
                <c:pt idx="441">
                  <c:v>36.287735849056602</c:v>
                </c:pt>
                <c:pt idx="442">
                  <c:v>36.370020964360585</c:v>
                </c:pt>
                <c:pt idx="443">
                  <c:v>36.452306079664574</c:v>
                </c:pt>
                <c:pt idx="444">
                  <c:v>36.534591194968556</c:v>
                </c:pt>
                <c:pt idx="445">
                  <c:v>36.616876310272538</c:v>
                </c:pt>
                <c:pt idx="446">
                  <c:v>36.69916142557652</c:v>
                </c:pt>
                <c:pt idx="447">
                  <c:v>36.781446540880502</c:v>
                </c:pt>
                <c:pt idx="448">
                  <c:v>36.863731656184491</c:v>
                </c:pt>
                <c:pt idx="449">
                  <c:v>36.946016771488473</c:v>
                </c:pt>
                <c:pt idx="450">
                  <c:v>37.028301886792455</c:v>
                </c:pt>
                <c:pt idx="451">
                  <c:v>37.11058700209643</c:v>
                </c:pt>
                <c:pt idx="452">
                  <c:v>37.19287211740042</c:v>
                </c:pt>
                <c:pt idx="453">
                  <c:v>37.275157232704402</c:v>
                </c:pt>
                <c:pt idx="454">
                  <c:v>37.357442348008391</c:v>
                </c:pt>
                <c:pt idx="455">
                  <c:v>37.439727463312366</c:v>
                </c:pt>
                <c:pt idx="456">
                  <c:v>37.522012578616355</c:v>
                </c:pt>
                <c:pt idx="457">
                  <c:v>37.604297693920337</c:v>
                </c:pt>
                <c:pt idx="458">
                  <c:v>37.686582809224319</c:v>
                </c:pt>
                <c:pt idx="459">
                  <c:v>37.768867924528308</c:v>
                </c:pt>
                <c:pt idx="460">
                  <c:v>37.851153039832283</c:v>
                </c:pt>
                <c:pt idx="461">
                  <c:v>37.933438155136272</c:v>
                </c:pt>
                <c:pt idx="462">
                  <c:v>38.015723270440247</c:v>
                </c:pt>
                <c:pt idx="463">
                  <c:v>38.098008385744237</c:v>
                </c:pt>
                <c:pt idx="464">
                  <c:v>38.180293501048219</c:v>
                </c:pt>
                <c:pt idx="465">
                  <c:v>38.262578616352208</c:v>
                </c:pt>
                <c:pt idx="466">
                  <c:v>38.344863731656183</c:v>
                </c:pt>
                <c:pt idx="467">
                  <c:v>38.427148846960165</c:v>
                </c:pt>
                <c:pt idx="468">
                  <c:v>38.509433962264154</c:v>
                </c:pt>
                <c:pt idx="469">
                  <c:v>38.591719077568136</c:v>
                </c:pt>
                <c:pt idx="470">
                  <c:v>38.674004192872125</c:v>
                </c:pt>
                <c:pt idx="471">
                  <c:v>38.7562893081761</c:v>
                </c:pt>
                <c:pt idx="472">
                  <c:v>38.83857442348009</c:v>
                </c:pt>
                <c:pt idx="473">
                  <c:v>38.920859538784065</c:v>
                </c:pt>
                <c:pt idx="474">
                  <c:v>39.003144654088047</c:v>
                </c:pt>
                <c:pt idx="475">
                  <c:v>39.085429769392036</c:v>
                </c:pt>
                <c:pt idx="476">
                  <c:v>39.167714884696018</c:v>
                </c:pt>
                <c:pt idx="477">
                  <c:v>39.25</c:v>
                </c:pt>
                <c:pt idx="478">
                  <c:v>39.332285115303982</c:v>
                </c:pt>
                <c:pt idx="479">
                  <c:v>39.414570230607971</c:v>
                </c:pt>
                <c:pt idx="480">
                  <c:v>39.496855345911953</c:v>
                </c:pt>
                <c:pt idx="481">
                  <c:v>39.579140461215943</c:v>
                </c:pt>
                <c:pt idx="482">
                  <c:v>39.661425576519918</c:v>
                </c:pt>
                <c:pt idx="483">
                  <c:v>39.7437106918239</c:v>
                </c:pt>
                <c:pt idx="484">
                  <c:v>39.825995807127882</c:v>
                </c:pt>
                <c:pt idx="485">
                  <c:v>39.908280922431864</c:v>
                </c:pt>
                <c:pt idx="486">
                  <c:v>39.990566037735853</c:v>
                </c:pt>
                <c:pt idx="487">
                  <c:v>40.072851153039835</c:v>
                </c:pt>
                <c:pt idx="488">
                  <c:v>40.155136268343817</c:v>
                </c:pt>
                <c:pt idx="489">
                  <c:v>40.237421383647799</c:v>
                </c:pt>
                <c:pt idx="490">
                  <c:v>40.319706498951781</c:v>
                </c:pt>
                <c:pt idx="491">
                  <c:v>40.40199161425577</c:v>
                </c:pt>
              </c:numCache>
            </c:numRef>
          </c:xVal>
          <c:yVal>
            <c:numRef>
              <c:f>'Fig 4b'!$M$2:$M$493</c:f>
              <c:numCache>
                <c:formatCode>General</c:formatCode>
                <c:ptCount val="492"/>
                <c:pt idx="0">
                  <c:v>1.7572000000000001</c:v>
                </c:pt>
                <c:pt idx="1">
                  <c:v>1.72546</c:v>
                </c:pt>
                <c:pt idx="2">
                  <c:v>1.70685</c:v>
                </c:pt>
                <c:pt idx="3">
                  <c:v>1.69373</c:v>
                </c:pt>
                <c:pt idx="4">
                  <c:v>1.6830400000000001</c:v>
                </c:pt>
                <c:pt idx="5">
                  <c:v>1.6738900000000001</c:v>
                </c:pt>
                <c:pt idx="6">
                  <c:v>1.66595</c:v>
                </c:pt>
                <c:pt idx="7">
                  <c:v>1.6583300000000001</c:v>
                </c:pt>
                <c:pt idx="8">
                  <c:v>1.6525300000000001</c:v>
                </c:pt>
                <c:pt idx="9">
                  <c:v>1.64612</c:v>
                </c:pt>
                <c:pt idx="10">
                  <c:v>1.63483</c:v>
                </c:pt>
                <c:pt idx="11">
                  <c:v>1.62903</c:v>
                </c:pt>
                <c:pt idx="12">
                  <c:v>1.6204799999999999</c:v>
                </c:pt>
                <c:pt idx="13">
                  <c:v>1.6162099999999999</c:v>
                </c:pt>
                <c:pt idx="14">
                  <c:v>1.6076699999999999</c:v>
                </c:pt>
                <c:pt idx="15">
                  <c:v>1.6040000000000001</c:v>
                </c:pt>
                <c:pt idx="16">
                  <c:v>1.5994299999999999</c:v>
                </c:pt>
                <c:pt idx="17">
                  <c:v>1.5918000000000001</c:v>
                </c:pt>
                <c:pt idx="18">
                  <c:v>1.58813</c:v>
                </c:pt>
                <c:pt idx="19">
                  <c:v>1.58142</c:v>
                </c:pt>
                <c:pt idx="20">
                  <c:v>1.5777600000000001</c:v>
                </c:pt>
                <c:pt idx="21">
                  <c:v>1.5747100000000001</c:v>
                </c:pt>
                <c:pt idx="22">
                  <c:v>1.5686</c:v>
                </c:pt>
                <c:pt idx="23">
                  <c:v>1.56586</c:v>
                </c:pt>
                <c:pt idx="24">
                  <c:v>1.5625</c:v>
                </c:pt>
                <c:pt idx="25">
                  <c:v>1.55701</c:v>
                </c:pt>
                <c:pt idx="26">
                  <c:v>1.55396</c:v>
                </c:pt>
                <c:pt idx="27">
                  <c:v>1.5484599999999999</c:v>
                </c:pt>
                <c:pt idx="28">
                  <c:v>1.54633</c:v>
                </c:pt>
                <c:pt idx="29">
                  <c:v>1.5408299999999999</c:v>
                </c:pt>
                <c:pt idx="30">
                  <c:v>1.53748</c:v>
                </c:pt>
                <c:pt idx="31">
                  <c:v>1.5335099999999999</c:v>
                </c:pt>
                <c:pt idx="32">
                  <c:v>1.5310699999999999</c:v>
                </c:pt>
                <c:pt idx="33">
                  <c:v>1.5286299999999999</c:v>
                </c:pt>
                <c:pt idx="34">
                  <c:v>1.5237400000000001</c:v>
                </c:pt>
                <c:pt idx="35">
                  <c:v>1.5213000000000001</c:v>
                </c:pt>
                <c:pt idx="36">
                  <c:v>1.5194700000000001</c:v>
                </c:pt>
                <c:pt idx="37">
                  <c:v>1.5173300000000001</c:v>
                </c:pt>
                <c:pt idx="38">
                  <c:v>1.5133700000000001</c:v>
                </c:pt>
                <c:pt idx="39">
                  <c:v>1.5112300000000001</c:v>
                </c:pt>
                <c:pt idx="40">
                  <c:v>1.5094000000000001</c:v>
                </c:pt>
                <c:pt idx="41">
                  <c:v>1.50726</c:v>
                </c:pt>
                <c:pt idx="42">
                  <c:v>1.50299</c:v>
                </c:pt>
                <c:pt idx="43">
                  <c:v>1.50116</c:v>
                </c:pt>
                <c:pt idx="44">
                  <c:v>1.49963</c:v>
                </c:pt>
                <c:pt idx="45">
                  <c:v>1.4978</c:v>
                </c:pt>
                <c:pt idx="46">
                  <c:v>1.49597</c:v>
                </c:pt>
                <c:pt idx="47">
                  <c:v>1.49231</c:v>
                </c:pt>
                <c:pt idx="48">
                  <c:v>1.49078</c:v>
                </c:pt>
                <c:pt idx="49">
                  <c:v>1.48926</c:v>
                </c:pt>
                <c:pt idx="50">
                  <c:v>1.48712</c:v>
                </c:pt>
                <c:pt idx="51">
                  <c:v>1.48621</c:v>
                </c:pt>
                <c:pt idx="52">
                  <c:v>1.48438</c:v>
                </c:pt>
                <c:pt idx="53">
                  <c:v>1.48041</c:v>
                </c:pt>
                <c:pt idx="54">
                  <c:v>1.47736</c:v>
                </c:pt>
                <c:pt idx="55">
                  <c:v>1.47583</c:v>
                </c:pt>
                <c:pt idx="56">
                  <c:v>1.47461</c:v>
                </c:pt>
                <c:pt idx="57">
                  <c:v>1.4730799999999999</c:v>
                </c:pt>
                <c:pt idx="58">
                  <c:v>1.4718599999999999</c:v>
                </c:pt>
                <c:pt idx="59">
                  <c:v>1.47034</c:v>
                </c:pt>
                <c:pt idx="60">
                  <c:v>1.4688099999999999</c:v>
                </c:pt>
                <c:pt idx="61">
                  <c:v>1.46759</c:v>
                </c:pt>
                <c:pt idx="62">
                  <c:v>1.4660599999999999</c:v>
                </c:pt>
                <c:pt idx="63">
                  <c:v>1.46454</c:v>
                </c:pt>
                <c:pt idx="64">
                  <c:v>1.46271</c:v>
                </c:pt>
                <c:pt idx="65">
                  <c:v>1.4623999999999999</c:v>
                </c:pt>
                <c:pt idx="66">
                  <c:v>1.4605699999999999</c:v>
                </c:pt>
                <c:pt idx="67">
                  <c:v>1.45905</c:v>
                </c:pt>
                <c:pt idx="68">
                  <c:v>1.4581299999999999</c:v>
                </c:pt>
                <c:pt idx="69">
                  <c:v>1.4569099999999999</c:v>
                </c:pt>
                <c:pt idx="70">
                  <c:v>1.4559899999999999</c:v>
                </c:pt>
                <c:pt idx="71">
                  <c:v>1.4547699999999999</c:v>
                </c:pt>
                <c:pt idx="72">
                  <c:v>1.4529399999999999</c:v>
                </c:pt>
                <c:pt idx="73">
                  <c:v>1.4520299999999999</c:v>
                </c:pt>
                <c:pt idx="74">
                  <c:v>1.4504999999999999</c:v>
                </c:pt>
                <c:pt idx="75">
                  <c:v>1.4492799999999999</c:v>
                </c:pt>
                <c:pt idx="76">
                  <c:v>1.4480599999999999</c:v>
                </c:pt>
                <c:pt idx="77">
                  <c:v>1.4471400000000001</c:v>
                </c:pt>
                <c:pt idx="78">
                  <c:v>1.4462299999999999</c:v>
                </c:pt>
                <c:pt idx="79">
                  <c:v>1.4450099999999999</c:v>
                </c:pt>
                <c:pt idx="80">
                  <c:v>1.4437899999999999</c:v>
                </c:pt>
                <c:pt idx="81">
                  <c:v>1.4431799999999999</c:v>
                </c:pt>
                <c:pt idx="82">
                  <c:v>1.4416500000000001</c:v>
                </c:pt>
                <c:pt idx="83">
                  <c:v>1.4410400000000001</c:v>
                </c:pt>
                <c:pt idx="84">
                  <c:v>1.4392100000000001</c:v>
                </c:pt>
                <c:pt idx="85">
                  <c:v>1.4389000000000001</c:v>
                </c:pt>
                <c:pt idx="86">
                  <c:v>1.4379900000000001</c:v>
                </c:pt>
                <c:pt idx="87">
                  <c:v>1.4370700000000001</c:v>
                </c:pt>
                <c:pt idx="88">
                  <c:v>1.4361600000000001</c:v>
                </c:pt>
                <c:pt idx="89">
                  <c:v>1.4349400000000001</c:v>
                </c:pt>
                <c:pt idx="90">
                  <c:v>1.4343300000000001</c:v>
                </c:pt>
                <c:pt idx="91">
                  <c:v>1.4331100000000001</c:v>
                </c:pt>
                <c:pt idx="92">
                  <c:v>1.43188</c:v>
                </c:pt>
                <c:pt idx="93">
                  <c:v>1.43188</c:v>
                </c:pt>
                <c:pt idx="94">
                  <c:v>1.4303600000000001</c:v>
                </c:pt>
                <c:pt idx="95">
                  <c:v>1.42944</c:v>
                </c:pt>
                <c:pt idx="96">
                  <c:v>1.4285300000000001</c:v>
                </c:pt>
                <c:pt idx="97">
                  <c:v>1.4279200000000001</c:v>
                </c:pt>
                <c:pt idx="98">
                  <c:v>1.42761</c:v>
                </c:pt>
                <c:pt idx="99">
                  <c:v>1.42639</c:v>
                </c:pt>
                <c:pt idx="100">
                  <c:v>1.4248700000000001</c:v>
                </c:pt>
                <c:pt idx="101">
                  <c:v>1.42456</c:v>
                </c:pt>
                <c:pt idx="102">
                  <c:v>1.4236500000000001</c:v>
                </c:pt>
                <c:pt idx="103">
                  <c:v>1.42334</c:v>
                </c:pt>
                <c:pt idx="104">
                  <c:v>1.4215100000000001</c:v>
                </c:pt>
                <c:pt idx="105">
                  <c:v>1.4215100000000001</c:v>
                </c:pt>
                <c:pt idx="106">
                  <c:v>1.4209000000000001</c:v>
                </c:pt>
                <c:pt idx="107">
                  <c:v>1.42059</c:v>
                </c:pt>
                <c:pt idx="108">
                  <c:v>1.41998</c:v>
                </c:pt>
                <c:pt idx="109">
                  <c:v>1.41937</c:v>
                </c:pt>
                <c:pt idx="110">
                  <c:v>1.41815</c:v>
                </c:pt>
                <c:pt idx="111">
                  <c:v>1.4172400000000001</c:v>
                </c:pt>
                <c:pt idx="112">
                  <c:v>1.41632</c:v>
                </c:pt>
                <c:pt idx="113">
                  <c:v>1.4160200000000001</c:v>
                </c:pt>
                <c:pt idx="114">
                  <c:v>1.4151</c:v>
                </c:pt>
                <c:pt idx="115">
                  <c:v>1.41449</c:v>
                </c:pt>
                <c:pt idx="116">
                  <c:v>1.41388</c:v>
                </c:pt>
                <c:pt idx="117">
                  <c:v>1.41296</c:v>
                </c:pt>
                <c:pt idx="118">
                  <c:v>1.41235</c:v>
                </c:pt>
                <c:pt idx="119">
                  <c:v>1.41174</c:v>
                </c:pt>
                <c:pt idx="120">
                  <c:v>1.41174</c:v>
                </c:pt>
                <c:pt idx="121">
                  <c:v>1.41052</c:v>
                </c:pt>
                <c:pt idx="122">
                  <c:v>1.4093</c:v>
                </c:pt>
                <c:pt idx="123">
                  <c:v>1.4093</c:v>
                </c:pt>
                <c:pt idx="124">
                  <c:v>1.40869</c:v>
                </c:pt>
                <c:pt idx="125">
                  <c:v>1.40869</c:v>
                </c:pt>
                <c:pt idx="126">
                  <c:v>1.40778</c:v>
                </c:pt>
                <c:pt idx="127">
                  <c:v>1.40717</c:v>
                </c:pt>
                <c:pt idx="128">
                  <c:v>1.40594</c:v>
                </c:pt>
                <c:pt idx="129">
                  <c:v>1.40594</c:v>
                </c:pt>
                <c:pt idx="130">
                  <c:v>1.40472</c:v>
                </c:pt>
                <c:pt idx="131">
                  <c:v>1.40411</c:v>
                </c:pt>
                <c:pt idx="132">
                  <c:v>1.40381</c:v>
                </c:pt>
                <c:pt idx="133">
                  <c:v>1.4035</c:v>
                </c:pt>
                <c:pt idx="134">
                  <c:v>1.40259</c:v>
                </c:pt>
                <c:pt idx="135">
                  <c:v>1.40228</c:v>
                </c:pt>
                <c:pt idx="136">
                  <c:v>1.40106</c:v>
                </c:pt>
                <c:pt idx="137">
                  <c:v>1.40076</c:v>
                </c:pt>
                <c:pt idx="138">
                  <c:v>1.40015</c:v>
                </c:pt>
                <c:pt idx="139">
                  <c:v>1.39984</c:v>
                </c:pt>
                <c:pt idx="140">
                  <c:v>1.40015</c:v>
                </c:pt>
                <c:pt idx="141">
                  <c:v>1.39832</c:v>
                </c:pt>
                <c:pt idx="142">
                  <c:v>1.39832</c:v>
                </c:pt>
                <c:pt idx="143">
                  <c:v>1.3974</c:v>
                </c:pt>
                <c:pt idx="144">
                  <c:v>1.39679</c:v>
                </c:pt>
                <c:pt idx="145">
                  <c:v>1.3964799999999999</c:v>
                </c:pt>
                <c:pt idx="146">
                  <c:v>1.39557</c:v>
                </c:pt>
                <c:pt idx="147">
                  <c:v>1.3952599999999999</c:v>
                </c:pt>
                <c:pt idx="148">
                  <c:v>1.3946499999999999</c:v>
                </c:pt>
                <c:pt idx="149">
                  <c:v>1.39435</c:v>
                </c:pt>
                <c:pt idx="150">
                  <c:v>1.39313</c:v>
                </c:pt>
                <c:pt idx="151">
                  <c:v>1.39191</c:v>
                </c:pt>
                <c:pt idx="152">
                  <c:v>1.39252</c:v>
                </c:pt>
                <c:pt idx="153">
                  <c:v>1.39191</c:v>
                </c:pt>
                <c:pt idx="154">
                  <c:v>1.3915999999999999</c:v>
                </c:pt>
                <c:pt idx="155">
                  <c:v>1.39069</c:v>
                </c:pt>
                <c:pt idx="156">
                  <c:v>1.39008</c:v>
                </c:pt>
                <c:pt idx="157">
                  <c:v>1.3897699999999999</c:v>
                </c:pt>
                <c:pt idx="158">
                  <c:v>1.38947</c:v>
                </c:pt>
                <c:pt idx="159">
                  <c:v>1.3882399999999999</c:v>
                </c:pt>
                <c:pt idx="160">
                  <c:v>1.38794</c:v>
                </c:pt>
                <c:pt idx="161">
                  <c:v>1.3870199999999999</c:v>
                </c:pt>
                <c:pt idx="162">
                  <c:v>1.3870199999999999</c:v>
                </c:pt>
                <c:pt idx="163">
                  <c:v>1.38611</c:v>
                </c:pt>
                <c:pt idx="164">
                  <c:v>1.3855</c:v>
                </c:pt>
                <c:pt idx="165">
                  <c:v>1.3845799999999999</c:v>
                </c:pt>
                <c:pt idx="166">
                  <c:v>1.3845799999999999</c:v>
                </c:pt>
                <c:pt idx="167">
                  <c:v>1.3839699999999999</c:v>
                </c:pt>
                <c:pt idx="168">
                  <c:v>1.38306</c:v>
                </c:pt>
                <c:pt idx="169">
                  <c:v>1.3827499999999999</c:v>
                </c:pt>
                <c:pt idx="170">
                  <c:v>1.3821399999999999</c:v>
                </c:pt>
                <c:pt idx="171">
                  <c:v>1.38184</c:v>
                </c:pt>
                <c:pt idx="172">
                  <c:v>1.38123</c:v>
                </c:pt>
                <c:pt idx="173">
                  <c:v>1.38062</c:v>
                </c:pt>
                <c:pt idx="174">
                  <c:v>1.3796999999999999</c:v>
                </c:pt>
                <c:pt idx="175">
                  <c:v>1.3796999999999999</c:v>
                </c:pt>
                <c:pt idx="176">
                  <c:v>1.3784799999999999</c:v>
                </c:pt>
                <c:pt idx="177">
                  <c:v>1.3784799999999999</c:v>
                </c:pt>
                <c:pt idx="178">
                  <c:v>1.3775599999999999</c:v>
                </c:pt>
                <c:pt idx="179">
                  <c:v>1.3772599999999999</c:v>
                </c:pt>
                <c:pt idx="180">
                  <c:v>1.3763399999999999</c:v>
                </c:pt>
                <c:pt idx="181">
                  <c:v>1.3757299999999999</c:v>
                </c:pt>
                <c:pt idx="182">
                  <c:v>1.3751199999999999</c:v>
                </c:pt>
                <c:pt idx="183">
                  <c:v>1.3748199999999999</c:v>
                </c:pt>
                <c:pt idx="184">
                  <c:v>1.3732899999999999</c:v>
                </c:pt>
                <c:pt idx="185">
                  <c:v>1.3732899999999999</c:v>
                </c:pt>
                <c:pt idx="186">
                  <c:v>1.3726799999999999</c:v>
                </c:pt>
                <c:pt idx="187">
                  <c:v>1.3720699999999999</c:v>
                </c:pt>
                <c:pt idx="188">
                  <c:v>1.3711500000000001</c:v>
                </c:pt>
                <c:pt idx="189">
                  <c:v>1.3708499999999999</c:v>
                </c:pt>
                <c:pt idx="190">
                  <c:v>1.3705400000000001</c:v>
                </c:pt>
                <c:pt idx="191">
                  <c:v>1.3699300000000001</c:v>
                </c:pt>
                <c:pt idx="192">
                  <c:v>1.3690199999999999</c:v>
                </c:pt>
                <c:pt idx="193">
                  <c:v>1.3677999999999999</c:v>
                </c:pt>
                <c:pt idx="194">
                  <c:v>1.3674900000000001</c:v>
                </c:pt>
                <c:pt idx="195">
                  <c:v>1.3671899999999999</c:v>
                </c:pt>
                <c:pt idx="196">
                  <c:v>1.3665799999999999</c:v>
                </c:pt>
                <c:pt idx="197">
                  <c:v>1.3659699999999999</c:v>
                </c:pt>
                <c:pt idx="198">
                  <c:v>1.3650500000000001</c:v>
                </c:pt>
                <c:pt idx="199">
                  <c:v>1.3641399999999999</c:v>
                </c:pt>
                <c:pt idx="200">
                  <c:v>1.3635299999999999</c:v>
                </c:pt>
                <c:pt idx="201">
                  <c:v>1.3629199999999999</c:v>
                </c:pt>
                <c:pt idx="202">
                  <c:v>1.3626100000000001</c:v>
                </c:pt>
                <c:pt idx="203">
                  <c:v>1.3620000000000001</c:v>
                </c:pt>
                <c:pt idx="204">
                  <c:v>1.3610800000000001</c:v>
                </c:pt>
                <c:pt idx="205">
                  <c:v>1.3601700000000001</c:v>
                </c:pt>
                <c:pt idx="206">
                  <c:v>1.3601700000000001</c:v>
                </c:pt>
                <c:pt idx="207">
                  <c:v>1.3586400000000001</c:v>
                </c:pt>
                <c:pt idx="208">
                  <c:v>1.3583400000000001</c:v>
                </c:pt>
                <c:pt idx="209">
                  <c:v>1.3577300000000001</c:v>
                </c:pt>
                <c:pt idx="210">
                  <c:v>1.3568100000000001</c:v>
                </c:pt>
                <c:pt idx="211">
                  <c:v>1.3562000000000001</c:v>
                </c:pt>
                <c:pt idx="212">
                  <c:v>1.3559000000000001</c:v>
                </c:pt>
                <c:pt idx="213">
                  <c:v>1.3549800000000001</c:v>
                </c:pt>
                <c:pt idx="214">
                  <c:v>1.35406</c:v>
                </c:pt>
                <c:pt idx="215">
                  <c:v>1.35345</c:v>
                </c:pt>
                <c:pt idx="216">
                  <c:v>1.3531500000000001</c:v>
                </c:pt>
                <c:pt idx="217">
                  <c:v>1.3525400000000001</c:v>
                </c:pt>
                <c:pt idx="218">
                  <c:v>1.35101</c:v>
                </c:pt>
                <c:pt idx="219">
                  <c:v>1.3507100000000001</c:v>
                </c:pt>
                <c:pt idx="220">
                  <c:v>1.34979</c:v>
                </c:pt>
                <c:pt idx="221">
                  <c:v>1.34918</c:v>
                </c:pt>
                <c:pt idx="222">
                  <c:v>1.3482700000000001</c:v>
                </c:pt>
                <c:pt idx="223">
                  <c:v>1.3476600000000001</c:v>
                </c:pt>
                <c:pt idx="224">
                  <c:v>1.3464400000000001</c:v>
                </c:pt>
                <c:pt idx="225">
                  <c:v>1.3464400000000001</c:v>
                </c:pt>
                <c:pt idx="226">
                  <c:v>1.34491</c:v>
                </c:pt>
                <c:pt idx="227">
                  <c:v>1.34399</c:v>
                </c:pt>
                <c:pt idx="228">
                  <c:v>1.3436900000000001</c:v>
                </c:pt>
                <c:pt idx="229">
                  <c:v>1.34338</c:v>
                </c:pt>
                <c:pt idx="230">
                  <c:v>1.34216</c:v>
                </c:pt>
                <c:pt idx="231">
                  <c:v>1.3412500000000001</c:v>
                </c:pt>
                <c:pt idx="232">
                  <c:v>1.3406400000000001</c:v>
                </c:pt>
                <c:pt idx="233">
                  <c:v>1.3400300000000001</c:v>
                </c:pt>
                <c:pt idx="234">
                  <c:v>1.33911</c:v>
                </c:pt>
                <c:pt idx="235">
                  <c:v>1.3385</c:v>
                </c:pt>
                <c:pt idx="236">
                  <c:v>1.3369800000000001</c:v>
                </c:pt>
                <c:pt idx="237">
                  <c:v>1.33606</c:v>
                </c:pt>
                <c:pt idx="238">
                  <c:v>1.33545</c:v>
                </c:pt>
                <c:pt idx="239">
                  <c:v>1.33514</c:v>
                </c:pt>
                <c:pt idx="240">
                  <c:v>1.33392</c:v>
                </c:pt>
                <c:pt idx="241">
                  <c:v>1.33301</c:v>
                </c:pt>
                <c:pt idx="242">
                  <c:v>1.33179</c:v>
                </c:pt>
                <c:pt idx="243">
                  <c:v>1.33118</c:v>
                </c:pt>
                <c:pt idx="244">
                  <c:v>1.33026</c:v>
                </c:pt>
                <c:pt idx="245">
                  <c:v>1.32935</c:v>
                </c:pt>
                <c:pt idx="246">
                  <c:v>1.32843</c:v>
                </c:pt>
                <c:pt idx="247">
                  <c:v>1.32751</c:v>
                </c:pt>
                <c:pt idx="248">
                  <c:v>1.32629</c:v>
                </c:pt>
                <c:pt idx="249">
                  <c:v>1.32568</c:v>
                </c:pt>
                <c:pt idx="250">
                  <c:v>1.32446</c:v>
                </c:pt>
                <c:pt idx="251">
                  <c:v>1.32355</c:v>
                </c:pt>
                <c:pt idx="252">
                  <c:v>1.32294</c:v>
                </c:pt>
                <c:pt idx="253">
                  <c:v>1.32202</c:v>
                </c:pt>
                <c:pt idx="254">
                  <c:v>1.3208</c:v>
                </c:pt>
                <c:pt idx="255">
                  <c:v>1.31989</c:v>
                </c:pt>
                <c:pt idx="256">
                  <c:v>1.31897</c:v>
                </c:pt>
                <c:pt idx="257">
                  <c:v>1.31775</c:v>
                </c:pt>
                <c:pt idx="258">
                  <c:v>1.3168299999999999</c:v>
                </c:pt>
                <c:pt idx="259">
                  <c:v>1.31592</c:v>
                </c:pt>
                <c:pt idx="260">
                  <c:v>1.3147</c:v>
                </c:pt>
                <c:pt idx="261">
                  <c:v>1.3137799999999999</c:v>
                </c:pt>
                <c:pt idx="262">
                  <c:v>1.31287</c:v>
                </c:pt>
                <c:pt idx="263">
                  <c:v>1.31165</c:v>
                </c:pt>
                <c:pt idx="264">
                  <c:v>1.31073</c:v>
                </c:pt>
                <c:pt idx="265">
                  <c:v>1.3089</c:v>
                </c:pt>
                <c:pt idx="266">
                  <c:v>1.30768</c:v>
                </c:pt>
                <c:pt idx="267">
                  <c:v>1.3067599999999999</c:v>
                </c:pt>
                <c:pt idx="268">
                  <c:v>1.3055399999999999</c:v>
                </c:pt>
                <c:pt idx="269">
                  <c:v>1.30463</c:v>
                </c:pt>
                <c:pt idx="270">
                  <c:v>1.30341</c:v>
                </c:pt>
                <c:pt idx="271">
                  <c:v>1.3018799999999999</c:v>
                </c:pt>
                <c:pt idx="272">
                  <c:v>1.3012699999999999</c:v>
                </c:pt>
                <c:pt idx="273">
                  <c:v>1.2997399999999999</c:v>
                </c:pt>
                <c:pt idx="274">
                  <c:v>1.2985199999999999</c:v>
                </c:pt>
                <c:pt idx="275">
                  <c:v>1.2972999999999999</c:v>
                </c:pt>
                <c:pt idx="276">
                  <c:v>1.2966899999999999</c:v>
                </c:pt>
                <c:pt idx="277">
                  <c:v>1.2936399999999999</c:v>
                </c:pt>
                <c:pt idx="278">
                  <c:v>1.2921100000000001</c:v>
                </c:pt>
                <c:pt idx="279">
                  <c:v>1.2905899999999999</c:v>
                </c:pt>
                <c:pt idx="280">
                  <c:v>1.2881499999999999</c:v>
                </c:pt>
                <c:pt idx="281">
                  <c:v>1.2869299999999999</c:v>
                </c:pt>
                <c:pt idx="282">
                  <c:v>1.2838700000000001</c:v>
                </c:pt>
                <c:pt idx="283">
                  <c:v>1.2811300000000001</c:v>
                </c:pt>
                <c:pt idx="284">
                  <c:v>1.2793000000000001</c:v>
                </c:pt>
                <c:pt idx="285">
                  <c:v>1.2780800000000001</c:v>
                </c:pt>
                <c:pt idx="286">
                  <c:v>1.2759400000000001</c:v>
                </c:pt>
                <c:pt idx="287">
                  <c:v>1.27502</c:v>
                </c:pt>
                <c:pt idx="288">
                  <c:v>1.2735000000000001</c:v>
                </c:pt>
                <c:pt idx="289">
                  <c:v>1.2716700000000001</c:v>
                </c:pt>
                <c:pt idx="290">
                  <c:v>1.2704500000000001</c:v>
                </c:pt>
                <c:pt idx="291">
                  <c:v>1.26831</c:v>
                </c:pt>
                <c:pt idx="292">
                  <c:v>1.26709</c:v>
                </c:pt>
                <c:pt idx="293">
                  <c:v>1.2652600000000001</c:v>
                </c:pt>
                <c:pt idx="294">
                  <c:v>1.26312</c:v>
                </c:pt>
                <c:pt idx="295">
                  <c:v>1.2616000000000001</c:v>
                </c:pt>
                <c:pt idx="296">
                  <c:v>1.25946</c:v>
                </c:pt>
                <c:pt idx="297">
                  <c:v>1.25763</c:v>
                </c:pt>
                <c:pt idx="298">
                  <c:v>1.25641</c:v>
                </c:pt>
                <c:pt idx="299">
                  <c:v>1.25397</c:v>
                </c:pt>
                <c:pt idx="300">
                  <c:v>1.25214</c:v>
                </c:pt>
                <c:pt idx="301">
                  <c:v>1.25061</c:v>
                </c:pt>
                <c:pt idx="302">
                  <c:v>1.24908</c:v>
                </c:pt>
                <c:pt idx="303">
                  <c:v>1.24664</c:v>
                </c:pt>
                <c:pt idx="304">
                  <c:v>1.2442</c:v>
                </c:pt>
                <c:pt idx="305">
                  <c:v>1.24237</c:v>
                </c:pt>
                <c:pt idx="306">
                  <c:v>1.24054</c:v>
                </c:pt>
                <c:pt idx="307">
                  <c:v>1.2377899999999999</c:v>
                </c:pt>
                <c:pt idx="308">
                  <c:v>1.23566</c:v>
                </c:pt>
                <c:pt idx="309">
                  <c:v>1.23291</c:v>
                </c:pt>
                <c:pt idx="310">
                  <c:v>1.23169</c:v>
                </c:pt>
                <c:pt idx="311">
                  <c:v>1.22925</c:v>
                </c:pt>
                <c:pt idx="312">
                  <c:v>1.2262</c:v>
                </c:pt>
                <c:pt idx="313">
                  <c:v>1.2240599999999999</c:v>
                </c:pt>
                <c:pt idx="314">
                  <c:v>1.2213099999999999</c:v>
                </c:pt>
                <c:pt idx="315">
                  <c:v>1.2185699999999999</c:v>
                </c:pt>
                <c:pt idx="316">
                  <c:v>1.2164299999999999</c:v>
                </c:pt>
                <c:pt idx="317">
                  <c:v>1.2139899999999999</c:v>
                </c:pt>
                <c:pt idx="318">
                  <c:v>1.2109399999999999</c:v>
                </c:pt>
                <c:pt idx="319">
                  <c:v>1.2078899999999999</c:v>
                </c:pt>
                <c:pt idx="320">
                  <c:v>1.2054400000000001</c:v>
                </c:pt>
                <c:pt idx="321">
                  <c:v>1.2027000000000001</c:v>
                </c:pt>
                <c:pt idx="322">
                  <c:v>1.1996500000000001</c:v>
                </c:pt>
                <c:pt idx="323">
                  <c:v>1.19659</c:v>
                </c:pt>
                <c:pt idx="324">
                  <c:v>1.19354</c:v>
                </c:pt>
                <c:pt idx="325">
                  <c:v>1.1908000000000001</c:v>
                </c:pt>
                <c:pt idx="326">
                  <c:v>1.18774</c:v>
                </c:pt>
                <c:pt idx="327">
                  <c:v>1.18408</c:v>
                </c:pt>
                <c:pt idx="328">
                  <c:v>1.1813400000000001</c:v>
                </c:pt>
                <c:pt idx="329">
                  <c:v>1.17859</c:v>
                </c:pt>
                <c:pt idx="330">
                  <c:v>1.17523</c:v>
                </c:pt>
                <c:pt idx="331">
                  <c:v>1.17188</c:v>
                </c:pt>
                <c:pt idx="332">
                  <c:v>1.16821</c:v>
                </c:pt>
                <c:pt idx="333">
                  <c:v>1.16547</c:v>
                </c:pt>
                <c:pt idx="334">
                  <c:v>1.1624099999999999</c:v>
                </c:pt>
                <c:pt idx="335">
                  <c:v>1.15906</c:v>
                </c:pt>
                <c:pt idx="336">
                  <c:v>1.1556999999999999</c:v>
                </c:pt>
                <c:pt idx="337">
                  <c:v>1.1529499999999999</c:v>
                </c:pt>
                <c:pt idx="338">
                  <c:v>1.1498999999999999</c:v>
                </c:pt>
                <c:pt idx="339">
                  <c:v>1.1462399999999999</c:v>
                </c:pt>
                <c:pt idx="340">
                  <c:v>1.1431899999999999</c:v>
                </c:pt>
                <c:pt idx="341">
                  <c:v>1.1398299999999999</c:v>
                </c:pt>
                <c:pt idx="342">
                  <c:v>1.1370800000000001</c:v>
                </c:pt>
                <c:pt idx="343">
                  <c:v>1.1334200000000001</c:v>
                </c:pt>
                <c:pt idx="344">
                  <c:v>1.1297600000000001</c:v>
                </c:pt>
                <c:pt idx="345">
                  <c:v>1.1267100000000001</c:v>
                </c:pt>
                <c:pt idx="346">
                  <c:v>1.1227400000000001</c:v>
                </c:pt>
                <c:pt idx="347">
                  <c:v>1.1196900000000001</c:v>
                </c:pt>
                <c:pt idx="348">
                  <c:v>1.11267</c:v>
                </c:pt>
                <c:pt idx="349">
                  <c:v>1.1090100000000001</c:v>
                </c:pt>
                <c:pt idx="350">
                  <c:v>1.10626</c:v>
                </c:pt>
                <c:pt idx="351">
                  <c:v>1.10229</c:v>
                </c:pt>
                <c:pt idx="352">
                  <c:v>1.09802</c:v>
                </c:pt>
                <c:pt idx="353">
                  <c:v>1.09131</c:v>
                </c:pt>
                <c:pt idx="354">
                  <c:v>1.08795</c:v>
                </c:pt>
                <c:pt idx="355">
                  <c:v>1.0821499999999999</c:v>
                </c:pt>
                <c:pt idx="356">
                  <c:v>1.0790999999999999</c:v>
                </c:pt>
                <c:pt idx="357">
                  <c:v>1.07544</c:v>
                </c:pt>
                <c:pt idx="358">
                  <c:v>1.0732999999999999</c:v>
                </c:pt>
                <c:pt idx="359">
                  <c:v>1.06934</c:v>
                </c:pt>
                <c:pt idx="360">
                  <c:v>1.0635399999999999</c:v>
                </c:pt>
                <c:pt idx="361">
                  <c:v>1.0607899999999999</c:v>
                </c:pt>
                <c:pt idx="362">
                  <c:v>1.0549900000000001</c:v>
                </c:pt>
                <c:pt idx="363">
                  <c:v>1.0519400000000001</c:v>
                </c:pt>
                <c:pt idx="364">
                  <c:v>1.0491900000000001</c:v>
                </c:pt>
                <c:pt idx="365">
                  <c:v>1.0464500000000001</c:v>
                </c:pt>
                <c:pt idx="366">
                  <c:v>1.0406500000000001</c:v>
                </c:pt>
                <c:pt idx="367">
                  <c:v>1.03851</c:v>
                </c:pt>
                <c:pt idx="368">
                  <c:v>1.03027</c:v>
                </c:pt>
                <c:pt idx="369">
                  <c:v>1.02783</c:v>
                </c:pt>
                <c:pt idx="370">
                  <c:v>1.02234</c:v>
                </c:pt>
                <c:pt idx="371">
                  <c:v>1.0199</c:v>
                </c:pt>
                <c:pt idx="372">
                  <c:v>1.01715</c:v>
                </c:pt>
                <c:pt idx="373">
                  <c:v>1.01532</c:v>
                </c:pt>
                <c:pt idx="374">
                  <c:v>1.00952</c:v>
                </c:pt>
                <c:pt idx="375">
                  <c:v>1.00708</c:v>
                </c:pt>
                <c:pt idx="376">
                  <c:v>1.0043299999999999</c:v>
                </c:pt>
                <c:pt idx="377">
                  <c:v>0.99945099999999998</c:v>
                </c:pt>
                <c:pt idx="378">
                  <c:v>0.99761999999999995</c:v>
                </c:pt>
                <c:pt idx="379">
                  <c:v>0.99517800000000001</c:v>
                </c:pt>
                <c:pt idx="380">
                  <c:v>0.99304199999999998</c:v>
                </c:pt>
                <c:pt idx="381">
                  <c:v>0.99060099999999995</c:v>
                </c:pt>
                <c:pt idx="382">
                  <c:v>0.98815900000000001</c:v>
                </c:pt>
                <c:pt idx="383">
                  <c:v>0.98571799999999998</c:v>
                </c:pt>
                <c:pt idx="384">
                  <c:v>0.98175000000000001</c:v>
                </c:pt>
                <c:pt idx="385">
                  <c:v>0.97930899999999999</c:v>
                </c:pt>
                <c:pt idx="386">
                  <c:v>0.97503700000000004</c:v>
                </c:pt>
                <c:pt idx="387">
                  <c:v>0.97289999999999999</c:v>
                </c:pt>
                <c:pt idx="388">
                  <c:v>0.97045899999999996</c:v>
                </c:pt>
                <c:pt idx="389">
                  <c:v>0.96557599999999999</c:v>
                </c:pt>
                <c:pt idx="390">
                  <c:v>0.96374499999999996</c:v>
                </c:pt>
                <c:pt idx="391">
                  <c:v>0.96038800000000002</c:v>
                </c:pt>
                <c:pt idx="392">
                  <c:v>0.95733599999999996</c:v>
                </c:pt>
                <c:pt idx="393">
                  <c:v>0.95306400000000002</c:v>
                </c:pt>
                <c:pt idx="394">
                  <c:v>0.951233</c:v>
                </c:pt>
                <c:pt idx="395">
                  <c:v>0.94879199999999997</c:v>
                </c:pt>
                <c:pt idx="396">
                  <c:v>0.94665500000000002</c:v>
                </c:pt>
                <c:pt idx="397">
                  <c:v>0.94268799999999997</c:v>
                </c:pt>
                <c:pt idx="398">
                  <c:v>0.94055200000000005</c:v>
                </c:pt>
                <c:pt idx="399">
                  <c:v>0.93902600000000003</c:v>
                </c:pt>
                <c:pt idx="400">
                  <c:v>0.93689</c:v>
                </c:pt>
                <c:pt idx="401">
                  <c:v>0.93231200000000003</c:v>
                </c:pt>
                <c:pt idx="402">
                  <c:v>0.929871</c:v>
                </c:pt>
                <c:pt idx="403">
                  <c:v>0.92834499999999998</c:v>
                </c:pt>
                <c:pt idx="404">
                  <c:v>0.924377</c:v>
                </c:pt>
                <c:pt idx="405">
                  <c:v>0.92193599999999998</c:v>
                </c:pt>
                <c:pt idx="406">
                  <c:v>0.91979999999999995</c:v>
                </c:pt>
                <c:pt idx="407">
                  <c:v>0.91613800000000001</c:v>
                </c:pt>
                <c:pt idx="408">
                  <c:v>0.91369599999999995</c:v>
                </c:pt>
                <c:pt idx="409">
                  <c:v>0.91033900000000001</c:v>
                </c:pt>
                <c:pt idx="410">
                  <c:v>0.90759299999999998</c:v>
                </c:pt>
                <c:pt idx="411">
                  <c:v>0.90576199999999996</c:v>
                </c:pt>
                <c:pt idx="412">
                  <c:v>0.90148899999999998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2565-4A5D-A8AD-1085FC0EE7C6}"/>
            </c:ext>
          </c:extLst>
        </c:ser>
        <c:ser>
          <c:idx val="6"/>
          <c:order val="6"/>
          <c:tx>
            <c:strRef>
              <c:f>'Fig 4b'!$N$1</c:f>
              <c:strCache>
                <c:ptCount val="1"/>
                <c:pt idx="0">
                  <c:v>Mn3O4  Charge 10 th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 4b'!$K$2:$K$493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32.831761006289312</c:v>
                </c:pt>
                <c:pt idx="400">
                  <c:v>32.914046121593287</c:v>
                </c:pt>
                <c:pt idx="401">
                  <c:v>32.996331236897277</c:v>
                </c:pt>
                <c:pt idx="402">
                  <c:v>33.078616352201259</c:v>
                </c:pt>
                <c:pt idx="403">
                  <c:v>33.160901467505241</c:v>
                </c:pt>
                <c:pt idx="404">
                  <c:v>33.243186582809223</c:v>
                </c:pt>
                <c:pt idx="405">
                  <c:v>33.325471698113205</c:v>
                </c:pt>
                <c:pt idx="406">
                  <c:v>33.407756813417194</c:v>
                </c:pt>
                <c:pt idx="407">
                  <c:v>33.490041928721176</c:v>
                </c:pt>
                <c:pt idx="408">
                  <c:v>33.572327044025158</c:v>
                </c:pt>
                <c:pt idx="409">
                  <c:v>33.65461215932914</c:v>
                </c:pt>
                <c:pt idx="410">
                  <c:v>33.736897274633122</c:v>
                </c:pt>
                <c:pt idx="411">
                  <c:v>33.819182389937104</c:v>
                </c:pt>
                <c:pt idx="412">
                  <c:v>33.901467505241094</c:v>
                </c:pt>
                <c:pt idx="413">
                  <c:v>33.983752620545076</c:v>
                </c:pt>
                <c:pt idx="414">
                  <c:v>34.066037735849058</c:v>
                </c:pt>
                <c:pt idx="415">
                  <c:v>34.14832285115304</c:v>
                </c:pt>
                <c:pt idx="416">
                  <c:v>34.230607966457022</c:v>
                </c:pt>
                <c:pt idx="417">
                  <c:v>34.312893081761011</c:v>
                </c:pt>
                <c:pt idx="418">
                  <c:v>34.395178197064993</c:v>
                </c:pt>
                <c:pt idx="419">
                  <c:v>34.477463312368975</c:v>
                </c:pt>
                <c:pt idx="420">
                  <c:v>34.559748427672957</c:v>
                </c:pt>
                <c:pt idx="421">
                  <c:v>34.642033542976939</c:v>
                </c:pt>
                <c:pt idx="422">
                  <c:v>34.724318658280929</c:v>
                </c:pt>
                <c:pt idx="423">
                  <c:v>34.806603773584904</c:v>
                </c:pt>
                <c:pt idx="424">
                  <c:v>34.888888888888886</c:v>
                </c:pt>
                <c:pt idx="425">
                  <c:v>34.971174004192868</c:v>
                </c:pt>
                <c:pt idx="426">
                  <c:v>35.053459119496857</c:v>
                </c:pt>
                <c:pt idx="427">
                  <c:v>35.135744234800839</c:v>
                </c:pt>
                <c:pt idx="428">
                  <c:v>35.218029350104828</c:v>
                </c:pt>
                <c:pt idx="429">
                  <c:v>35.30031446540881</c:v>
                </c:pt>
                <c:pt idx="430">
                  <c:v>35.382599580712792</c:v>
                </c:pt>
                <c:pt idx="431">
                  <c:v>35.464884696016767</c:v>
                </c:pt>
                <c:pt idx="432">
                  <c:v>35.547169811320757</c:v>
                </c:pt>
                <c:pt idx="433">
                  <c:v>35.629454926624739</c:v>
                </c:pt>
                <c:pt idx="434">
                  <c:v>35.711740041928721</c:v>
                </c:pt>
                <c:pt idx="435">
                  <c:v>35.794025157232703</c:v>
                </c:pt>
                <c:pt idx="436">
                  <c:v>35.876310272536685</c:v>
                </c:pt>
                <c:pt idx="437">
                  <c:v>35.958595387840674</c:v>
                </c:pt>
                <c:pt idx="438">
                  <c:v>36.040880503144656</c:v>
                </c:pt>
                <c:pt idx="439">
                  <c:v>36.123165618448638</c:v>
                </c:pt>
                <c:pt idx="440">
                  <c:v>36.20545073375262</c:v>
                </c:pt>
                <c:pt idx="441">
                  <c:v>36.287735849056602</c:v>
                </c:pt>
                <c:pt idx="442">
                  <c:v>36.370020964360585</c:v>
                </c:pt>
                <c:pt idx="443">
                  <c:v>36.452306079664574</c:v>
                </c:pt>
                <c:pt idx="444">
                  <c:v>36.534591194968556</c:v>
                </c:pt>
                <c:pt idx="445">
                  <c:v>36.616876310272538</c:v>
                </c:pt>
                <c:pt idx="446">
                  <c:v>36.69916142557652</c:v>
                </c:pt>
                <c:pt idx="447">
                  <c:v>36.781446540880502</c:v>
                </c:pt>
                <c:pt idx="448">
                  <c:v>36.863731656184491</c:v>
                </c:pt>
                <c:pt idx="449">
                  <c:v>36.946016771488473</c:v>
                </c:pt>
                <c:pt idx="450">
                  <c:v>37.028301886792455</c:v>
                </c:pt>
                <c:pt idx="451">
                  <c:v>37.11058700209643</c:v>
                </c:pt>
                <c:pt idx="452">
                  <c:v>37.19287211740042</c:v>
                </c:pt>
                <c:pt idx="453">
                  <c:v>37.275157232704402</c:v>
                </c:pt>
                <c:pt idx="454">
                  <c:v>37.357442348008391</c:v>
                </c:pt>
                <c:pt idx="455">
                  <c:v>37.439727463312366</c:v>
                </c:pt>
                <c:pt idx="456">
                  <c:v>37.522012578616355</c:v>
                </c:pt>
                <c:pt idx="457">
                  <c:v>37.604297693920337</c:v>
                </c:pt>
                <c:pt idx="458">
                  <c:v>37.686582809224319</c:v>
                </c:pt>
                <c:pt idx="459">
                  <c:v>37.768867924528308</c:v>
                </c:pt>
                <c:pt idx="460">
                  <c:v>37.851153039832283</c:v>
                </c:pt>
                <c:pt idx="461">
                  <c:v>37.933438155136272</c:v>
                </c:pt>
                <c:pt idx="462">
                  <c:v>38.015723270440247</c:v>
                </c:pt>
                <c:pt idx="463">
                  <c:v>38.098008385744237</c:v>
                </c:pt>
                <c:pt idx="464">
                  <c:v>38.180293501048219</c:v>
                </c:pt>
                <c:pt idx="465">
                  <c:v>38.262578616352208</c:v>
                </c:pt>
                <c:pt idx="466">
                  <c:v>38.344863731656183</c:v>
                </c:pt>
                <c:pt idx="467">
                  <c:v>38.427148846960165</c:v>
                </c:pt>
                <c:pt idx="468">
                  <c:v>38.509433962264154</c:v>
                </c:pt>
                <c:pt idx="469">
                  <c:v>38.591719077568136</c:v>
                </c:pt>
                <c:pt idx="470">
                  <c:v>38.674004192872125</c:v>
                </c:pt>
                <c:pt idx="471">
                  <c:v>38.7562893081761</c:v>
                </c:pt>
                <c:pt idx="472">
                  <c:v>38.83857442348009</c:v>
                </c:pt>
                <c:pt idx="473">
                  <c:v>38.920859538784065</c:v>
                </c:pt>
                <c:pt idx="474">
                  <c:v>39.003144654088047</c:v>
                </c:pt>
                <c:pt idx="475">
                  <c:v>39.085429769392036</c:v>
                </c:pt>
                <c:pt idx="476">
                  <c:v>39.167714884696018</c:v>
                </c:pt>
                <c:pt idx="477">
                  <c:v>39.25</c:v>
                </c:pt>
                <c:pt idx="478">
                  <c:v>39.332285115303982</c:v>
                </c:pt>
                <c:pt idx="479">
                  <c:v>39.414570230607971</c:v>
                </c:pt>
                <c:pt idx="480">
                  <c:v>39.496855345911953</c:v>
                </c:pt>
                <c:pt idx="481">
                  <c:v>39.579140461215943</c:v>
                </c:pt>
                <c:pt idx="482">
                  <c:v>39.661425576519918</c:v>
                </c:pt>
                <c:pt idx="483">
                  <c:v>39.7437106918239</c:v>
                </c:pt>
                <c:pt idx="484">
                  <c:v>39.825995807127882</c:v>
                </c:pt>
                <c:pt idx="485">
                  <c:v>39.908280922431864</c:v>
                </c:pt>
                <c:pt idx="486">
                  <c:v>39.990566037735853</c:v>
                </c:pt>
                <c:pt idx="487">
                  <c:v>40.072851153039835</c:v>
                </c:pt>
                <c:pt idx="488">
                  <c:v>40.155136268343817</c:v>
                </c:pt>
                <c:pt idx="489">
                  <c:v>40.237421383647799</c:v>
                </c:pt>
                <c:pt idx="490">
                  <c:v>40.319706498951781</c:v>
                </c:pt>
                <c:pt idx="491">
                  <c:v>40.40199161425577</c:v>
                </c:pt>
              </c:numCache>
            </c:numRef>
          </c:xVal>
          <c:yVal>
            <c:numRef>
              <c:f>'Fig 4b'!$N$2:$N$493</c:f>
              <c:numCache>
                <c:formatCode>General</c:formatCode>
                <c:ptCount val="492"/>
                <c:pt idx="0">
                  <c:v>1.57562</c:v>
                </c:pt>
                <c:pt idx="1">
                  <c:v>1.56799</c:v>
                </c:pt>
                <c:pt idx="2">
                  <c:v>1.56342</c:v>
                </c:pt>
                <c:pt idx="3">
                  <c:v>1.56036</c:v>
                </c:pt>
                <c:pt idx="4">
                  <c:v>1.55914</c:v>
                </c:pt>
                <c:pt idx="5">
                  <c:v>1.55823</c:v>
                </c:pt>
                <c:pt idx="6">
                  <c:v>1.55762</c:v>
                </c:pt>
                <c:pt idx="7">
                  <c:v>1.55701</c:v>
                </c:pt>
                <c:pt idx="8">
                  <c:v>1.55701</c:v>
                </c:pt>
                <c:pt idx="9">
                  <c:v>1.55609</c:v>
                </c:pt>
                <c:pt idx="10">
                  <c:v>1.55609</c:v>
                </c:pt>
                <c:pt idx="11">
                  <c:v>1.55609</c:v>
                </c:pt>
                <c:pt idx="12">
                  <c:v>1.55518</c:v>
                </c:pt>
                <c:pt idx="13">
                  <c:v>1.55487</c:v>
                </c:pt>
                <c:pt idx="14">
                  <c:v>1.55457</c:v>
                </c:pt>
                <c:pt idx="15">
                  <c:v>1.55426</c:v>
                </c:pt>
                <c:pt idx="16">
                  <c:v>1.55396</c:v>
                </c:pt>
                <c:pt idx="17">
                  <c:v>1.55365</c:v>
                </c:pt>
                <c:pt idx="18">
                  <c:v>1.55396</c:v>
                </c:pt>
                <c:pt idx="19">
                  <c:v>1.55396</c:v>
                </c:pt>
                <c:pt idx="20">
                  <c:v>1.55365</c:v>
                </c:pt>
                <c:pt idx="21">
                  <c:v>1.55365</c:v>
                </c:pt>
                <c:pt idx="22">
                  <c:v>1.55365</c:v>
                </c:pt>
                <c:pt idx="23">
                  <c:v>1.55396</c:v>
                </c:pt>
                <c:pt idx="24">
                  <c:v>1.5533399999999999</c:v>
                </c:pt>
                <c:pt idx="25">
                  <c:v>1.55365</c:v>
                </c:pt>
                <c:pt idx="26">
                  <c:v>1.55396</c:v>
                </c:pt>
                <c:pt idx="27">
                  <c:v>1.55365</c:v>
                </c:pt>
                <c:pt idx="28">
                  <c:v>1.55396</c:v>
                </c:pt>
                <c:pt idx="29">
                  <c:v>1.55426</c:v>
                </c:pt>
                <c:pt idx="30">
                  <c:v>1.55426</c:v>
                </c:pt>
                <c:pt idx="31">
                  <c:v>1.55396</c:v>
                </c:pt>
                <c:pt idx="32">
                  <c:v>1.55426</c:v>
                </c:pt>
                <c:pt idx="33">
                  <c:v>1.55457</c:v>
                </c:pt>
                <c:pt idx="34">
                  <c:v>1.55518</c:v>
                </c:pt>
                <c:pt idx="35">
                  <c:v>1.55518</c:v>
                </c:pt>
                <c:pt idx="36">
                  <c:v>1.55518</c:v>
                </c:pt>
                <c:pt idx="37">
                  <c:v>1.55579</c:v>
                </c:pt>
                <c:pt idx="38">
                  <c:v>1.55579</c:v>
                </c:pt>
                <c:pt idx="39">
                  <c:v>1.55579</c:v>
                </c:pt>
                <c:pt idx="40">
                  <c:v>1.55609</c:v>
                </c:pt>
                <c:pt idx="41">
                  <c:v>1.5564</c:v>
                </c:pt>
                <c:pt idx="42">
                  <c:v>1.5564</c:v>
                </c:pt>
                <c:pt idx="43">
                  <c:v>1.55731</c:v>
                </c:pt>
                <c:pt idx="44">
                  <c:v>1.55731</c:v>
                </c:pt>
                <c:pt idx="45">
                  <c:v>1.55823</c:v>
                </c:pt>
                <c:pt idx="46">
                  <c:v>1.55792</c:v>
                </c:pt>
                <c:pt idx="47">
                  <c:v>1.55853</c:v>
                </c:pt>
                <c:pt idx="48">
                  <c:v>1.55823</c:v>
                </c:pt>
                <c:pt idx="49">
                  <c:v>1.55914</c:v>
                </c:pt>
                <c:pt idx="50">
                  <c:v>1.55945</c:v>
                </c:pt>
                <c:pt idx="51">
                  <c:v>1.55945</c:v>
                </c:pt>
                <c:pt idx="52">
                  <c:v>1.56036</c:v>
                </c:pt>
                <c:pt idx="53">
                  <c:v>1.56006</c:v>
                </c:pt>
                <c:pt idx="54">
                  <c:v>1.56067</c:v>
                </c:pt>
                <c:pt idx="55">
                  <c:v>1.56128</c:v>
                </c:pt>
                <c:pt idx="56">
                  <c:v>1.56128</c:v>
                </c:pt>
                <c:pt idx="57">
                  <c:v>1.56158</c:v>
                </c:pt>
                <c:pt idx="58">
                  <c:v>1.5625</c:v>
                </c:pt>
                <c:pt idx="59">
                  <c:v>1.56281</c:v>
                </c:pt>
                <c:pt idx="60">
                  <c:v>1.56281</c:v>
                </c:pt>
                <c:pt idx="61">
                  <c:v>1.56342</c:v>
                </c:pt>
                <c:pt idx="62">
                  <c:v>1.56372</c:v>
                </c:pt>
                <c:pt idx="63">
                  <c:v>1.56433</c:v>
                </c:pt>
                <c:pt idx="64">
                  <c:v>1.56525</c:v>
                </c:pt>
                <c:pt idx="65">
                  <c:v>1.56525</c:v>
                </c:pt>
                <c:pt idx="66">
                  <c:v>1.56586</c:v>
                </c:pt>
                <c:pt idx="67">
                  <c:v>1.56616</c:v>
                </c:pt>
                <c:pt idx="68">
                  <c:v>1.56647</c:v>
                </c:pt>
                <c:pt idx="69">
                  <c:v>1.56647</c:v>
                </c:pt>
                <c:pt idx="70">
                  <c:v>1.56708</c:v>
                </c:pt>
                <c:pt idx="71">
                  <c:v>1.56769</c:v>
                </c:pt>
                <c:pt idx="72">
                  <c:v>1.5683</c:v>
                </c:pt>
                <c:pt idx="73">
                  <c:v>1.5683</c:v>
                </c:pt>
                <c:pt idx="74">
                  <c:v>1.56921</c:v>
                </c:pt>
                <c:pt idx="75">
                  <c:v>1.56921</c:v>
                </c:pt>
                <c:pt idx="76">
                  <c:v>1.56982</c:v>
                </c:pt>
                <c:pt idx="77">
                  <c:v>1.57043</c:v>
                </c:pt>
                <c:pt idx="78">
                  <c:v>1.57013</c:v>
                </c:pt>
                <c:pt idx="79">
                  <c:v>1.57104</c:v>
                </c:pt>
                <c:pt idx="80">
                  <c:v>1.57135</c:v>
                </c:pt>
                <c:pt idx="81">
                  <c:v>1.5722700000000001</c:v>
                </c:pt>
                <c:pt idx="82">
                  <c:v>1.57196</c:v>
                </c:pt>
                <c:pt idx="83">
                  <c:v>1.5722700000000001</c:v>
                </c:pt>
                <c:pt idx="84">
                  <c:v>1.57257</c:v>
                </c:pt>
                <c:pt idx="85">
                  <c:v>1.5728800000000001</c:v>
                </c:pt>
                <c:pt idx="86">
                  <c:v>1.5734900000000001</c:v>
                </c:pt>
                <c:pt idx="87">
                  <c:v>1.5741000000000001</c:v>
                </c:pt>
                <c:pt idx="88">
                  <c:v>1.57379</c:v>
                </c:pt>
                <c:pt idx="89">
                  <c:v>1.5741000000000001</c:v>
                </c:pt>
                <c:pt idx="90">
                  <c:v>1.5744</c:v>
                </c:pt>
                <c:pt idx="91">
                  <c:v>1.57501</c:v>
                </c:pt>
                <c:pt idx="92">
                  <c:v>1.57562</c:v>
                </c:pt>
                <c:pt idx="93">
                  <c:v>1.5759300000000001</c:v>
                </c:pt>
                <c:pt idx="94">
                  <c:v>1.57562</c:v>
                </c:pt>
                <c:pt idx="95">
                  <c:v>1.57623</c:v>
                </c:pt>
                <c:pt idx="96">
                  <c:v>1.57684</c:v>
                </c:pt>
                <c:pt idx="97">
                  <c:v>1.5765400000000001</c:v>
                </c:pt>
                <c:pt idx="98">
                  <c:v>1.5771500000000001</c:v>
                </c:pt>
                <c:pt idx="99">
                  <c:v>1.5771500000000001</c:v>
                </c:pt>
                <c:pt idx="100">
                  <c:v>1.5771500000000001</c:v>
                </c:pt>
                <c:pt idx="101">
                  <c:v>1.5777600000000001</c:v>
                </c:pt>
                <c:pt idx="102">
                  <c:v>1.5777600000000001</c:v>
                </c:pt>
                <c:pt idx="103">
                  <c:v>1.5783700000000001</c:v>
                </c:pt>
                <c:pt idx="104">
                  <c:v>1.5783700000000001</c:v>
                </c:pt>
                <c:pt idx="105">
                  <c:v>1.5789800000000001</c:v>
                </c:pt>
                <c:pt idx="106">
                  <c:v>1.57867</c:v>
                </c:pt>
                <c:pt idx="107">
                  <c:v>1.5799000000000001</c:v>
                </c:pt>
                <c:pt idx="108">
                  <c:v>1.57959</c:v>
                </c:pt>
                <c:pt idx="109">
                  <c:v>1.5799000000000001</c:v>
                </c:pt>
                <c:pt idx="110">
                  <c:v>1.5802</c:v>
                </c:pt>
                <c:pt idx="111">
                  <c:v>1.5805100000000001</c:v>
                </c:pt>
                <c:pt idx="112">
                  <c:v>1.58081</c:v>
                </c:pt>
                <c:pt idx="113">
                  <c:v>1.5811200000000001</c:v>
                </c:pt>
                <c:pt idx="114">
                  <c:v>1.58142</c:v>
                </c:pt>
                <c:pt idx="115">
                  <c:v>1.58142</c:v>
                </c:pt>
                <c:pt idx="116">
                  <c:v>1.5817300000000001</c:v>
                </c:pt>
                <c:pt idx="117">
                  <c:v>1.58203</c:v>
                </c:pt>
                <c:pt idx="118">
                  <c:v>1.58203</c:v>
                </c:pt>
                <c:pt idx="119">
                  <c:v>1.5823400000000001</c:v>
                </c:pt>
                <c:pt idx="120">
                  <c:v>1.58264</c:v>
                </c:pt>
                <c:pt idx="121">
                  <c:v>1.5829500000000001</c:v>
                </c:pt>
                <c:pt idx="122">
                  <c:v>1.5835600000000001</c:v>
                </c:pt>
                <c:pt idx="123">
                  <c:v>1.58325</c:v>
                </c:pt>
                <c:pt idx="124">
                  <c:v>1.5841700000000001</c:v>
                </c:pt>
                <c:pt idx="125">
                  <c:v>1.5841700000000001</c:v>
                </c:pt>
                <c:pt idx="126">
                  <c:v>1.58447</c:v>
                </c:pt>
                <c:pt idx="127">
                  <c:v>1.58447</c:v>
                </c:pt>
                <c:pt idx="128">
                  <c:v>1.58508</c:v>
                </c:pt>
                <c:pt idx="129">
                  <c:v>1.58508</c:v>
                </c:pt>
                <c:pt idx="130">
                  <c:v>1.58569</c:v>
                </c:pt>
                <c:pt idx="131">
                  <c:v>1.5853900000000001</c:v>
                </c:pt>
                <c:pt idx="132">
                  <c:v>1.5863</c:v>
                </c:pt>
                <c:pt idx="133">
                  <c:v>1.5863</c:v>
                </c:pt>
                <c:pt idx="134">
                  <c:v>1.5863</c:v>
                </c:pt>
                <c:pt idx="135">
                  <c:v>1.5866100000000001</c:v>
                </c:pt>
                <c:pt idx="136">
                  <c:v>1.5872200000000001</c:v>
                </c:pt>
                <c:pt idx="137">
                  <c:v>1.5872200000000001</c:v>
                </c:pt>
                <c:pt idx="138">
                  <c:v>1.5878300000000001</c:v>
                </c:pt>
                <c:pt idx="139">
                  <c:v>1.58752</c:v>
                </c:pt>
                <c:pt idx="140">
                  <c:v>1.58813</c:v>
                </c:pt>
                <c:pt idx="141">
                  <c:v>1.58813</c:v>
                </c:pt>
                <c:pt idx="142">
                  <c:v>1.5887500000000001</c:v>
                </c:pt>
                <c:pt idx="143">
                  <c:v>1.5890500000000001</c:v>
                </c:pt>
                <c:pt idx="144">
                  <c:v>1.5893600000000001</c:v>
                </c:pt>
                <c:pt idx="145">
                  <c:v>1.5896600000000001</c:v>
                </c:pt>
                <c:pt idx="146">
                  <c:v>1.5902700000000001</c:v>
                </c:pt>
                <c:pt idx="147">
                  <c:v>1.5899700000000001</c:v>
                </c:pt>
                <c:pt idx="148">
                  <c:v>1.5905800000000001</c:v>
                </c:pt>
                <c:pt idx="149">
                  <c:v>1.5908800000000001</c:v>
                </c:pt>
                <c:pt idx="150">
                  <c:v>1.5908800000000001</c:v>
                </c:pt>
                <c:pt idx="151">
                  <c:v>1.5908800000000001</c:v>
                </c:pt>
                <c:pt idx="152">
                  <c:v>1.5918000000000001</c:v>
                </c:pt>
                <c:pt idx="153">
                  <c:v>1.5914900000000001</c:v>
                </c:pt>
                <c:pt idx="154">
                  <c:v>1.5921000000000001</c:v>
                </c:pt>
                <c:pt idx="155">
                  <c:v>1.5924100000000001</c:v>
                </c:pt>
                <c:pt idx="156">
                  <c:v>1.5927100000000001</c:v>
                </c:pt>
                <c:pt idx="157">
                  <c:v>1.5927100000000001</c:v>
                </c:pt>
                <c:pt idx="158">
                  <c:v>1.5930200000000001</c:v>
                </c:pt>
                <c:pt idx="159">
                  <c:v>1.5939300000000001</c:v>
                </c:pt>
                <c:pt idx="160">
                  <c:v>1.5933200000000001</c:v>
                </c:pt>
                <c:pt idx="161">
                  <c:v>1.5942400000000001</c:v>
                </c:pt>
                <c:pt idx="162">
                  <c:v>1.5948500000000001</c:v>
                </c:pt>
                <c:pt idx="163">
                  <c:v>1.5945400000000001</c:v>
                </c:pt>
                <c:pt idx="164">
                  <c:v>1.5945400000000001</c:v>
                </c:pt>
                <c:pt idx="165">
                  <c:v>1.5954600000000001</c:v>
                </c:pt>
                <c:pt idx="166">
                  <c:v>1.5951500000000001</c:v>
                </c:pt>
                <c:pt idx="167">
                  <c:v>1.5963700000000001</c:v>
                </c:pt>
                <c:pt idx="168">
                  <c:v>1.5963700000000001</c:v>
                </c:pt>
                <c:pt idx="169">
                  <c:v>1.5969800000000001</c:v>
                </c:pt>
                <c:pt idx="170">
                  <c:v>1.5969800000000001</c:v>
                </c:pt>
                <c:pt idx="171">
                  <c:v>1.5969800000000001</c:v>
                </c:pt>
                <c:pt idx="172">
                  <c:v>1.5966800000000001</c:v>
                </c:pt>
                <c:pt idx="173">
                  <c:v>1.5979000000000001</c:v>
                </c:pt>
                <c:pt idx="174">
                  <c:v>1.5982099999999999</c:v>
                </c:pt>
                <c:pt idx="175">
                  <c:v>1.5979000000000001</c:v>
                </c:pt>
                <c:pt idx="176">
                  <c:v>1.5991200000000001</c:v>
                </c:pt>
                <c:pt idx="177">
                  <c:v>1.5991200000000001</c:v>
                </c:pt>
                <c:pt idx="178">
                  <c:v>1.5988199999999999</c:v>
                </c:pt>
                <c:pt idx="179">
                  <c:v>1.5991200000000001</c:v>
                </c:pt>
                <c:pt idx="180">
                  <c:v>1.5997300000000001</c:v>
                </c:pt>
                <c:pt idx="181">
                  <c:v>1.6000399999999999</c:v>
                </c:pt>
                <c:pt idx="182">
                  <c:v>1.6000399999999999</c:v>
                </c:pt>
                <c:pt idx="183">
                  <c:v>1.6003400000000001</c:v>
                </c:pt>
                <c:pt idx="184">
                  <c:v>1.6006499999999999</c:v>
                </c:pt>
                <c:pt idx="185">
                  <c:v>1.6012599999999999</c:v>
                </c:pt>
                <c:pt idx="186">
                  <c:v>1.6015600000000001</c:v>
                </c:pt>
                <c:pt idx="187">
                  <c:v>1.6012599999999999</c:v>
                </c:pt>
                <c:pt idx="188">
                  <c:v>1.6018699999999999</c:v>
                </c:pt>
                <c:pt idx="189">
                  <c:v>1.6024799999999999</c:v>
                </c:pt>
                <c:pt idx="190">
                  <c:v>1.6024799999999999</c:v>
                </c:pt>
                <c:pt idx="191">
                  <c:v>1.6024799999999999</c:v>
                </c:pt>
                <c:pt idx="192">
                  <c:v>1.6027800000000001</c:v>
                </c:pt>
                <c:pt idx="193">
                  <c:v>1.6030899999999999</c:v>
                </c:pt>
                <c:pt idx="194">
                  <c:v>1.6033900000000001</c:v>
                </c:pt>
                <c:pt idx="195">
                  <c:v>1.6036999999999999</c:v>
                </c:pt>
                <c:pt idx="196">
                  <c:v>1.6043099999999999</c:v>
                </c:pt>
                <c:pt idx="197">
                  <c:v>1.6040000000000001</c:v>
                </c:pt>
                <c:pt idx="198">
                  <c:v>1.6046100000000001</c:v>
                </c:pt>
                <c:pt idx="199">
                  <c:v>1.6046100000000001</c:v>
                </c:pt>
                <c:pt idx="200">
                  <c:v>1.6049199999999999</c:v>
                </c:pt>
                <c:pt idx="201">
                  <c:v>1.6055299999999999</c:v>
                </c:pt>
                <c:pt idx="202">
                  <c:v>1.6061399999999999</c:v>
                </c:pt>
                <c:pt idx="203">
                  <c:v>1.6061399999999999</c:v>
                </c:pt>
                <c:pt idx="204">
                  <c:v>1.6061399999999999</c:v>
                </c:pt>
                <c:pt idx="205">
                  <c:v>1.6067499999999999</c:v>
                </c:pt>
                <c:pt idx="206">
                  <c:v>1.6070599999999999</c:v>
                </c:pt>
                <c:pt idx="207">
                  <c:v>1.6073599999999999</c:v>
                </c:pt>
                <c:pt idx="208">
                  <c:v>1.6073599999999999</c:v>
                </c:pt>
                <c:pt idx="209">
                  <c:v>1.6076699999999999</c:v>
                </c:pt>
                <c:pt idx="210">
                  <c:v>1.6076699999999999</c:v>
                </c:pt>
                <c:pt idx="211">
                  <c:v>1.6082799999999999</c:v>
                </c:pt>
                <c:pt idx="212">
                  <c:v>1.6082799999999999</c:v>
                </c:pt>
                <c:pt idx="213">
                  <c:v>1.6088899999999999</c:v>
                </c:pt>
                <c:pt idx="214">
                  <c:v>1.6091899999999999</c:v>
                </c:pt>
                <c:pt idx="215">
                  <c:v>1.6091899999999999</c:v>
                </c:pt>
                <c:pt idx="216">
                  <c:v>1.6101099999999999</c:v>
                </c:pt>
                <c:pt idx="217">
                  <c:v>1.6097999999999999</c:v>
                </c:pt>
                <c:pt idx="218">
                  <c:v>1.6101099999999999</c:v>
                </c:pt>
                <c:pt idx="219">
                  <c:v>1.6097999999999999</c:v>
                </c:pt>
                <c:pt idx="220">
                  <c:v>1.6104099999999999</c:v>
                </c:pt>
                <c:pt idx="221">
                  <c:v>1.6104099999999999</c:v>
                </c:pt>
                <c:pt idx="222">
                  <c:v>1.6116299999999999</c:v>
                </c:pt>
                <c:pt idx="223">
                  <c:v>1.6113299999999999</c:v>
                </c:pt>
                <c:pt idx="224">
                  <c:v>1.6113299999999999</c:v>
                </c:pt>
                <c:pt idx="225">
                  <c:v>1.6119399999999999</c:v>
                </c:pt>
                <c:pt idx="226">
                  <c:v>1.6128499999999999</c:v>
                </c:pt>
                <c:pt idx="227">
                  <c:v>1.6122399999999999</c:v>
                </c:pt>
                <c:pt idx="228">
                  <c:v>1.6131599999999999</c:v>
                </c:pt>
                <c:pt idx="229">
                  <c:v>1.6131599999999999</c:v>
                </c:pt>
                <c:pt idx="230">
                  <c:v>1.6125499999999999</c:v>
                </c:pt>
                <c:pt idx="231">
                  <c:v>1.6131599999999999</c:v>
                </c:pt>
                <c:pt idx="232">
                  <c:v>1.6140699999999999</c:v>
                </c:pt>
                <c:pt idx="233">
                  <c:v>1.6140699999999999</c:v>
                </c:pt>
                <c:pt idx="234">
                  <c:v>1.61469</c:v>
                </c:pt>
                <c:pt idx="235">
                  <c:v>1.6143799999999999</c:v>
                </c:pt>
                <c:pt idx="236">
                  <c:v>1.61469</c:v>
                </c:pt>
                <c:pt idx="237">
                  <c:v>1.6153</c:v>
                </c:pt>
                <c:pt idx="238">
                  <c:v>1.6155999999999999</c:v>
                </c:pt>
                <c:pt idx="239">
                  <c:v>1.61591</c:v>
                </c:pt>
                <c:pt idx="240">
                  <c:v>1.61652</c:v>
                </c:pt>
                <c:pt idx="241">
                  <c:v>1.61652</c:v>
                </c:pt>
                <c:pt idx="242">
                  <c:v>1.61652</c:v>
                </c:pt>
                <c:pt idx="243">
                  <c:v>1.61713</c:v>
                </c:pt>
                <c:pt idx="244">
                  <c:v>1.61713</c:v>
                </c:pt>
                <c:pt idx="245">
                  <c:v>1.6174299999999999</c:v>
                </c:pt>
                <c:pt idx="246">
                  <c:v>1.6180399999999999</c:v>
                </c:pt>
                <c:pt idx="247">
                  <c:v>1.61835</c:v>
                </c:pt>
                <c:pt idx="248">
                  <c:v>1.61835</c:v>
                </c:pt>
                <c:pt idx="249">
                  <c:v>1.6192599999999999</c:v>
                </c:pt>
                <c:pt idx="250">
                  <c:v>1.6192599999999999</c:v>
                </c:pt>
                <c:pt idx="251">
                  <c:v>1.6192599999999999</c:v>
                </c:pt>
                <c:pt idx="252">
                  <c:v>1.62018</c:v>
                </c:pt>
                <c:pt idx="253">
                  <c:v>1.62018</c:v>
                </c:pt>
                <c:pt idx="254">
                  <c:v>1.62018</c:v>
                </c:pt>
                <c:pt idx="255">
                  <c:v>1.62018</c:v>
                </c:pt>
                <c:pt idx="256">
                  <c:v>1.6204799999999999</c:v>
                </c:pt>
                <c:pt idx="257">
                  <c:v>1.6214</c:v>
                </c:pt>
                <c:pt idx="258">
                  <c:v>1.62201</c:v>
                </c:pt>
                <c:pt idx="259">
                  <c:v>1.62201</c:v>
                </c:pt>
                <c:pt idx="260">
                  <c:v>1.6216999999999999</c:v>
                </c:pt>
                <c:pt idx="261">
                  <c:v>1.62201</c:v>
                </c:pt>
                <c:pt idx="262">
                  <c:v>1.62262</c:v>
                </c:pt>
                <c:pt idx="263">
                  <c:v>1.62323</c:v>
                </c:pt>
                <c:pt idx="264">
                  <c:v>1.62323</c:v>
                </c:pt>
                <c:pt idx="265">
                  <c:v>1.62415</c:v>
                </c:pt>
                <c:pt idx="266">
                  <c:v>1.62384</c:v>
                </c:pt>
                <c:pt idx="267">
                  <c:v>1.6244499999999999</c:v>
                </c:pt>
                <c:pt idx="268">
                  <c:v>1.62476</c:v>
                </c:pt>
                <c:pt idx="269">
                  <c:v>1.6250599999999999</c:v>
                </c:pt>
                <c:pt idx="270">
                  <c:v>1.6256699999999999</c:v>
                </c:pt>
                <c:pt idx="271">
                  <c:v>1.6256699999999999</c:v>
                </c:pt>
                <c:pt idx="272">
                  <c:v>1.62598</c:v>
                </c:pt>
                <c:pt idx="273">
                  <c:v>1.6256699999999999</c:v>
                </c:pt>
                <c:pt idx="274">
                  <c:v>1.62659</c:v>
                </c:pt>
                <c:pt idx="275">
                  <c:v>1.62659</c:v>
                </c:pt>
                <c:pt idx="276">
                  <c:v>1.6268899999999999</c:v>
                </c:pt>
                <c:pt idx="277">
                  <c:v>1.62781</c:v>
                </c:pt>
                <c:pt idx="278">
                  <c:v>1.6281099999999999</c:v>
                </c:pt>
                <c:pt idx="279">
                  <c:v>1.6281099999999999</c:v>
                </c:pt>
                <c:pt idx="280">
                  <c:v>1.6287199999999999</c:v>
                </c:pt>
                <c:pt idx="281">
                  <c:v>1.62903</c:v>
                </c:pt>
                <c:pt idx="282">
                  <c:v>1.6293299999999999</c:v>
                </c:pt>
                <c:pt idx="283">
                  <c:v>1.63025</c:v>
                </c:pt>
                <c:pt idx="284">
                  <c:v>1.6299399999999999</c:v>
                </c:pt>
                <c:pt idx="285">
                  <c:v>1.63025</c:v>
                </c:pt>
                <c:pt idx="286">
                  <c:v>1.6305499999999999</c:v>
                </c:pt>
                <c:pt idx="287">
                  <c:v>1.63147</c:v>
                </c:pt>
                <c:pt idx="288">
                  <c:v>1.63147</c:v>
                </c:pt>
                <c:pt idx="289">
                  <c:v>1.63208</c:v>
                </c:pt>
                <c:pt idx="290">
                  <c:v>1.63239</c:v>
                </c:pt>
                <c:pt idx="291">
                  <c:v>1.63269</c:v>
                </c:pt>
                <c:pt idx="292">
                  <c:v>1.6333</c:v>
                </c:pt>
                <c:pt idx="293">
                  <c:v>1.6333</c:v>
                </c:pt>
                <c:pt idx="294">
                  <c:v>1.63422</c:v>
                </c:pt>
                <c:pt idx="295">
                  <c:v>1.63452</c:v>
                </c:pt>
                <c:pt idx="296">
                  <c:v>1.63452</c:v>
                </c:pt>
                <c:pt idx="297">
                  <c:v>1.63513</c:v>
                </c:pt>
                <c:pt idx="298">
                  <c:v>1.63605</c:v>
                </c:pt>
                <c:pt idx="299">
                  <c:v>1.63574</c:v>
                </c:pt>
                <c:pt idx="300">
                  <c:v>1.63635</c:v>
                </c:pt>
                <c:pt idx="301">
                  <c:v>1.63635</c:v>
                </c:pt>
                <c:pt idx="302">
                  <c:v>1.63696</c:v>
                </c:pt>
                <c:pt idx="303">
                  <c:v>1.63696</c:v>
                </c:pt>
                <c:pt idx="304">
                  <c:v>1.63818</c:v>
                </c:pt>
                <c:pt idx="305">
                  <c:v>1.63849</c:v>
                </c:pt>
                <c:pt idx="306">
                  <c:v>1.63849</c:v>
                </c:pt>
                <c:pt idx="307">
                  <c:v>1.6391</c:v>
                </c:pt>
                <c:pt idx="308">
                  <c:v>1.6394</c:v>
                </c:pt>
                <c:pt idx="309">
                  <c:v>1.6394</c:v>
                </c:pt>
                <c:pt idx="310">
                  <c:v>1.64001</c:v>
                </c:pt>
                <c:pt idx="311">
                  <c:v>1.64093</c:v>
                </c:pt>
                <c:pt idx="312">
                  <c:v>1.64185</c:v>
                </c:pt>
                <c:pt idx="313">
                  <c:v>1.64185</c:v>
                </c:pt>
                <c:pt idx="314">
                  <c:v>1.64185</c:v>
                </c:pt>
                <c:pt idx="315">
                  <c:v>1.64246</c:v>
                </c:pt>
                <c:pt idx="316">
                  <c:v>1.64337</c:v>
                </c:pt>
                <c:pt idx="317">
                  <c:v>1.64337</c:v>
                </c:pt>
                <c:pt idx="318">
                  <c:v>1.64429</c:v>
                </c:pt>
                <c:pt idx="319">
                  <c:v>1.64429</c:v>
                </c:pt>
                <c:pt idx="320">
                  <c:v>1.6452</c:v>
                </c:pt>
                <c:pt idx="321">
                  <c:v>1.6452</c:v>
                </c:pt>
                <c:pt idx="322">
                  <c:v>1.64612</c:v>
                </c:pt>
                <c:pt idx="323">
                  <c:v>1.64673</c:v>
                </c:pt>
                <c:pt idx="324">
                  <c:v>1.64703</c:v>
                </c:pt>
                <c:pt idx="325">
                  <c:v>1.64764</c:v>
                </c:pt>
                <c:pt idx="326">
                  <c:v>1.64825</c:v>
                </c:pt>
                <c:pt idx="327">
                  <c:v>1.64856</c:v>
                </c:pt>
                <c:pt idx="328">
                  <c:v>1.64917</c:v>
                </c:pt>
                <c:pt idx="329">
                  <c:v>1.6494800000000001</c:v>
                </c:pt>
                <c:pt idx="330">
                  <c:v>1.6494800000000001</c:v>
                </c:pt>
                <c:pt idx="331">
                  <c:v>1.6513100000000001</c:v>
                </c:pt>
                <c:pt idx="332">
                  <c:v>1.6513100000000001</c:v>
                </c:pt>
                <c:pt idx="333">
                  <c:v>1.6519200000000001</c:v>
                </c:pt>
                <c:pt idx="334">
                  <c:v>1.6525300000000001</c:v>
                </c:pt>
                <c:pt idx="335">
                  <c:v>1.6525300000000001</c:v>
                </c:pt>
                <c:pt idx="336">
                  <c:v>1.65344</c:v>
                </c:pt>
                <c:pt idx="337">
                  <c:v>1.6537500000000001</c:v>
                </c:pt>
                <c:pt idx="338">
                  <c:v>1.65466</c:v>
                </c:pt>
                <c:pt idx="339">
                  <c:v>1.65466</c:v>
                </c:pt>
                <c:pt idx="340">
                  <c:v>1.6555800000000001</c:v>
                </c:pt>
                <c:pt idx="341">
                  <c:v>1.6555800000000001</c:v>
                </c:pt>
                <c:pt idx="342">
                  <c:v>1.6571</c:v>
                </c:pt>
                <c:pt idx="343">
                  <c:v>1.65802</c:v>
                </c:pt>
                <c:pt idx="344">
                  <c:v>1.65802</c:v>
                </c:pt>
                <c:pt idx="345">
                  <c:v>1.65863</c:v>
                </c:pt>
                <c:pt idx="346">
                  <c:v>1.65863</c:v>
                </c:pt>
                <c:pt idx="347">
                  <c:v>1.65985</c:v>
                </c:pt>
                <c:pt idx="348">
                  <c:v>1.6607700000000001</c:v>
                </c:pt>
                <c:pt idx="349">
                  <c:v>1.66107</c:v>
                </c:pt>
                <c:pt idx="350">
                  <c:v>1.66168</c:v>
                </c:pt>
                <c:pt idx="351">
                  <c:v>1.6626000000000001</c:v>
                </c:pt>
                <c:pt idx="352">
                  <c:v>1.6626000000000001</c:v>
                </c:pt>
                <c:pt idx="353">
                  <c:v>1.6632100000000001</c:v>
                </c:pt>
                <c:pt idx="354">
                  <c:v>1.6644300000000001</c:v>
                </c:pt>
                <c:pt idx="355">
                  <c:v>1.6650400000000001</c:v>
                </c:pt>
                <c:pt idx="356">
                  <c:v>1.6650400000000001</c:v>
                </c:pt>
                <c:pt idx="357">
                  <c:v>1.6662600000000001</c:v>
                </c:pt>
                <c:pt idx="358">
                  <c:v>1.66656</c:v>
                </c:pt>
                <c:pt idx="359">
                  <c:v>1.6677900000000001</c:v>
                </c:pt>
                <c:pt idx="360">
                  <c:v>1.6684000000000001</c:v>
                </c:pt>
                <c:pt idx="361">
                  <c:v>1.6687000000000001</c:v>
                </c:pt>
                <c:pt idx="362">
                  <c:v>1.6696200000000001</c:v>
                </c:pt>
                <c:pt idx="363">
                  <c:v>1.6705300000000001</c:v>
                </c:pt>
                <c:pt idx="364">
                  <c:v>1.6711400000000001</c:v>
                </c:pt>
                <c:pt idx="365">
                  <c:v>1.6717500000000001</c:v>
                </c:pt>
                <c:pt idx="366">
                  <c:v>1.6723600000000001</c:v>
                </c:pt>
                <c:pt idx="367">
                  <c:v>1.6729700000000001</c:v>
                </c:pt>
                <c:pt idx="368">
                  <c:v>1.6738900000000001</c:v>
                </c:pt>
                <c:pt idx="369">
                  <c:v>1.6738900000000001</c:v>
                </c:pt>
                <c:pt idx="370">
                  <c:v>1.6754199999999999</c:v>
                </c:pt>
                <c:pt idx="371">
                  <c:v>1.6763300000000001</c:v>
                </c:pt>
                <c:pt idx="372">
                  <c:v>1.6769400000000001</c:v>
                </c:pt>
                <c:pt idx="373">
                  <c:v>1.6778599999999999</c:v>
                </c:pt>
                <c:pt idx="374">
                  <c:v>1.6790799999999999</c:v>
                </c:pt>
                <c:pt idx="375">
                  <c:v>1.6796899999999999</c:v>
                </c:pt>
                <c:pt idx="376">
                  <c:v>1.6806000000000001</c:v>
                </c:pt>
                <c:pt idx="377">
                  <c:v>1.6809099999999999</c:v>
                </c:pt>
                <c:pt idx="378">
                  <c:v>1.6821299999999999</c:v>
                </c:pt>
                <c:pt idx="379">
                  <c:v>1.6824300000000001</c:v>
                </c:pt>
                <c:pt idx="380">
                  <c:v>1.6836500000000001</c:v>
                </c:pt>
                <c:pt idx="381">
                  <c:v>1.6842699999999999</c:v>
                </c:pt>
                <c:pt idx="382">
                  <c:v>1.6854899999999999</c:v>
                </c:pt>
                <c:pt idx="383">
                  <c:v>1.6860999999999999</c:v>
                </c:pt>
                <c:pt idx="384">
                  <c:v>1.6867099999999999</c:v>
                </c:pt>
                <c:pt idx="385">
                  <c:v>1.6876199999999999</c:v>
                </c:pt>
                <c:pt idx="386">
                  <c:v>1.6888399999999999</c:v>
                </c:pt>
                <c:pt idx="387">
                  <c:v>1.6894499999999999</c:v>
                </c:pt>
                <c:pt idx="388">
                  <c:v>1.6906699999999999</c:v>
                </c:pt>
                <c:pt idx="389">
                  <c:v>1.6912799999999999</c:v>
                </c:pt>
                <c:pt idx="390">
                  <c:v>1.6924999999999999</c:v>
                </c:pt>
                <c:pt idx="391">
                  <c:v>1.6934199999999999</c:v>
                </c:pt>
                <c:pt idx="392">
                  <c:v>1.69434</c:v>
                </c:pt>
                <c:pt idx="393">
                  <c:v>1.6952499999999999</c:v>
                </c:pt>
                <c:pt idx="394">
                  <c:v>1.6958599999999999</c:v>
                </c:pt>
                <c:pt idx="395">
                  <c:v>1.6964699999999999</c:v>
                </c:pt>
                <c:pt idx="396">
                  <c:v>1.698</c:v>
                </c:pt>
                <c:pt idx="397">
                  <c:v>1.6989099999999999</c:v>
                </c:pt>
                <c:pt idx="398">
                  <c:v>1.69983</c:v>
                </c:pt>
                <c:pt idx="399">
                  <c:v>1.70105</c:v>
                </c:pt>
                <c:pt idx="400">
                  <c:v>1.70166</c:v>
                </c:pt>
                <c:pt idx="401">
                  <c:v>1.7028799999999999</c:v>
                </c:pt>
                <c:pt idx="402">
                  <c:v>1.7040999999999999</c:v>
                </c:pt>
                <c:pt idx="403">
                  <c:v>1.70502</c:v>
                </c:pt>
                <c:pt idx="404">
                  <c:v>1.7059299999999999</c:v>
                </c:pt>
                <c:pt idx="405">
                  <c:v>1.70685</c:v>
                </c:pt>
                <c:pt idx="406">
                  <c:v>1.7083699999999999</c:v>
                </c:pt>
                <c:pt idx="407">
                  <c:v>1.70929</c:v>
                </c:pt>
                <c:pt idx="408">
                  <c:v>1.71021</c:v>
                </c:pt>
                <c:pt idx="409">
                  <c:v>1.71112</c:v>
                </c:pt>
                <c:pt idx="410">
                  <c:v>1.71234</c:v>
                </c:pt>
                <c:pt idx="411">
                  <c:v>1.71417</c:v>
                </c:pt>
                <c:pt idx="412">
                  <c:v>1.71448</c:v>
                </c:pt>
                <c:pt idx="413">
                  <c:v>1.7157</c:v>
                </c:pt>
                <c:pt idx="414">
                  <c:v>1.71692</c:v>
                </c:pt>
                <c:pt idx="415">
                  <c:v>1.71814</c:v>
                </c:pt>
                <c:pt idx="416">
                  <c:v>1.71906</c:v>
                </c:pt>
                <c:pt idx="417">
                  <c:v>1.72089</c:v>
                </c:pt>
                <c:pt idx="418">
                  <c:v>1.7218</c:v>
                </c:pt>
                <c:pt idx="419">
                  <c:v>1.72333</c:v>
                </c:pt>
                <c:pt idx="420">
                  <c:v>1.72363</c:v>
                </c:pt>
                <c:pt idx="421">
                  <c:v>1.72577</c:v>
                </c:pt>
                <c:pt idx="422">
                  <c:v>1.72668</c:v>
                </c:pt>
                <c:pt idx="423">
                  <c:v>1.7276</c:v>
                </c:pt>
                <c:pt idx="424">
                  <c:v>1.7285200000000001</c:v>
                </c:pt>
                <c:pt idx="425">
                  <c:v>1.73065</c:v>
                </c:pt>
                <c:pt idx="426">
                  <c:v>1.7315700000000001</c:v>
                </c:pt>
                <c:pt idx="427">
                  <c:v>1.7327900000000001</c:v>
                </c:pt>
                <c:pt idx="428">
                  <c:v>1.73431</c:v>
                </c:pt>
                <c:pt idx="429">
                  <c:v>1.7352300000000001</c:v>
                </c:pt>
                <c:pt idx="430">
                  <c:v>1.7373700000000001</c:v>
                </c:pt>
                <c:pt idx="431">
                  <c:v>1.7385900000000001</c:v>
                </c:pt>
                <c:pt idx="432">
                  <c:v>1.7395</c:v>
                </c:pt>
                <c:pt idx="433">
                  <c:v>1.74072</c:v>
                </c:pt>
                <c:pt idx="434">
                  <c:v>1.74255</c:v>
                </c:pt>
                <c:pt idx="435">
                  <c:v>1.7440800000000001</c:v>
                </c:pt>
                <c:pt idx="436">
                  <c:v>1.7453000000000001</c:v>
                </c:pt>
                <c:pt idx="437">
                  <c:v>1.7465200000000001</c:v>
                </c:pt>
                <c:pt idx="438">
                  <c:v>1.7483500000000001</c:v>
                </c:pt>
                <c:pt idx="439">
                  <c:v>1.7498800000000001</c:v>
                </c:pt>
                <c:pt idx="440">
                  <c:v>1.7511000000000001</c:v>
                </c:pt>
                <c:pt idx="441">
                  <c:v>1.7523200000000001</c:v>
                </c:pt>
                <c:pt idx="442">
                  <c:v>1.7538499999999999</c:v>
                </c:pt>
                <c:pt idx="443">
                  <c:v>1.7550699999999999</c:v>
                </c:pt>
                <c:pt idx="444">
                  <c:v>1.7568999999999999</c:v>
                </c:pt>
                <c:pt idx="445">
                  <c:v>1.7587299999999999</c:v>
                </c:pt>
                <c:pt idx="446">
                  <c:v>1.7599499999999999</c:v>
                </c:pt>
                <c:pt idx="447">
                  <c:v>1.7617799999999999</c:v>
                </c:pt>
                <c:pt idx="448">
                  <c:v>1.7636099999999999</c:v>
                </c:pt>
                <c:pt idx="449">
                  <c:v>1.7654399999999999</c:v>
                </c:pt>
                <c:pt idx="450">
                  <c:v>1.7669699999999999</c:v>
                </c:pt>
                <c:pt idx="451">
                  <c:v>1.7687999999999999</c:v>
                </c:pt>
                <c:pt idx="452">
                  <c:v>1.7700199999999999</c:v>
                </c:pt>
                <c:pt idx="453">
                  <c:v>1.77155</c:v>
                </c:pt>
                <c:pt idx="454">
                  <c:v>1.7742899999999999</c:v>
                </c:pt>
                <c:pt idx="455">
                  <c:v>1.7755099999999999</c:v>
                </c:pt>
                <c:pt idx="456">
                  <c:v>1.77765</c:v>
                </c:pt>
                <c:pt idx="457">
                  <c:v>1.7791699999999999</c:v>
                </c:pt>
                <c:pt idx="458">
                  <c:v>1.7804</c:v>
                </c:pt>
                <c:pt idx="459">
                  <c:v>1.78345</c:v>
                </c:pt>
                <c:pt idx="460">
                  <c:v>1.7843599999999999</c:v>
                </c:pt>
                <c:pt idx="461">
                  <c:v>1.7867999999999999</c:v>
                </c:pt>
                <c:pt idx="462">
                  <c:v>1.78864</c:v>
                </c:pt>
                <c:pt idx="463">
                  <c:v>1.79077</c:v>
                </c:pt>
                <c:pt idx="464">
                  <c:v>1.7923</c:v>
                </c:pt>
                <c:pt idx="465">
                  <c:v>1.79443</c:v>
                </c:pt>
                <c:pt idx="466">
                  <c:v>1.79688</c:v>
                </c:pt>
                <c:pt idx="467">
                  <c:v>1.79871</c:v>
                </c:pt>
                <c:pt idx="468">
                  <c:v>1.80054</c:v>
                </c:pt>
                <c:pt idx="469">
                  <c:v>1.80267</c:v>
                </c:pt>
                <c:pt idx="470">
                  <c:v>1.80542</c:v>
                </c:pt>
                <c:pt idx="471">
                  <c:v>1.8069500000000001</c:v>
                </c:pt>
                <c:pt idx="472">
                  <c:v>1.80908</c:v>
                </c:pt>
                <c:pt idx="473">
                  <c:v>1.81152</c:v>
                </c:pt>
                <c:pt idx="474">
                  <c:v>1.81366</c:v>
                </c:pt>
                <c:pt idx="475">
                  <c:v>1.8161</c:v>
                </c:pt>
                <c:pt idx="476">
                  <c:v>1.81732</c:v>
                </c:pt>
                <c:pt idx="477">
                  <c:v>1.8206800000000001</c:v>
                </c:pt>
                <c:pt idx="478">
                  <c:v>1.8225100000000001</c:v>
                </c:pt>
                <c:pt idx="479">
                  <c:v>1.8252600000000001</c:v>
                </c:pt>
                <c:pt idx="480">
                  <c:v>1.8280000000000001</c:v>
                </c:pt>
                <c:pt idx="481">
                  <c:v>1.8298300000000001</c:v>
                </c:pt>
                <c:pt idx="482">
                  <c:v>1.8325800000000001</c:v>
                </c:pt>
                <c:pt idx="483">
                  <c:v>1.8347199999999999</c:v>
                </c:pt>
                <c:pt idx="484">
                  <c:v>1.8374600000000001</c:v>
                </c:pt>
                <c:pt idx="485">
                  <c:v>1.8402099999999999</c:v>
                </c:pt>
                <c:pt idx="486">
                  <c:v>1.8426499999999999</c:v>
                </c:pt>
                <c:pt idx="487">
                  <c:v>1.8447899999999999</c:v>
                </c:pt>
                <c:pt idx="488">
                  <c:v>1.8475299999999999</c:v>
                </c:pt>
                <c:pt idx="489">
                  <c:v>1.8496699999999999</c:v>
                </c:pt>
                <c:pt idx="490">
                  <c:v>1.8527199999999999</c:v>
                </c:pt>
                <c:pt idx="491">
                  <c:v>1.85547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2565-4A5D-A8AD-1085FC0EE7C6}"/>
            </c:ext>
          </c:extLst>
        </c:ser>
        <c:ser>
          <c:idx val="7"/>
          <c:order val="7"/>
          <c:tx>
            <c:strRef>
              <c:f>'Fig 4b'!$O$1</c:f>
              <c:strCache>
                <c:ptCount val="1"/>
                <c:pt idx="0">
                  <c:v>Mn3O4 10th cycles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'Fig 4b'!$K$2:$K$493</c:f>
              <c:numCache>
                <c:formatCode>General</c:formatCode>
                <c:ptCount val="492"/>
                <c:pt idx="0">
                  <c:v>0</c:v>
                </c:pt>
                <c:pt idx="1">
                  <c:v>8.2285115303983233E-2</c:v>
                </c:pt>
                <c:pt idx="2">
                  <c:v>0.16457023060796647</c:v>
                </c:pt>
                <c:pt idx="3">
                  <c:v>0.24685534591194971</c:v>
                </c:pt>
                <c:pt idx="4">
                  <c:v>0.32914046121593293</c:v>
                </c:pt>
                <c:pt idx="5">
                  <c:v>0.41142557651991618</c:v>
                </c:pt>
                <c:pt idx="6">
                  <c:v>0.49371069182389943</c:v>
                </c:pt>
                <c:pt idx="7">
                  <c:v>0.57599580712788268</c:v>
                </c:pt>
                <c:pt idx="8">
                  <c:v>0.65828092243186587</c:v>
                </c:pt>
                <c:pt idx="9">
                  <c:v>0.74056603773584917</c:v>
                </c:pt>
                <c:pt idx="10">
                  <c:v>0.82285115303983236</c:v>
                </c:pt>
                <c:pt idx="11">
                  <c:v>0.90513626834381555</c:v>
                </c:pt>
                <c:pt idx="12">
                  <c:v>0.98742138364779886</c:v>
                </c:pt>
                <c:pt idx="13">
                  <c:v>1.0697064989517819</c:v>
                </c:pt>
                <c:pt idx="14">
                  <c:v>1.1519916142557654</c:v>
                </c:pt>
                <c:pt idx="15">
                  <c:v>1.2342767295597485</c:v>
                </c:pt>
                <c:pt idx="16">
                  <c:v>1.3165618448637317</c:v>
                </c:pt>
                <c:pt idx="17">
                  <c:v>1.3988469601677149</c:v>
                </c:pt>
                <c:pt idx="18">
                  <c:v>1.4811320754716983</c:v>
                </c:pt>
                <c:pt idx="19">
                  <c:v>1.5634171907756815</c:v>
                </c:pt>
                <c:pt idx="20">
                  <c:v>1.6457023060796647</c:v>
                </c:pt>
                <c:pt idx="21">
                  <c:v>1.7279874213836479</c:v>
                </c:pt>
                <c:pt idx="22">
                  <c:v>1.8102725366876311</c:v>
                </c:pt>
                <c:pt idx="23">
                  <c:v>1.8925576519916145</c:v>
                </c:pt>
                <c:pt idx="24">
                  <c:v>1.9748427672955977</c:v>
                </c:pt>
                <c:pt idx="25">
                  <c:v>2.0571278825995805</c:v>
                </c:pt>
                <c:pt idx="26">
                  <c:v>2.1394129979035639</c:v>
                </c:pt>
                <c:pt idx="27">
                  <c:v>2.2216981132075473</c:v>
                </c:pt>
                <c:pt idx="28">
                  <c:v>2.3039832285115307</c:v>
                </c:pt>
                <c:pt idx="29">
                  <c:v>2.3862683438155137</c:v>
                </c:pt>
                <c:pt idx="30">
                  <c:v>2.4685534591194971</c:v>
                </c:pt>
                <c:pt idx="31">
                  <c:v>2.5508385744234801</c:v>
                </c:pt>
                <c:pt idx="32">
                  <c:v>2.6331236897274635</c:v>
                </c:pt>
                <c:pt idx="33">
                  <c:v>2.7154088050314464</c:v>
                </c:pt>
                <c:pt idx="34">
                  <c:v>2.7976939203354299</c:v>
                </c:pt>
                <c:pt idx="35">
                  <c:v>2.8799790356394133</c:v>
                </c:pt>
                <c:pt idx="36">
                  <c:v>2.9622641509433967</c:v>
                </c:pt>
                <c:pt idx="37">
                  <c:v>3.0445492662473796</c:v>
                </c:pt>
                <c:pt idx="38">
                  <c:v>3.1268343815513631</c:v>
                </c:pt>
                <c:pt idx="39">
                  <c:v>3.209119496855346</c:v>
                </c:pt>
                <c:pt idx="40">
                  <c:v>3.2914046121593294</c:v>
                </c:pt>
                <c:pt idx="41">
                  <c:v>3.3736897274633124</c:v>
                </c:pt>
                <c:pt idx="42">
                  <c:v>3.4559748427672958</c:v>
                </c:pt>
                <c:pt idx="43">
                  <c:v>3.5382599580712788</c:v>
                </c:pt>
                <c:pt idx="44">
                  <c:v>3.6205450733752622</c:v>
                </c:pt>
                <c:pt idx="45">
                  <c:v>3.7028301886792461</c:v>
                </c:pt>
                <c:pt idx="46">
                  <c:v>3.785115303983229</c:v>
                </c:pt>
                <c:pt idx="47">
                  <c:v>3.8674004192872125</c:v>
                </c:pt>
                <c:pt idx="48">
                  <c:v>3.9496855345911954</c:v>
                </c:pt>
                <c:pt idx="49">
                  <c:v>4.0319706498951779</c:v>
                </c:pt>
                <c:pt idx="50">
                  <c:v>4.1142557651991609</c:v>
                </c:pt>
                <c:pt idx="51">
                  <c:v>4.1965408805031448</c:v>
                </c:pt>
                <c:pt idx="52">
                  <c:v>4.2788259958071277</c:v>
                </c:pt>
                <c:pt idx="53">
                  <c:v>4.3611111111111107</c:v>
                </c:pt>
                <c:pt idx="54">
                  <c:v>4.4433962264150946</c:v>
                </c:pt>
                <c:pt idx="55">
                  <c:v>4.5256813417190775</c:v>
                </c:pt>
                <c:pt idx="56">
                  <c:v>4.6079664570230614</c:v>
                </c:pt>
                <c:pt idx="57">
                  <c:v>4.6902515723270444</c:v>
                </c:pt>
                <c:pt idx="58">
                  <c:v>4.7725366876310273</c:v>
                </c:pt>
                <c:pt idx="59">
                  <c:v>4.8548218029350112</c:v>
                </c:pt>
                <c:pt idx="60">
                  <c:v>4.9371069182389942</c:v>
                </c:pt>
                <c:pt idx="61">
                  <c:v>5.0193920335429771</c:v>
                </c:pt>
                <c:pt idx="62">
                  <c:v>5.1016771488469601</c:v>
                </c:pt>
                <c:pt idx="63">
                  <c:v>5.183962264150944</c:v>
                </c:pt>
                <c:pt idx="64">
                  <c:v>5.2662473794549269</c:v>
                </c:pt>
                <c:pt idx="65">
                  <c:v>5.3485324947589099</c:v>
                </c:pt>
                <c:pt idx="66">
                  <c:v>5.4308176100628929</c:v>
                </c:pt>
                <c:pt idx="67">
                  <c:v>5.5131027253668758</c:v>
                </c:pt>
                <c:pt idx="68">
                  <c:v>5.5953878406708597</c:v>
                </c:pt>
                <c:pt idx="69">
                  <c:v>5.6776729559748427</c:v>
                </c:pt>
                <c:pt idx="70">
                  <c:v>5.7599580712788265</c:v>
                </c:pt>
                <c:pt idx="71">
                  <c:v>5.8422431865828086</c:v>
                </c:pt>
                <c:pt idx="72">
                  <c:v>5.9245283018867934</c:v>
                </c:pt>
                <c:pt idx="73">
                  <c:v>6.0068134171907763</c:v>
                </c:pt>
                <c:pt idx="74">
                  <c:v>6.0890985324947593</c:v>
                </c:pt>
                <c:pt idx="75">
                  <c:v>6.1713836477987423</c:v>
                </c:pt>
                <c:pt idx="76">
                  <c:v>6.2536687631027261</c:v>
                </c:pt>
                <c:pt idx="77">
                  <c:v>6.3359538784067091</c:v>
                </c:pt>
                <c:pt idx="78">
                  <c:v>6.4182389937106921</c:v>
                </c:pt>
                <c:pt idx="79">
                  <c:v>6.500524109014675</c:v>
                </c:pt>
                <c:pt idx="80">
                  <c:v>6.5828092243186589</c:v>
                </c:pt>
                <c:pt idx="81">
                  <c:v>6.6650943396226419</c:v>
                </c:pt>
                <c:pt idx="82">
                  <c:v>6.7473794549266248</c:v>
                </c:pt>
                <c:pt idx="83">
                  <c:v>6.8296645702306078</c:v>
                </c:pt>
                <c:pt idx="84">
                  <c:v>6.9119496855345917</c:v>
                </c:pt>
                <c:pt idx="85">
                  <c:v>6.9942348008385746</c:v>
                </c:pt>
                <c:pt idx="86">
                  <c:v>7.0765199161425576</c:v>
                </c:pt>
                <c:pt idx="87">
                  <c:v>7.1588050314465406</c:v>
                </c:pt>
                <c:pt idx="88">
                  <c:v>7.2410901467505244</c:v>
                </c:pt>
                <c:pt idx="89">
                  <c:v>7.3233752620545074</c:v>
                </c:pt>
                <c:pt idx="90">
                  <c:v>7.4056603773584921</c:v>
                </c:pt>
                <c:pt idx="91">
                  <c:v>7.4879454926624733</c:v>
                </c:pt>
                <c:pt idx="92">
                  <c:v>7.5702306079664581</c:v>
                </c:pt>
                <c:pt idx="93">
                  <c:v>7.6525157232704402</c:v>
                </c:pt>
                <c:pt idx="94">
                  <c:v>7.7348008385744249</c:v>
                </c:pt>
                <c:pt idx="95">
                  <c:v>7.8170859538784061</c:v>
                </c:pt>
                <c:pt idx="96">
                  <c:v>7.8993710691823908</c:v>
                </c:pt>
                <c:pt idx="97">
                  <c:v>7.9816561844863738</c:v>
                </c:pt>
                <c:pt idx="98">
                  <c:v>8.0639412997903559</c:v>
                </c:pt>
                <c:pt idx="99">
                  <c:v>8.1462264150943398</c:v>
                </c:pt>
                <c:pt idx="100">
                  <c:v>8.2285115303983218</c:v>
                </c:pt>
                <c:pt idx="101">
                  <c:v>8.3107966457023057</c:v>
                </c:pt>
                <c:pt idx="102">
                  <c:v>8.3930817610062896</c:v>
                </c:pt>
                <c:pt idx="103">
                  <c:v>8.4753668763102734</c:v>
                </c:pt>
                <c:pt idx="104">
                  <c:v>8.5576519916142555</c:v>
                </c:pt>
                <c:pt idx="105">
                  <c:v>8.6399371069182394</c:v>
                </c:pt>
                <c:pt idx="106">
                  <c:v>8.7222222222222214</c:v>
                </c:pt>
                <c:pt idx="107">
                  <c:v>8.8045073375262071</c:v>
                </c:pt>
                <c:pt idx="108">
                  <c:v>8.8867924528301891</c:v>
                </c:pt>
                <c:pt idx="109">
                  <c:v>8.9690775681341712</c:v>
                </c:pt>
                <c:pt idx="110">
                  <c:v>9.0513626834381551</c:v>
                </c:pt>
                <c:pt idx="111">
                  <c:v>9.1336477987421389</c:v>
                </c:pt>
                <c:pt idx="112">
                  <c:v>9.2159329140461228</c:v>
                </c:pt>
                <c:pt idx="113">
                  <c:v>9.2982180293501049</c:v>
                </c:pt>
                <c:pt idx="114">
                  <c:v>9.3805031446540887</c:v>
                </c:pt>
                <c:pt idx="115">
                  <c:v>9.4627882599580708</c:v>
                </c:pt>
                <c:pt idx="116">
                  <c:v>9.5450733752620547</c:v>
                </c:pt>
                <c:pt idx="117">
                  <c:v>9.6273584905660385</c:v>
                </c:pt>
                <c:pt idx="118">
                  <c:v>9.7096436058700224</c:v>
                </c:pt>
                <c:pt idx="119">
                  <c:v>9.7919287211740045</c:v>
                </c:pt>
                <c:pt idx="120">
                  <c:v>9.8742138364779883</c:v>
                </c:pt>
                <c:pt idx="121">
                  <c:v>9.9564989517819704</c:v>
                </c:pt>
                <c:pt idx="122">
                  <c:v>10.038784067085954</c:v>
                </c:pt>
                <c:pt idx="123">
                  <c:v>10.121069182389936</c:v>
                </c:pt>
                <c:pt idx="124">
                  <c:v>10.20335429769392</c:v>
                </c:pt>
                <c:pt idx="125">
                  <c:v>10.285639412997904</c:v>
                </c:pt>
                <c:pt idx="126">
                  <c:v>10.367924528301888</c:v>
                </c:pt>
                <c:pt idx="127">
                  <c:v>10.45020964360587</c:v>
                </c:pt>
                <c:pt idx="128">
                  <c:v>10.532494758909854</c:v>
                </c:pt>
                <c:pt idx="129">
                  <c:v>10.614779874213838</c:v>
                </c:pt>
                <c:pt idx="130">
                  <c:v>10.69706498951782</c:v>
                </c:pt>
                <c:pt idx="131">
                  <c:v>10.779350104821802</c:v>
                </c:pt>
                <c:pt idx="132">
                  <c:v>10.861635220125786</c:v>
                </c:pt>
                <c:pt idx="133">
                  <c:v>10.943920335429771</c:v>
                </c:pt>
                <c:pt idx="134">
                  <c:v>11.026205450733752</c:v>
                </c:pt>
                <c:pt idx="135">
                  <c:v>11.108490566037736</c:v>
                </c:pt>
                <c:pt idx="136">
                  <c:v>11.190775681341719</c:v>
                </c:pt>
                <c:pt idx="137">
                  <c:v>11.273060796645703</c:v>
                </c:pt>
                <c:pt idx="138">
                  <c:v>11.355345911949685</c:v>
                </c:pt>
                <c:pt idx="139">
                  <c:v>11.437631027253669</c:v>
                </c:pt>
                <c:pt idx="140">
                  <c:v>11.519916142557653</c:v>
                </c:pt>
                <c:pt idx="141">
                  <c:v>11.602201257861637</c:v>
                </c:pt>
                <c:pt idx="142">
                  <c:v>11.684486373165617</c:v>
                </c:pt>
                <c:pt idx="143">
                  <c:v>11.766771488469603</c:v>
                </c:pt>
                <c:pt idx="144">
                  <c:v>11.849056603773587</c:v>
                </c:pt>
                <c:pt idx="145">
                  <c:v>11.931341719077569</c:v>
                </c:pt>
                <c:pt idx="146">
                  <c:v>12.013626834381553</c:v>
                </c:pt>
                <c:pt idx="147">
                  <c:v>12.095911949685535</c:v>
                </c:pt>
                <c:pt idx="148">
                  <c:v>12.178197064989519</c:v>
                </c:pt>
                <c:pt idx="149">
                  <c:v>12.260482180293504</c:v>
                </c:pt>
                <c:pt idx="150">
                  <c:v>12.342767295597485</c:v>
                </c:pt>
                <c:pt idx="151">
                  <c:v>12.425052410901467</c:v>
                </c:pt>
                <c:pt idx="152">
                  <c:v>12.507337526205452</c:v>
                </c:pt>
                <c:pt idx="153">
                  <c:v>12.589622641509434</c:v>
                </c:pt>
                <c:pt idx="154">
                  <c:v>12.671907756813418</c:v>
                </c:pt>
                <c:pt idx="155">
                  <c:v>12.7541928721174</c:v>
                </c:pt>
                <c:pt idx="156">
                  <c:v>12.836477987421384</c:v>
                </c:pt>
                <c:pt idx="157">
                  <c:v>12.91876310272537</c:v>
                </c:pt>
                <c:pt idx="158">
                  <c:v>13.00104821802935</c:v>
                </c:pt>
                <c:pt idx="159">
                  <c:v>13.083333333333332</c:v>
                </c:pt>
                <c:pt idx="160">
                  <c:v>13.165618448637318</c:v>
                </c:pt>
                <c:pt idx="161">
                  <c:v>13.247903563941298</c:v>
                </c:pt>
                <c:pt idx="162">
                  <c:v>13.330188679245284</c:v>
                </c:pt>
                <c:pt idx="163">
                  <c:v>13.412473794549268</c:v>
                </c:pt>
                <c:pt idx="164">
                  <c:v>13.49475890985325</c:v>
                </c:pt>
                <c:pt idx="165">
                  <c:v>13.577044025157232</c:v>
                </c:pt>
                <c:pt idx="166">
                  <c:v>13.659329140461216</c:v>
                </c:pt>
                <c:pt idx="167">
                  <c:v>13.741614255765201</c:v>
                </c:pt>
                <c:pt idx="168">
                  <c:v>13.823899371069183</c:v>
                </c:pt>
                <c:pt idx="169">
                  <c:v>13.906184486373164</c:v>
                </c:pt>
                <c:pt idx="170">
                  <c:v>13.988469601677149</c:v>
                </c:pt>
                <c:pt idx="171">
                  <c:v>14.070754716981133</c:v>
                </c:pt>
                <c:pt idx="172">
                  <c:v>14.153039832285115</c:v>
                </c:pt>
                <c:pt idx="173">
                  <c:v>14.235324947589099</c:v>
                </c:pt>
                <c:pt idx="174">
                  <c:v>14.317610062893081</c:v>
                </c:pt>
                <c:pt idx="175">
                  <c:v>14.399895178197067</c:v>
                </c:pt>
                <c:pt idx="176">
                  <c:v>14.482180293501049</c:v>
                </c:pt>
                <c:pt idx="177">
                  <c:v>14.564465408805033</c:v>
                </c:pt>
                <c:pt idx="178">
                  <c:v>14.646750524109015</c:v>
                </c:pt>
                <c:pt idx="179">
                  <c:v>14.729035639412999</c:v>
                </c:pt>
                <c:pt idx="180">
                  <c:v>14.811320754716984</c:v>
                </c:pt>
                <c:pt idx="181">
                  <c:v>14.893605870020965</c:v>
                </c:pt>
                <c:pt idx="182">
                  <c:v>14.975890985324947</c:v>
                </c:pt>
                <c:pt idx="183">
                  <c:v>15.058176100628932</c:v>
                </c:pt>
                <c:pt idx="184">
                  <c:v>15.140461215932916</c:v>
                </c:pt>
                <c:pt idx="185">
                  <c:v>15.222746331236898</c:v>
                </c:pt>
                <c:pt idx="186">
                  <c:v>15.30503144654088</c:v>
                </c:pt>
                <c:pt idx="187">
                  <c:v>15.387316561844864</c:v>
                </c:pt>
                <c:pt idx="188">
                  <c:v>15.46960167714885</c:v>
                </c:pt>
                <c:pt idx="189">
                  <c:v>15.55188679245283</c:v>
                </c:pt>
                <c:pt idx="190">
                  <c:v>15.634171907756812</c:v>
                </c:pt>
                <c:pt idx="191">
                  <c:v>15.716457023060798</c:v>
                </c:pt>
                <c:pt idx="192">
                  <c:v>15.798742138364782</c:v>
                </c:pt>
                <c:pt idx="193">
                  <c:v>15.881027253668764</c:v>
                </c:pt>
                <c:pt idx="194">
                  <c:v>15.963312368972748</c:v>
                </c:pt>
                <c:pt idx="195">
                  <c:v>16.04559748427673</c:v>
                </c:pt>
                <c:pt idx="196">
                  <c:v>16.127882599580712</c:v>
                </c:pt>
                <c:pt idx="197">
                  <c:v>16.210167714884694</c:v>
                </c:pt>
                <c:pt idx="198">
                  <c:v>16.29245283018868</c:v>
                </c:pt>
                <c:pt idx="199">
                  <c:v>16.374737945492665</c:v>
                </c:pt>
                <c:pt idx="200">
                  <c:v>16.457023060796644</c:v>
                </c:pt>
                <c:pt idx="201">
                  <c:v>16.539308176100629</c:v>
                </c:pt>
                <c:pt idx="202">
                  <c:v>16.621593291404611</c:v>
                </c:pt>
                <c:pt idx="203">
                  <c:v>16.703878406708597</c:v>
                </c:pt>
                <c:pt idx="204">
                  <c:v>16.786163522012579</c:v>
                </c:pt>
                <c:pt idx="205">
                  <c:v>16.868448637316561</c:v>
                </c:pt>
                <c:pt idx="206">
                  <c:v>16.950733752620547</c:v>
                </c:pt>
                <c:pt idx="207">
                  <c:v>17.033018867924529</c:v>
                </c:pt>
                <c:pt idx="208">
                  <c:v>17.115303983228511</c:v>
                </c:pt>
                <c:pt idx="209">
                  <c:v>17.197589098532497</c:v>
                </c:pt>
                <c:pt idx="210">
                  <c:v>17.279874213836479</c:v>
                </c:pt>
                <c:pt idx="211">
                  <c:v>17.362159329140464</c:v>
                </c:pt>
                <c:pt idx="212">
                  <c:v>17.444444444444443</c:v>
                </c:pt>
                <c:pt idx="213">
                  <c:v>17.526729559748428</c:v>
                </c:pt>
                <c:pt idx="214">
                  <c:v>17.609014675052414</c:v>
                </c:pt>
                <c:pt idx="215">
                  <c:v>17.691299790356396</c:v>
                </c:pt>
                <c:pt idx="216">
                  <c:v>17.773584905660378</c:v>
                </c:pt>
                <c:pt idx="217">
                  <c:v>17.85587002096436</c:v>
                </c:pt>
                <c:pt idx="218">
                  <c:v>17.938155136268342</c:v>
                </c:pt>
                <c:pt idx="219">
                  <c:v>18.020440251572328</c:v>
                </c:pt>
                <c:pt idx="220">
                  <c:v>18.10272536687631</c:v>
                </c:pt>
                <c:pt idx="221">
                  <c:v>18.185010482180292</c:v>
                </c:pt>
                <c:pt idx="222">
                  <c:v>18.267295597484278</c:v>
                </c:pt>
                <c:pt idx="223">
                  <c:v>18.34958071278826</c:v>
                </c:pt>
                <c:pt idx="224">
                  <c:v>18.431865828092246</c:v>
                </c:pt>
                <c:pt idx="225">
                  <c:v>18.514150943396228</c:v>
                </c:pt>
                <c:pt idx="226">
                  <c:v>18.59643605870021</c:v>
                </c:pt>
                <c:pt idx="227">
                  <c:v>18.678721174004195</c:v>
                </c:pt>
                <c:pt idx="228">
                  <c:v>18.761006289308177</c:v>
                </c:pt>
                <c:pt idx="229">
                  <c:v>18.84329140461216</c:v>
                </c:pt>
                <c:pt idx="230">
                  <c:v>18.925576519916142</c:v>
                </c:pt>
                <c:pt idx="231">
                  <c:v>19.007861635220124</c:v>
                </c:pt>
                <c:pt idx="232">
                  <c:v>19.090146750524109</c:v>
                </c:pt>
                <c:pt idx="233">
                  <c:v>19.172431865828091</c:v>
                </c:pt>
                <c:pt idx="234">
                  <c:v>19.254716981132077</c:v>
                </c:pt>
                <c:pt idx="235">
                  <c:v>19.337002096436063</c:v>
                </c:pt>
                <c:pt idx="236">
                  <c:v>19.419287211740045</c:v>
                </c:pt>
                <c:pt idx="237">
                  <c:v>19.501572327044023</c:v>
                </c:pt>
                <c:pt idx="238">
                  <c:v>19.583857442348009</c:v>
                </c:pt>
                <c:pt idx="239">
                  <c:v>19.666142557651991</c:v>
                </c:pt>
                <c:pt idx="240">
                  <c:v>19.748427672955977</c:v>
                </c:pt>
                <c:pt idx="241">
                  <c:v>19.830712788259959</c:v>
                </c:pt>
                <c:pt idx="242">
                  <c:v>19.912997903563941</c:v>
                </c:pt>
                <c:pt idx="243">
                  <c:v>19.995283018867926</c:v>
                </c:pt>
                <c:pt idx="244">
                  <c:v>20.077568134171909</c:v>
                </c:pt>
                <c:pt idx="245">
                  <c:v>20.159853249475891</c:v>
                </c:pt>
                <c:pt idx="246">
                  <c:v>20.242138364779873</c:v>
                </c:pt>
                <c:pt idx="247">
                  <c:v>20.324423480083858</c:v>
                </c:pt>
                <c:pt idx="248">
                  <c:v>20.40670859538784</c:v>
                </c:pt>
                <c:pt idx="249">
                  <c:v>20.488993710691826</c:v>
                </c:pt>
                <c:pt idx="250">
                  <c:v>20.571278825995808</c:v>
                </c:pt>
                <c:pt idx="251">
                  <c:v>20.653563941299794</c:v>
                </c:pt>
                <c:pt idx="252">
                  <c:v>20.735849056603776</c:v>
                </c:pt>
                <c:pt idx="253">
                  <c:v>20.818134171907754</c:v>
                </c:pt>
                <c:pt idx="254">
                  <c:v>20.90041928721174</c:v>
                </c:pt>
                <c:pt idx="255">
                  <c:v>20.982704402515726</c:v>
                </c:pt>
                <c:pt idx="256">
                  <c:v>21.064989517819708</c:v>
                </c:pt>
                <c:pt idx="257">
                  <c:v>21.14727463312369</c:v>
                </c:pt>
                <c:pt idx="258">
                  <c:v>21.229559748427675</c:v>
                </c:pt>
                <c:pt idx="259">
                  <c:v>21.311844863731658</c:v>
                </c:pt>
                <c:pt idx="260">
                  <c:v>21.39412997903564</c:v>
                </c:pt>
                <c:pt idx="261">
                  <c:v>21.476415094339622</c:v>
                </c:pt>
                <c:pt idx="262">
                  <c:v>21.558700209643604</c:v>
                </c:pt>
                <c:pt idx="263">
                  <c:v>21.640985324947589</c:v>
                </c:pt>
                <c:pt idx="264">
                  <c:v>21.723270440251572</c:v>
                </c:pt>
                <c:pt idx="265">
                  <c:v>21.805555555555557</c:v>
                </c:pt>
                <c:pt idx="266">
                  <c:v>21.887840670859543</c:v>
                </c:pt>
                <c:pt idx="267">
                  <c:v>21.970125786163525</c:v>
                </c:pt>
                <c:pt idx="268">
                  <c:v>22.052410901467503</c:v>
                </c:pt>
                <c:pt idx="269">
                  <c:v>22.134696016771489</c:v>
                </c:pt>
                <c:pt idx="270">
                  <c:v>22.216981132075471</c:v>
                </c:pt>
                <c:pt idx="271">
                  <c:v>22.299266247379457</c:v>
                </c:pt>
                <c:pt idx="272">
                  <c:v>22.381551362683439</c:v>
                </c:pt>
                <c:pt idx="273">
                  <c:v>22.463836477987421</c:v>
                </c:pt>
                <c:pt idx="274">
                  <c:v>22.546121593291407</c:v>
                </c:pt>
                <c:pt idx="275">
                  <c:v>22.628406708595389</c:v>
                </c:pt>
                <c:pt idx="276">
                  <c:v>22.710691823899371</c:v>
                </c:pt>
                <c:pt idx="277">
                  <c:v>22.792976939203353</c:v>
                </c:pt>
                <c:pt idx="278">
                  <c:v>22.875262054507338</c:v>
                </c:pt>
                <c:pt idx="279">
                  <c:v>22.95754716981132</c:v>
                </c:pt>
                <c:pt idx="280">
                  <c:v>23.039832285115306</c:v>
                </c:pt>
                <c:pt idx="281">
                  <c:v>23.122117400419292</c:v>
                </c:pt>
                <c:pt idx="282">
                  <c:v>23.204402515723274</c:v>
                </c:pt>
                <c:pt idx="283">
                  <c:v>23.286687631027256</c:v>
                </c:pt>
                <c:pt idx="284">
                  <c:v>23.368972746331234</c:v>
                </c:pt>
                <c:pt idx="285">
                  <c:v>23.45125786163522</c:v>
                </c:pt>
                <c:pt idx="286">
                  <c:v>23.533542976939206</c:v>
                </c:pt>
                <c:pt idx="287">
                  <c:v>23.615828092243184</c:v>
                </c:pt>
                <c:pt idx="288">
                  <c:v>23.698113207547173</c:v>
                </c:pt>
                <c:pt idx="289">
                  <c:v>23.780398322851156</c:v>
                </c:pt>
                <c:pt idx="290">
                  <c:v>23.862683438155138</c:v>
                </c:pt>
                <c:pt idx="291">
                  <c:v>23.944968553459116</c:v>
                </c:pt>
                <c:pt idx="292">
                  <c:v>24.027253668763105</c:v>
                </c:pt>
                <c:pt idx="293">
                  <c:v>24.109538784067087</c:v>
                </c:pt>
                <c:pt idx="294">
                  <c:v>24.191823899371069</c:v>
                </c:pt>
                <c:pt idx="295">
                  <c:v>24.274109014675052</c:v>
                </c:pt>
                <c:pt idx="296">
                  <c:v>24.356394129979037</c:v>
                </c:pt>
                <c:pt idx="297">
                  <c:v>24.438679245283019</c:v>
                </c:pt>
                <c:pt idx="298">
                  <c:v>24.520964360587008</c:v>
                </c:pt>
                <c:pt idx="299">
                  <c:v>24.603249475890983</c:v>
                </c:pt>
                <c:pt idx="300">
                  <c:v>24.685534591194969</c:v>
                </c:pt>
                <c:pt idx="301">
                  <c:v>24.767819706498951</c:v>
                </c:pt>
                <c:pt idx="302">
                  <c:v>24.850104821802933</c:v>
                </c:pt>
                <c:pt idx="303">
                  <c:v>24.932389937106922</c:v>
                </c:pt>
                <c:pt idx="304">
                  <c:v>25.014675052410904</c:v>
                </c:pt>
                <c:pt idx="305">
                  <c:v>25.096960167714887</c:v>
                </c:pt>
                <c:pt idx="306">
                  <c:v>25.179245283018869</c:v>
                </c:pt>
                <c:pt idx="307">
                  <c:v>25.261530398322847</c:v>
                </c:pt>
                <c:pt idx="308">
                  <c:v>25.343815513626836</c:v>
                </c:pt>
                <c:pt idx="309">
                  <c:v>25.426100628930818</c:v>
                </c:pt>
                <c:pt idx="310">
                  <c:v>25.508385744234801</c:v>
                </c:pt>
                <c:pt idx="311">
                  <c:v>25.590670859538786</c:v>
                </c:pt>
                <c:pt idx="312">
                  <c:v>25.672955974842768</c:v>
                </c:pt>
                <c:pt idx="313">
                  <c:v>25.75524109014675</c:v>
                </c:pt>
                <c:pt idx="314">
                  <c:v>25.83752620545074</c:v>
                </c:pt>
                <c:pt idx="315">
                  <c:v>25.919811320754718</c:v>
                </c:pt>
                <c:pt idx="316">
                  <c:v>26.0020964360587</c:v>
                </c:pt>
                <c:pt idx="317">
                  <c:v>26.084381551362682</c:v>
                </c:pt>
                <c:pt idx="318">
                  <c:v>26.166666666666664</c:v>
                </c:pt>
                <c:pt idx="319">
                  <c:v>26.248951781970653</c:v>
                </c:pt>
                <c:pt idx="320">
                  <c:v>26.331236897274636</c:v>
                </c:pt>
                <c:pt idx="321">
                  <c:v>26.413522012578618</c:v>
                </c:pt>
                <c:pt idx="322">
                  <c:v>26.495807127882596</c:v>
                </c:pt>
                <c:pt idx="323">
                  <c:v>26.578092243186585</c:v>
                </c:pt>
                <c:pt idx="324">
                  <c:v>26.660377358490567</c:v>
                </c:pt>
                <c:pt idx="325">
                  <c:v>26.74266247379455</c:v>
                </c:pt>
                <c:pt idx="326">
                  <c:v>26.824947589098535</c:v>
                </c:pt>
                <c:pt idx="327">
                  <c:v>26.907232704402517</c:v>
                </c:pt>
                <c:pt idx="328">
                  <c:v>26.989517819706499</c:v>
                </c:pt>
                <c:pt idx="329">
                  <c:v>27.071802935010489</c:v>
                </c:pt>
                <c:pt idx="330">
                  <c:v>27.154088050314463</c:v>
                </c:pt>
                <c:pt idx="331">
                  <c:v>27.236373165618449</c:v>
                </c:pt>
                <c:pt idx="332">
                  <c:v>27.318658280922431</c:v>
                </c:pt>
                <c:pt idx="333">
                  <c:v>27.400943396226413</c:v>
                </c:pt>
                <c:pt idx="334">
                  <c:v>27.483228511530402</c:v>
                </c:pt>
                <c:pt idx="335">
                  <c:v>27.565513626834385</c:v>
                </c:pt>
                <c:pt idx="336">
                  <c:v>27.647798742138367</c:v>
                </c:pt>
                <c:pt idx="337">
                  <c:v>27.730083857442349</c:v>
                </c:pt>
                <c:pt idx="338">
                  <c:v>27.812368972746327</c:v>
                </c:pt>
                <c:pt idx="339">
                  <c:v>27.894654088050316</c:v>
                </c:pt>
                <c:pt idx="340">
                  <c:v>27.976939203354299</c:v>
                </c:pt>
                <c:pt idx="341">
                  <c:v>28.059224318658281</c:v>
                </c:pt>
                <c:pt idx="342">
                  <c:v>28.141509433962266</c:v>
                </c:pt>
                <c:pt idx="343">
                  <c:v>28.223794549266248</c:v>
                </c:pt>
                <c:pt idx="344">
                  <c:v>28.30607966457023</c:v>
                </c:pt>
                <c:pt idx="345">
                  <c:v>28.38836477987422</c:v>
                </c:pt>
                <c:pt idx="346">
                  <c:v>28.470649895178198</c:v>
                </c:pt>
                <c:pt idx="347">
                  <c:v>28.55293501048218</c:v>
                </c:pt>
                <c:pt idx="348">
                  <c:v>28.635220125786162</c:v>
                </c:pt>
                <c:pt idx="349">
                  <c:v>28.717505241090144</c:v>
                </c:pt>
                <c:pt idx="350">
                  <c:v>28.799790356394134</c:v>
                </c:pt>
                <c:pt idx="351">
                  <c:v>28.882075471698116</c:v>
                </c:pt>
                <c:pt idx="352">
                  <c:v>28.964360587002098</c:v>
                </c:pt>
                <c:pt idx="353">
                  <c:v>29.046645702306083</c:v>
                </c:pt>
                <c:pt idx="354">
                  <c:v>29.128930817610065</c:v>
                </c:pt>
                <c:pt idx="355">
                  <c:v>29.211215932914047</c:v>
                </c:pt>
                <c:pt idx="356">
                  <c:v>29.29350104821803</c:v>
                </c:pt>
                <c:pt idx="357">
                  <c:v>29.375786163522015</c:v>
                </c:pt>
                <c:pt idx="358">
                  <c:v>29.458071278825997</c:v>
                </c:pt>
                <c:pt idx="359">
                  <c:v>29.540356394129979</c:v>
                </c:pt>
                <c:pt idx="360">
                  <c:v>29.622641509433969</c:v>
                </c:pt>
                <c:pt idx="361">
                  <c:v>29.704926624737944</c:v>
                </c:pt>
                <c:pt idx="362">
                  <c:v>29.787211740041929</c:v>
                </c:pt>
                <c:pt idx="363">
                  <c:v>29.869496855345911</c:v>
                </c:pt>
                <c:pt idx="364">
                  <c:v>29.951781970649893</c:v>
                </c:pt>
                <c:pt idx="365">
                  <c:v>30.034067085953883</c:v>
                </c:pt>
                <c:pt idx="366">
                  <c:v>30.116352201257865</c:v>
                </c:pt>
                <c:pt idx="367">
                  <c:v>30.198637316561847</c:v>
                </c:pt>
                <c:pt idx="368">
                  <c:v>30.280922431865832</c:v>
                </c:pt>
                <c:pt idx="369">
                  <c:v>30.363207547169807</c:v>
                </c:pt>
                <c:pt idx="370">
                  <c:v>30.445492662473796</c:v>
                </c:pt>
                <c:pt idx="371">
                  <c:v>30.527777777777779</c:v>
                </c:pt>
                <c:pt idx="372">
                  <c:v>30.610062893081761</c:v>
                </c:pt>
                <c:pt idx="373">
                  <c:v>30.692348008385746</c:v>
                </c:pt>
                <c:pt idx="374">
                  <c:v>30.774633123689728</c:v>
                </c:pt>
                <c:pt idx="375">
                  <c:v>30.85691823899371</c:v>
                </c:pt>
                <c:pt idx="376">
                  <c:v>30.9392033542977</c:v>
                </c:pt>
                <c:pt idx="377">
                  <c:v>31.021488469601678</c:v>
                </c:pt>
                <c:pt idx="378">
                  <c:v>31.10377358490566</c:v>
                </c:pt>
                <c:pt idx="379">
                  <c:v>31.186058700209642</c:v>
                </c:pt>
                <c:pt idx="380">
                  <c:v>31.268343815513624</c:v>
                </c:pt>
                <c:pt idx="381">
                  <c:v>31.350628930817614</c:v>
                </c:pt>
                <c:pt idx="382">
                  <c:v>31.432914046121596</c:v>
                </c:pt>
                <c:pt idx="383">
                  <c:v>31.515199161425578</c:v>
                </c:pt>
                <c:pt idx="384">
                  <c:v>31.597484276729563</c:v>
                </c:pt>
                <c:pt idx="385">
                  <c:v>31.679769392033545</c:v>
                </c:pt>
                <c:pt idx="386">
                  <c:v>31.762054507337528</c:v>
                </c:pt>
                <c:pt idx="387">
                  <c:v>31.84433962264151</c:v>
                </c:pt>
                <c:pt idx="388">
                  <c:v>31.926624737945495</c:v>
                </c:pt>
                <c:pt idx="389">
                  <c:v>32.008909853249477</c:v>
                </c:pt>
                <c:pt idx="390">
                  <c:v>32.091194968553459</c:v>
                </c:pt>
                <c:pt idx="391">
                  <c:v>32.173480083857449</c:v>
                </c:pt>
                <c:pt idx="392">
                  <c:v>32.255765199161424</c:v>
                </c:pt>
                <c:pt idx="393">
                  <c:v>32.338050314465406</c:v>
                </c:pt>
                <c:pt idx="394">
                  <c:v>32.420335429769388</c:v>
                </c:pt>
                <c:pt idx="395">
                  <c:v>32.502620545073377</c:v>
                </c:pt>
                <c:pt idx="396">
                  <c:v>32.584905660377359</c:v>
                </c:pt>
                <c:pt idx="397">
                  <c:v>32.667190775681348</c:v>
                </c:pt>
                <c:pt idx="398">
                  <c:v>32.74947589098533</c:v>
                </c:pt>
                <c:pt idx="399">
                  <c:v>32.831761006289312</c:v>
                </c:pt>
                <c:pt idx="400">
                  <c:v>32.914046121593287</c:v>
                </c:pt>
                <c:pt idx="401">
                  <c:v>32.996331236897277</c:v>
                </c:pt>
                <c:pt idx="402">
                  <c:v>33.078616352201259</c:v>
                </c:pt>
                <c:pt idx="403">
                  <c:v>33.160901467505241</c:v>
                </c:pt>
                <c:pt idx="404">
                  <c:v>33.243186582809223</c:v>
                </c:pt>
                <c:pt idx="405">
                  <c:v>33.325471698113205</c:v>
                </c:pt>
                <c:pt idx="406">
                  <c:v>33.407756813417194</c:v>
                </c:pt>
                <c:pt idx="407">
                  <c:v>33.490041928721176</c:v>
                </c:pt>
                <c:pt idx="408">
                  <c:v>33.572327044025158</c:v>
                </c:pt>
                <c:pt idx="409">
                  <c:v>33.65461215932914</c:v>
                </c:pt>
                <c:pt idx="410">
                  <c:v>33.736897274633122</c:v>
                </c:pt>
                <c:pt idx="411">
                  <c:v>33.819182389937104</c:v>
                </c:pt>
                <c:pt idx="412">
                  <c:v>33.901467505241094</c:v>
                </c:pt>
                <c:pt idx="413">
                  <c:v>33.983752620545076</c:v>
                </c:pt>
                <c:pt idx="414">
                  <c:v>34.066037735849058</c:v>
                </c:pt>
                <c:pt idx="415">
                  <c:v>34.14832285115304</c:v>
                </c:pt>
                <c:pt idx="416">
                  <c:v>34.230607966457022</c:v>
                </c:pt>
                <c:pt idx="417">
                  <c:v>34.312893081761011</c:v>
                </c:pt>
                <c:pt idx="418">
                  <c:v>34.395178197064993</c:v>
                </c:pt>
                <c:pt idx="419">
                  <c:v>34.477463312368975</c:v>
                </c:pt>
                <c:pt idx="420">
                  <c:v>34.559748427672957</c:v>
                </c:pt>
                <c:pt idx="421">
                  <c:v>34.642033542976939</c:v>
                </c:pt>
                <c:pt idx="422">
                  <c:v>34.724318658280929</c:v>
                </c:pt>
                <c:pt idx="423">
                  <c:v>34.806603773584904</c:v>
                </c:pt>
                <c:pt idx="424">
                  <c:v>34.888888888888886</c:v>
                </c:pt>
                <c:pt idx="425">
                  <c:v>34.971174004192868</c:v>
                </c:pt>
                <c:pt idx="426">
                  <c:v>35.053459119496857</c:v>
                </c:pt>
                <c:pt idx="427">
                  <c:v>35.135744234800839</c:v>
                </c:pt>
                <c:pt idx="428">
                  <c:v>35.218029350104828</c:v>
                </c:pt>
                <c:pt idx="429">
                  <c:v>35.30031446540881</c:v>
                </c:pt>
                <c:pt idx="430">
                  <c:v>35.382599580712792</c:v>
                </c:pt>
                <c:pt idx="431">
                  <c:v>35.464884696016767</c:v>
                </c:pt>
                <c:pt idx="432">
                  <c:v>35.547169811320757</c:v>
                </c:pt>
                <c:pt idx="433">
                  <c:v>35.629454926624739</c:v>
                </c:pt>
                <c:pt idx="434">
                  <c:v>35.711740041928721</c:v>
                </c:pt>
                <c:pt idx="435">
                  <c:v>35.794025157232703</c:v>
                </c:pt>
                <c:pt idx="436">
                  <c:v>35.876310272536685</c:v>
                </c:pt>
                <c:pt idx="437">
                  <c:v>35.958595387840674</c:v>
                </c:pt>
                <c:pt idx="438">
                  <c:v>36.040880503144656</c:v>
                </c:pt>
                <c:pt idx="439">
                  <c:v>36.123165618448638</c:v>
                </c:pt>
                <c:pt idx="440">
                  <c:v>36.20545073375262</c:v>
                </c:pt>
                <c:pt idx="441">
                  <c:v>36.287735849056602</c:v>
                </c:pt>
                <c:pt idx="442">
                  <c:v>36.370020964360585</c:v>
                </c:pt>
                <c:pt idx="443">
                  <c:v>36.452306079664574</c:v>
                </c:pt>
                <c:pt idx="444">
                  <c:v>36.534591194968556</c:v>
                </c:pt>
                <c:pt idx="445">
                  <c:v>36.616876310272538</c:v>
                </c:pt>
                <c:pt idx="446">
                  <c:v>36.69916142557652</c:v>
                </c:pt>
                <c:pt idx="447">
                  <c:v>36.781446540880502</c:v>
                </c:pt>
                <c:pt idx="448">
                  <c:v>36.863731656184491</c:v>
                </c:pt>
                <c:pt idx="449">
                  <c:v>36.946016771488473</c:v>
                </c:pt>
                <c:pt idx="450">
                  <c:v>37.028301886792455</c:v>
                </c:pt>
                <c:pt idx="451">
                  <c:v>37.11058700209643</c:v>
                </c:pt>
                <c:pt idx="452">
                  <c:v>37.19287211740042</c:v>
                </c:pt>
                <c:pt idx="453">
                  <c:v>37.275157232704402</c:v>
                </c:pt>
                <c:pt idx="454">
                  <c:v>37.357442348008391</c:v>
                </c:pt>
                <c:pt idx="455">
                  <c:v>37.439727463312366</c:v>
                </c:pt>
                <c:pt idx="456">
                  <c:v>37.522012578616355</c:v>
                </c:pt>
                <c:pt idx="457">
                  <c:v>37.604297693920337</c:v>
                </c:pt>
                <c:pt idx="458">
                  <c:v>37.686582809224319</c:v>
                </c:pt>
                <c:pt idx="459">
                  <c:v>37.768867924528308</c:v>
                </c:pt>
                <c:pt idx="460">
                  <c:v>37.851153039832283</c:v>
                </c:pt>
                <c:pt idx="461">
                  <c:v>37.933438155136272</c:v>
                </c:pt>
                <c:pt idx="462">
                  <c:v>38.015723270440247</c:v>
                </c:pt>
                <c:pt idx="463">
                  <c:v>38.098008385744237</c:v>
                </c:pt>
                <c:pt idx="464">
                  <c:v>38.180293501048219</c:v>
                </c:pt>
                <c:pt idx="465">
                  <c:v>38.262578616352208</c:v>
                </c:pt>
                <c:pt idx="466">
                  <c:v>38.344863731656183</c:v>
                </c:pt>
                <c:pt idx="467">
                  <c:v>38.427148846960165</c:v>
                </c:pt>
                <c:pt idx="468">
                  <c:v>38.509433962264154</c:v>
                </c:pt>
                <c:pt idx="469">
                  <c:v>38.591719077568136</c:v>
                </c:pt>
                <c:pt idx="470">
                  <c:v>38.674004192872125</c:v>
                </c:pt>
                <c:pt idx="471">
                  <c:v>38.7562893081761</c:v>
                </c:pt>
                <c:pt idx="472">
                  <c:v>38.83857442348009</c:v>
                </c:pt>
                <c:pt idx="473">
                  <c:v>38.920859538784065</c:v>
                </c:pt>
                <c:pt idx="474">
                  <c:v>39.003144654088047</c:v>
                </c:pt>
                <c:pt idx="475">
                  <c:v>39.085429769392036</c:v>
                </c:pt>
                <c:pt idx="476">
                  <c:v>39.167714884696018</c:v>
                </c:pt>
                <c:pt idx="477">
                  <c:v>39.25</c:v>
                </c:pt>
                <c:pt idx="478">
                  <c:v>39.332285115303982</c:v>
                </c:pt>
                <c:pt idx="479">
                  <c:v>39.414570230607971</c:v>
                </c:pt>
                <c:pt idx="480">
                  <c:v>39.496855345911953</c:v>
                </c:pt>
                <c:pt idx="481">
                  <c:v>39.579140461215943</c:v>
                </c:pt>
                <c:pt idx="482">
                  <c:v>39.661425576519918</c:v>
                </c:pt>
                <c:pt idx="483">
                  <c:v>39.7437106918239</c:v>
                </c:pt>
                <c:pt idx="484">
                  <c:v>39.825995807127882</c:v>
                </c:pt>
                <c:pt idx="485">
                  <c:v>39.908280922431864</c:v>
                </c:pt>
                <c:pt idx="486">
                  <c:v>39.990566037735853</c:v>
                </c:pt>
                <c:pt idx="487">
                  <c:v>40.072851153039835</c:v>
                </c:pt>
                <c:pt idx="488">
                  <c:v>40.155136268343817</c:v>
                </c:pt>
                <c:pt idx="489">
                  <c:v>40.237421383647799</c:v>
                </c:pt>
                <c:pt idx="490">
                  <c:v>40.319706498951781</c:v>
                </c:pt>
                <c:pt idx="491">
                  <c:v>40.40199161425577</c:v>
                </c:pt>
              </c:numCache>
            </c:numRef>
          </c:xVal>
          <c:yVal>
            <c:numRef>
              <c:f>'Fig 4b'!$O$2:$O$493</c:f>
              <c:numCache>
                <c:formatCode>General</c:formatCode>
                <c:ptCount val="492"/>
                <c:pt idx="0">
                  <c:v>1.7572000000000001</c:v>
                </c:pt>
                <c:pt idx="1">
                  <c:v>1.72485</c:v>
                </c:pt>
                <c:pt idx="2">
                  <c:v>1.7065399999999999</c:v>
                </c:pt>
                <c:pt idx="3">
                  <c:v>1.69312</c:v>
                </c:pt>
                <c:pt idx="4">
                  <c:v>1.6818200000000001</c:v>
                </c:pt>
                <c:pt idx="5">
                  <c:v>1.6723600000000001</c:v>
                </c:pt>
                <c:pt idx="6">
                  <c:v>1.66412</c:v>
                </c:pt>
                <c:pt idx="7">
                  <c:v>1.65771</c:v>
                </c:pt>
                <c:pt idx="8">
                  <c:v>1.651</c:v>
                </c:pt>
                <c:pt idx="9">
                  <c:v>1.64459</c:v>
                </c:pt>
                <c:pt idx="10">
                  <c:v>1.63849</c:v>
                </c:pt>
                <c:pt idx="11">
                  <c:v>1.63391</c:v>
                </c:pt>
                <c:pt idx="12">
                  <c:v>1.6281099999999999</c:v>
                </c:pt>
                <c:pt idx="13">
                  <c:v>1.6229199999999999</c:v>
                </c:pt>
                <c:pt idx="14">
                  <c:v>1.61835</c:v>
                </c:pt>
                <c:pt idx="15">
                  <c:v>1.6140699999999999</c:v>
                </c:pt>
                <c:pt idx="16">
                  <c:v>1.6088899999999999</c:v>
                </c:pt>
                <c:pt idx="17">
                  <c:v>1.6043099999999999</c:v>
                </c:pt>
                <c:pt idx="18">
                  <c:v>1.6006499999999999</c:v>
                </c:pt>
                <c:pt idx="19">
                  <c:v>1.5966800000000001</c:v>
                </c:pt>
                <c:pt idx="20">
                  <c:v>1.5933200000000001</c:v>
                </c:pt>
                <c:pt idx="21">
                  <c:v>1.5896600000000001</c:v>
                </c:pt>
                <c:pt idx="22">
                  <c:v>1.5853900000000001</c:v>
                </c:pt>
                <c:pt idx="23">
                  <c:v>1.5817300000000001</c:v>
                </c:pt>
                <c:pt idx="24">
                  <c:v>1.5783700000000001</c:v>
                </c:pt>
                <c:pt idx="25">
                  <c:v>1.5753200000000001</c:v>
                </c:pt>
                <c:pt idx="26">
                  <c:v>1.5716600000000001</c:v>
                </c:pt>
                <c:pt idx="27">
                  <c:v>1.5686</c:v>
                </c:pt>
                <c:pt idx="28">
                  <c:v>1.56525</c:v>
                </c:pt>
                <c:pt idx="29">
                  <c:v>1.56219</c:v>
                </c:pt>
                <c:pt idx="30">
                  <c:v>1.55884</c:v>
                </c:pt>
                <c:pt idx="31">
                  <c:v>1.5564</c:v>
                </c:pt>
                <c:pt idx="32">
                  <c:v>1.55365</c:v>
                </c:pt>
                <c:pt idx="33">
                  <c:v>1.5502899999999999</c:v>
                </c:pt>
                <c:pt idx="34">
                  <c:v>1.5478499999999999</c:v>
                </c:pt>
                <c:pt idx="35">
                  <c:v>1.5444899999999999</c:v>
                </c:pt>
                <c:pt idx="36">
                  <c:v>1.54236</c:v>
                </c:pt>
                <c:pt idx="37">
                  <c:v>1.5396099999999999</c:v>
                </c:pt>
                <c:pt idx="38">
                  <c:v>1.53687</c:v>
                </c:pt>
                <c:pt idx="39">
                  <c:v>1.5350299999999999</c:v>
                </c:pt>
                <c:pt idx="40">
                  <c:v>1.5316799999999999</c:v>
                </c:pt>
                <c:pt idx="41">
                  <c:v>1.5295399999999999</c:v>
                </c:pt>
                <c:pt idx="42">
                  <c:v>1.5274000000000001</c:v>
                </c:pt>
                <c:pt idx="43">
                  <c:v>1.5249600000000001</c:v>
                </c:pt>
                <c:pt idx="44">
                  <c:v>1.5222199999999999</c:v>
                </c:pt>
                <c:pt idx="45">
                  <c:v>1.5203899999999999</c:v>
                </c:pt>
                <c:pt idx="46">
                  <c:v>1.5182500000000001</c:v>
                </c:pt>
                <c:pt idx="47">
                  <c:v>1.5152000000000001</c:v>
                </c:pt>
                <c:pt idx="48">
                  <c:v>1.5133700000000001</c:v>
                </c:pt>
                <c:pt idx="49">
                  <c:v>1.5115400000000001</c:v>
                </c:pt>
                <c:pt idx="50">
                  <c:v>1.5097</c:v>
                </c:pt>
                <c:pt idx="51">
                  <c:v>1.5075700000000001</c:v>
                </c:pt>
                <c:pt idx="52">
                  <c:v>1.50543</c:v>
                </c:pt>
                <c:pt idx="53">
                  <c:v>1.50421</c:v>
                </c:pt>
                <c:pt idx="54">
                  <c:v>1.50177</c:v>
                </c:pt>
                <c:pt idx="55">
                  <c:v>1.49963</c:v>
                </c:pt>
                <c:pt idx="56">
                  <c:v>1.4978</c:v>
                </c:pt>
                <c:pt idx="57">
                  <c:v>1.4956700000000001</c:v>
                </c:pt>
                <c:pt idx="58">
                  <c:v>1.49414</c:v>
                </c:pt>
                <c:pt idx="59">
                  <c:v>1.49261</c:v>
                </c:pt>
                <c:pt idx="60">
                  <c:v>1.49048</c:v>
                </c:pt>
                <c:pt idx="61">
                  <c:v>1.48865</c:v>
                </c:pt>
                <c:pt idx="62">
                  <c:v>1.48712</c:v>
                </c:pt>
                <c:pt idx="63">
                  <c:v>1.4856</c:v>
                </c:pt>
                <c:pt idx="64">
                  <c:v>1.48376</c:v>
                </c:pt>
                <c:pt idx="65">
                  <c:v>1.48224</c:v>
                </c:pt>
                <c:pt idx="66">
                  <c:v>1.48041</c:v>
                </c:pt>
                <c:pt idx="67">
                  <c:v>1.47888</c:v>
                </c:pt>
                <c:pt idx="68">
                  <c:v>1.47705</c:v>
                </c:pt>
                <c:pt idx="69">
                  <c:v>1.47614</c:v>
                </c:pt>
                <c:pt idx="70">
                  <c:v>1.474</c:v>
                </c:pt>
                <c:pt idx="71">
                  <c:v>1.47339</c:v>
                </c:pt>
                <c:pt idx="72">
                  <c:v>1.47095</c:v>
                </c:pt>
                <c:pt idx="73">
                  <c:v>1.46973</c:v>
                </c:pt>
                <c:pt idx="74">
                  <c:v>1.4679</c:v>
                </c:pt>
                <c:pt idx="75">
                  <c:v>1.46698</c:v>
                </c:pt>
                <c:pt idx="76">
                  <c:v>1.46515</c:v>
                </c:pt>
                <c:pt idx="77">
                  <c:v>1.46393</c:v>
                </c:pt>
                <c:pt idx="78">
                  <c:v>1.4630099999999999</c:v>
                </c:pt>
                <c:pt idx="79">
                  <c:v>1.4617899999999999</c:v>
                </c:pt>
                <c:pt idx="80">
                  <c:v>1.4599599999999999</c:v>
                </c:pt>
                <c:pt idx="81">
                  <c:v>1.45905</c:v>
                </c:pt>
                <c:pt idx="82">
                  <c:v>1.4581299999999999</c:v>
                </c:pt>
                <c:pt idx="83">
                  <c:v>1.4562999999999999</c:v>
                </c:pt>
                <c:pt idx="84">
                  <c:v>1.4550799999999999</c:v>
                </c:pt>
                <c:pt idx="85">
                  <c:v>1.4541599999999999</c:v>
                </c:pt>
                <c:pt idx="86">
                  <c:v>1.4529399999999999</c:v>
                </c:pt>
                <c:pt idx="87">
                  <c:v>1.4514199999999999</c:v>
                </c:pt>
                <c:pt idx="88">
                  <c:v>1.4501999999999999</c:v>
                </c:pt>
                <c:pt idx="89">
                  <c:v>1.4489700000000001</c:v>
                </c:pt>
                <c:pt idx="90">
                  <c:v>1.4480599999999999</c:v>
                </c:pt>
                <c:pt idx="91">
                  <c:v>1.4468399999999999</c:v>
                </c:pt>
                <c:pt idx="92">
                  <c:v>1.4462299999999999</c:v>
                </c:pt>
                <c:pt idx="93">
                  <c:v>1.4443999999999999</c:v>
                </c:pt>
                <c:pt idx="94">
                  <c:v>1.4431799999999999</c:v>
                </c:pt>
                <c:pt idx="95">
                  <c:v>1.4425699999999999</c:v>
                </c:pt>
                <c:pt idx="96">
                  <c:v>1.4416500000000001</c:v>
                </c:pt>
                <c:pt idx="97">
                  <c:v>1.4410400000000001</c:v>
                </c:pt>
                <c:pt idx="98">
                  <c:v>1.4398200000000001</c:v>
                </c:pt>
                <c:pt idx="99">
                  <c:v>1.4386000000000001</c:v>
                </c:pt>
                <c:pt idx="100">
                  <c:v>1.4376800000000001</c:v>
                </c:pt>
                <c:pt idx="101">
                  <c:v>1.4364600000000001</c:v>
                </c:pt>
                <c:pt idx="102">
                  <c:v>1.4355500000000001</c:v>
                </c:pt>
                <c:pt idx="103">
                  <c:v>1.4352400000000001</c:v>
                </c:pt>
                <c:pt idx="104">
                  <c:v>1.4337200000000001</c:v>
                </c:pt>
                <c:pt idx="105">
                  <c:v>1.4334100000000001</c:v>
                </c:pt>
                <c:pt idx="106">
                  <c:v>1.4321900000000001</c:v>
                </c:pt>
                <c:pt idx="107">
                  <c:v>1.43127</c:v>
                </c:pt>
                <c:pt idx="108">
                  <c:v>1.4309700000000001</c:v>
                </c:pt>
                <c:pt idx="109">
                  <c:v>1.4297500000000001</c:v>
                </c:pt>
                <c:pt idx="110">
                  <c:v>1.42883</c:v>
                </c:pt>
                <c:pt idx="111">
                  <c:v>1.42822</c:v>
                </c:pt>
                <c:pt idx="112">
                  <c:v>1.42761</c:v>
                </c:pt>
                <c:pt idx="113">
                  <c:v>1.4267000000000001</c:v>
                </c:pt>
                <c:pt idx="114">
                  <c:v>1.4254800000000001</c:v>
                </c:pt>
                <c:pt idx="115">
                  <c:v>1.4248700000000001</c:v>
                </c:pt>
                <c:pt idx="116">
                  <c:v>1.42395</c:v>
                </c:pt>
                <c:pt idx="117">
                  <c:v>1.42334</c:v>
                </c:pt>
                <c:pt idx="118">
                  <c:v>1.42303</c:v>
                </c:pt>
                <c:pt idx="119">
                  <c:v>1.42181</c:v>
                </c:pt>
                <c:pt idx="120">
                  <c:v>1.42181</c:v>
                </c:pt>
                <c:pt idx="121">
                  <c:v>1.4202900000000001</c:v>
                </c:pt>
                <c:pt idx="122">
                  <c:v>1.4196800000000001</c:v>
                </c:pt>
                <c:pt idx="123">
                  <c:v>1.41937</c:v>
                </c:pt>
                <c:pt idx="124">
                  <c:v>1.4184600000000001</c:v>
                </c:pt>
                <c:pt idx="125">
                  <c:v>1.41754</c:v>
                </c:pt>
                <c:pt idx="126">
                  <c:v>1.41693</c:v>
                </c:pt>
                <c:pt idx="127">
                  <c:v>1.41632</c:v>
                </c:pt>
                <c:pt idx="128">
                  <c:v>1.4154100000000001</c:v>
                </c:pt>
                <c:pt idx="129">
                  <c:v>1.41479</c:v>
                </c:pt>
                <c:pt idx="130">
                  <c:v>1.41449</c:v>
                </c:pt>
                <c:pt idx="131">
                  <c:v>1.41388</c:v>
                </c:pt>
                <c:pt idx="132">
                  <c:v>1.41327</c:v>
                </c:pt>
                <c:pt idx="133">
                  <c:v>1.41235</c:v>
                </c:pt>
                <c:pt idx="134">
                  <c:v>1.41174</c:v>
                </c:pt>
                <c:pt idx="135">
                  <c:v>1.41144</c:v>
                </c:pt>
                <c:pt idx="136">
                  <c:v>1.41083</c:v>
                </c:pt>
                <c:pt idx="137">
                  <c:v>1.41083</c:v>
                </c:pt>
                <c:pt idx="138">
                  <c:v>1.4093</c:v>
                </c:pt>
                <c:pt idx="139">
                  <c:v>1.409</c:v>
                </c:pt>
                <c:pt idx="140">
                  <c:v>1.40869</c:v>
                </c:pt>
                <c:pt idx="141">
                  <c:v>1.40747</c:v>
                </c:pt>
                <c:pt idx="142">
                  <c:v>1.40686</c:v>
                </c:pt>
                <c:pt idx="143">
                  <c:v>1.40656</c:v>
                </c:pt>
                <c:pt idx="144">
                  <c:v>1.40625</c:v>
                </c:pt>
                <c:pt idx="145">
                  <c:v>1.40503</c:v>
                </c:pt>
                <c:pt idx="146">
                  <c:v>1.40503</c:v>
                </c:pt>
                <c:pt idx="147">
                  <c:v>1.40472</c:v>
                </c:pt>
                <c:pt idx="148">
                  <c:v>1.40381</c:v>
                </c:pt>
                <c:pt idx="149">
                  <c:v>1.40289</c:v>
                </c:pt>
                <c:pt idx="150">
                  <c:v>1.40289</c:v>
                </c:pt>
                <c:pt idx="151">
                  <c:v>1.40198</c:v>
                </c:pt>
                <c:pt idx="152">
                  <c:v>1.40137</c:v>
                </c:pt>
                <c:pt idx="153">
                  <c:v>1.40106</c:v>
                </c:pt>
                <c:pt idx="154">
                  <c:v>1.40106</c:v>
                </c:pt>
                <c:pt idx="155">
                  <c:v>1.39984</c:v>
                </c:pt>
                <c:pt idx="156">
                  <c:v>1.39954</c:v>
                </c:pt>
                <c:pt idx="157">
                  <c:v>1.39923</c:v>
                </c:pt>
                <c:pt idx="158">
                  <c:v>1.39801</c:v>
                </c:pt>
                <c:pt idx="159">
                  <c:v>1.39771</c:v>
                </c:pt>
                <c:pt idx="160">
                  <c:v>1.39679</c:v>
                </c:pt>
                <c:pt idx="161">
                  <c:v>1.39618</c:v>
                </c:pt>
                <c:pt idx="162">
                  <c:v>1.39618</c:v>
                </c:pt>
                <c:pt idx="163">
                  <c:v>1.3958699999999999</c:v>
                </c:pt>
                <c:pt idx="164">
                  <c:v>1.3946499999999999</c:v>
                </c:pt>
                <c:pt idx="165">
                  <c:v>1.3946499999999999</c:v>
                </c:pt>
                <c:pt idx="166">
                  <c:v>1.39374</c:v>
                </c:pt>
                <c:pt idx="167">
                  <c:v>1.39313</c:v>
                </c:pt>
                <c:pt idx="168">
                  <c:v>1.3928199999999999</c:v>
                </c:pt>
                <c:pt idx="169">
                  <c:v>1.3922099999999999</c:v>
                </c:pt>
                <c:pt idx="170">
                  <c:v>1.3915999999999999</c:v>
                </c:pt>
                <c:pt idx="171">
                  <c:v>1.3915999999999999</c:v>
                </c:pt>
                <c:pt idx="172">
                  <c:v>1.3909899999999999</c:v>
                </c:pt>
                <c:pt idx="173">
                  <c:v>1.39069</c:v>
                </c:pt>
                <c:pt idx="174">
                  <c:v>1.38947</c:v>
                </c:pt>
                <c:pt idx="175">
                  <c:v>1.38916</c:v>
                </c:pt>
                <c:pt idx="176">
                  <c:v>1.38855</c:v>
                </c:pt>
                <c:pt idx="177">
                  <c:v>1.3882399999999999</c:v>
                </c:pt>
                <c:pt idx="178">
                  <c:v>1.3882399999999999</c:v>
                </c:pt>
                <c:pt idx="179">
                  <c:v>1.3870199999999999</c:v>
                </c:pt>
                <c:pt idx="180">
                  <c:v>1.38611</c:v>
                </c:pt>
                <c:pt idx="181">
                  <c:v>1.3857999999999999</c:v>
                </c:pt>
                <c:pt idx="182">
                  <c:v>1.3851899999999999</c:v>
                </c:pt>
                <c:pt idx="183">
                  <c:v>1.38489</c:v>
                </c:pt>
                <c:pt idx="184">
                  <c:v>1.38428</c:v>
                </c:pt>
                <c:pt idx="185">
                  <c:v>1.38367</c:v>
                </c:pt>
                <c:pt idx="186">
                  <c:v>1.38306</c:v>
                </c:pt>
                <c:pt idx="187">
                  <c:v>1.3821399999999999</c:v>
                </c:pt>
                <c:pt idx="188">
                  <c:v>1.3821399999999999</c:v>
                </c:pt>
                <c:pt idx="189">
                  <c:v>1.3815299999999999</c:v>
                </c:pt>
                <c:pt idx="190">
                  <c:v>1.38123</c:v>
                </c:pt>
                <c:pt idx="191">
                  <c:v>1.38062</c:v>
                </c:pt>
                <c:pt idx="192">
                  <c:v>1.3793899999999999</c:v>
                </c:pt>
                <c:pt idx="193">
                  <c:v>1.3796999999999999</c:v>
                </c:pt>
                <c:pt idx="194">
                  <c:v>1.3787799999999999</c:v>
                </c:pt>
                <c:pt idx="195">
                  <c:v>1.3784799999999999</c:v>
                </c:pt>
                <c:pt idx="196">
                  <c:v>1.3775599999999999</c:v>
                </c:pt>
                <c:pt idx="197">
                  <c:v>1.3772599999999999</c:v>
                </c:pt>
                <c:pt idx="198">
                  <c:v>1.3760399999999999</c:v>
                </c:pt>
                <c:pt idx="199">
                  <c:v>1.3760399999999999</c:v>
                </c:pt>
                <c:pt idx="200">
                  <c:v>1.3754299999999999</c:v>
                </c:pt>
                <c:pt idx="201">
                  <c:v>1.3748199999999999</c:v>
                </c:pt>
                <c:pt idx="202">
                  <c:v>1.3745099999999999</c:v>
                </c:pt>
                <c:pt idx="203">
                  <c:v>1.3732899999999999</c:v>
                </c:pt>
                <c:pt idx="204">
                  <c:v>1.3729899999999999</c:v>
                </c:pt>
                <c:pt idx="205">
                  <c:v>1.3726799999999999</c:v>
                </c:pt>
                <c:pt idx="206">
                  <c:v>1.3714599999999999</c:v>
                </c:pt>
                <c:pt idx="207">
                  <c:v>1.3714599999999999</c:v>
                </c:pt>
                <c:pt idx="208">
                  <c:v>1.3705400000000001</c:v>
                </c:pt>
                <c:pt idx="209">
                  <c:v>1.3702399999999999</c:v>
                </c:pt>
                <c:pt idx="210">
                  <c:v>1.3699300000000001</c:v>
                </c:pt>
                <c:pt idx="211">
                  <c:v>1.3693200000000001</c:v>
                </c:pt>
                <c:pt idx="212">
                  <c:v>1.3687100000000001</c:v>
                </c:pt>
                <c:pt idx="213">
                  <c:v>1.3677999999999999</c:v>
                </c:pt>
                <c:pt idx="214">
                  <c:v>1.3674900000000001</c:v>
                </c:pt>
                <c:pt idx="215">
                  <c:v>1.3668800000000001</c:v>
                </c:pt>
                <c:pt idx="216">
                  <c:v>1.3662700000000001</c:v>
                </c:pt>
                <c:pt idx="217">
                  <c:v>1.3656600000000001</c:v>
                </c:pt>
                <c:pt idx="218">
                  <c:v>1.3650500000000001</c:v>
                </c:pt>
                <c:pt idx="219">
                  <c:v>1.3641399999999999</c:v>
                </c:pt>
                <c:pt idx="220">
                  <c:v>1.3635299999999999</c:v>
                </c:pt>
                <c:pt idx="221">
                  <c:v>1.3632200000000001</c:v>
                </c:pt>
                <c:pt idx="222">
                  <c:v>1.3629199999999999</c:v>
                </c:pt>
                <c:pt idx="223">
                  <c:v>1.3620000000000001</c:v>
                </c:pt>
                <c:pt idx="224">
                  <c:v>1.3607800000000001</c:v>
                </c:pt>
                <c:pt idx="225">
                  <c:v>1.3607800000000001</c:v>
                </c:pt>
                <c:pt idx="226">
                  <c:v>1.3592500000000001</c:v>
                </c:pt>
                <c:pt idx="227">
                  <c:v>1.3592500000000001</c:v>
                </c:pt>
                <c:pt idx="228">
                  <c:v>1.3583400000000001</c:v>
                </c:pt>
                <c:pt idx="229">
                  <c:v>1.3580300000000001</c:v>
                </c:pt>
                <c:pt idx="230">
                  <c:v>1.3577300000000001</c:v>
                </c:pt>
                <c:pt idx="231">
                  <c:v>1.3562000000000001</c:v>
                </c:pt>
                <c:pt idx="232">
                  <c:v>1.3555900000000001</c:v>
                </c:pt>
                <c:pt idx="233">
                  <c:v>1.3555900000000001</c:v>
                </c:pt>
                <c:pt idx="234">
                  <c:v>1.3546800000000001</c:v>
                </c:pt>
                <c:pt idx="235">
                  <c:v>1.3543700000000001</c:v>
                </c:pt>
                <c:pt idx="236">
                  <c:v>1.35345</c:v>
                </c:pt>
                <c:pt idx="237">
                  <c:v>1.35284</c:v>
                </c:pt>
                <c:pt idx="238">
                  <c:v>1.35223</c:v>
                </c:pt>
                <c:pt idx="239">
                  <c:v>1.3513200000000001</c:v>
                </c:pt>
                <c:pt idx="240">
                  <c:v>1.3504</c:v>
                </c:pt>
                <c:pt idx="241">
                  <c:v>1.3501000000000001</c:v>
                </c:pt>
                <c:pt idx="242">
                  <c:v>1.34918</c:v>
                </c:pt>
                <c:pt idx="243">
                  <c:v>1.3482700000000001</c:v>
                </c:pt>
                <c:pt idx="244">
                  <c:v>1.3476600000000001</c:v>
                </c:pt>
                <c:pt idx="245">
                  <c:v>1.34674</c:v>
                </c:pt>
                <c:pt idx="246">
                  <c:v>1.34613</c:v>
                </c:pt>
                <c:pt idx="247">
                  <c:v>1.3458300000000001</c:v>
                </c:pt>
                <c:pt idx="248">
                  <c:v>1.3446</c:v>
                </c:pt>
                <c:pt idx="249">
                  <c:v>1.34399</c:v>
                </c:pt>
                <c:pt idx="250">
                  <c:v>1.3430800000000001</c:v>
                </c:pt>
                <c:pt idx="251">
                  <c:v>1.34216</c:v>
                </c:pt>
                <c:pt idx="252">
                  <c:v>1.3412500000000001</c:v>
                </c:pt>
                <c:pt idx="253">
                  <c:v>1.34094</c:v>
                </c:pt>
                <c:pt idx="254">
                  <c:v>1.34033</c:v>
                </c:pt>
                <c:pt idx="255">
                  <c:v>1.3388100000000001</c:v>
                </c:pt>
                <c:pt idx="256">
                  <c:v>1.3385</c:v>
                </c:pt>
                <c:pt idx="257">
                  <c:v>1.3382000000000001</c:v>
                </c:pt>
                <c:pt idx="258">
                  <c:v>1.33667</c:v>
                </c:pt>
                <c:pt idx="259">
                  <c:v>1.33636</c:v>
                </c:pt>
                <c:pt idx="260">
                  <c:v>1.33514</c:v>
                </c:pt>
                <c:pt idx="261">
                  <c:v>1.33453</c:v>
                </c:pt>
                <c:pt idx="262">
                  <c:v>1.33392</c:v>
                </c:pt>
                <c:pt idx="263">
                  <c:v>1.3327</c:v>
                </c:pt>
                <c:pt idx="264">
                  <c:v>1.3324</c:v>
                </c:pt>
                <c:pt idx="265">
                  <c:v>1.33087</c:v>
                </c:pt>
                <c:pt idx="266">
                  <c:v>1.33087</c:v>
                </c:pt>
                <c:pt idx="267">
                  <c:v>1.32935</c:v>
                </c:pt>
                <c:pt idx="268">
                  <c:v>1.32843</c:v>
                </c:pt>
                <c:pt idx="269">
                  <c:v>1.32751</c:v>
                </c:pt>
                <c:pt idx="270">
                  <c:v>1.32629</c:v>
                </c:pt>
                <c:pt idx="271">
                  <c:v>1.32599</c:v>
                </c:pt>
                <c:pt idx="272">
                  <c:v>1.32507</c:v>
                </c:pt>
                <c:pt idx="273">
                  <c:v>1.32446</c:v>
                </c:pt>
                <c:pt idx="274">
                  <c:v>1.32355</c:v>
                </c:pt>
                <c:pt idx="275">
                  <c:v>1.32233</c:v>
                </c:pt>
                <c:pt idx="276">
                  <c:v>1.3208</c:v>
                </c:pt>
                <c:pt idx="277">
                  <c:v>1.32019</c:v>
                </c:pt>
                <c:pt idx="278">
                  <c:v>1.3192699999999999</c:v>
                </c:pt>
                <c:pt idx="279">
                  <c:v>1.31836</c:v>
                </c:pt>
                <c:pt idx="280">
                  <c:v>1.31714</c:v>
                </c:pt>
                <c:pt idx="281">
                  <c:v>1.31653</c:v>
                </c:pt>
                <c:pt idx="282">
                  <c:v>1.31531</c:v>
                </c:pt>
                <c:pt idx="283">
                  <c:v>1.31409</c:v>
                </c:pt>
                <c:pt idx="284">
                  <c:v>1.3137799999999999</c:v>
                </c:pt>
                <c:pt idx="285">
                  <c:v>1.3125599999999999</c:v>
                </c:pt>
                <c:pt idx="286">
                  <c:v>1.31165</c:v>
                </c:pt>
                <c:pt idx="287">
                  <c:v>1.31012</c:v>
                </c:pt>
                <c:pt idx="288">
                  <c:v>1.3091999999999999</c:v>
                </c:pt>
                <c:pt idx="289">
                  <c:v>1.30829</c:v>
                </c:pt>
                <c:pt idx="290">
                  <c:v>1.3073699999999999</c:v>
                </c:pt>
                <c:pt idx="291">
                  <c:v>1.30585</c:v>
                </c:pt>
                <c:pt idx="292">
                  <c:v>1.30463</c:v>
                </c:pt>
                <c:pt idx="293">
                  <c:v>1.30341</c:v>
                </c:pt>
                <c:pt idx="294">
                  <c:v>1.30219</c:v>
                </c:pt>
                <c:pt idx="295">
                  <c:v>1.3012699999999999</c:v>
                </c:pt>
                <c:pt idx="296">
                  <c:v>1.3000499999999999</c:v>
                </c:pt>
                <c:pt idx="297">
                  <c:v>1.2994399999999999</c:v>
                </c:pt>
                <c:pt idx="298">
                  <c:v>1.2982199999999999</c:v>
                </c:pt>
                <c:pt idx="299">
                  <c:v>1.2966899999999999</c:v>
                </c:pt>
                <c:pt idx="300">
                  <c:v>1.2951699999999999</c:v>
                </c:pt>
                <c:pt idx="301">
                  <c:v>1.2939499999999999</c:v>
                </c:pt>
                <c:pt idx="302">
                  <c:v>1.2933300000000001</c:v>
                </c:pt>
                <c:pt idx="303">
                  <c:v>1.2911999999999999</c:v>
                </c:pt>
                <c:pt idx="304">
                  <c:v>1.2899799999999999</c:v>
                </c:pt>
                <c:pt idx="305">
                  <c:v>1.2887599999999999</c:v>
                </c:pt>
                <c:pt idx="306">
                  <c:v>1.2875399999999999</c:v>
                </c:pt>
                <c:pt idx="307">
                  <c:v>1.2860100000000001</c:v>
                </c:pt>
                <c:pt idx="308">
                  <c:v>1.2850999999999999</c:v>
                </c:pt>
                <c:pt idx="309">
                  <c:v>1.2832600000000001</c:v>
                </c:pt>
                <c:pt idx="310">
                  <c:v>1.2817400000000001</c:v>
                </c:pt>
                <c:pt idx="311">
                  <c:v>1.2811300000000001</c:v>
                </c:pt>
                <c:pt idx="312">
                  <c:v>1.2796000000000001</c:v>
                </c:pt>
                <c:pt idx="313">
                  <c:v>1.2777700000000001</c:v>
                </c:pt>
                <c:pt idx="314">
                  <c:v>1.2765500000000001</c:v>
                </c:pt>
                <c:pt idx="315">
                  <c:v>1.27502</c:v>
                </c:pt>
                <c:pt idx="316">
                  <c:v>1.27319</c:v>
                </c:pt>
                <c:pt idx="317">
                  <c:v>1.2716700000000001</c:v>
                </c:pt>
                <c:pt idx="318">
                  <c:v>1.2704500000000001</c:v>
                </c:pt>
                <c:pt idx="319">
                  <c:v>1.2686200000000001</c:v>
                </c:pt>
                <c:pt idx="320">
                  <c:v>1.26709</c:v>
                </c:pt>
                <c:pt idx="321">
                  <c:v>1.26495</c:v>
                </c:pt>
                <c:pt idx="322">
                  <c:v>1.26373</c:v>
                </c:pt>
                <c:pt idx="323">
                  <c:v>1.2622100000000001</c:v>
                </c:pt>
                <c:pt idx="324">
                  <c:v>1.26007</c:v>
                </c:pt>
                <c:pt idx="325">
                  <c:v>1.25824</c:v>
                </c:pt>
                <c:pt idx="326">
                  <c:v>1.25732</c:v>
                </c:pt>
                <c:pt idx="327">
                  <c:v>1.2558</c:v>
                </c:pt>
                <c:pt idx="328">
                  <c:v>1.25336</c:v>
                </c:pt>
                <c:pt idx="329">
                  <c:v>1.25153</c:v>
                </c:pt>
                <c:pt idx="330">
                  <c:v>1.25031</c:v>
                </c:pt>
                <c:pt idx="331">
                  <c:v>1.24786</c:v>
                </c:pt>
                <c:pt idx="332">
                  <c:v>1.24634</c:v>
                </c:pt>
                <c:pt idx="333">
                  <c:v>1.24451</c:v>
                </c:pt>
                <c:pt idx="334">
                  <c:v>1.24176</c:v>
                </c:pt>
                <c:pt idx="335">
                  <c:v>1.24054</c:v>
                </c:pt>
                <c:pt idx="336">
                  <c:v>1.2381</c:v>
                </c:pt>
                <c:pt idx="337">
                  <c:v>1.2359599999999999</c:v>
                </c:pt>
                <c:pt idx="338">
                  <c:v>1.23444</c:v>
                </c:pt>
                <c:pt idx="339">
                  <c:v>1.23169</c:v>
                </c:pt>
                <c:pt idx="340">
                  <c:v>1.2301599999999999</c:v>
                </c:pt>
                <c:pt idx="341">
                  <c:v>1.2277199999999999</c:v>
                </c:pt>
                <c:pt idx="342">
                  <c:v>1.22559</c:v>
                </c:pt>
                <c:pt idx="343">
                  <c:v>1.2234499999999999</c:v>
                </c:pt>
                <c:pt idx="344">
                  <c:v>1.2210099999999999</c:v>
                </c:pt>
                <c:pt idx="345">
                  <c:v>1.2185699999999999</c:v>
                </c:pt>
                <c:pt idx="346">
                  <c:v>1.2161299999999999</c:v>
                </c:pt>
                <c:pt idx="347">
                  <c:v>1.2139899999999999</c:v>
                </c:pt>
                <c:pt idx="348">
                  <c:v>1.2118500000000001</c:v>
                </c:pt>
                <c:pt idx="349">
                  <c:v>1.2091099999999999</c:v>
                </c:pt>
                <c:pt idx="350">
                  <c:v>1.2066699999999999</c:v>
                </c:pt>
                <c:pt idx="351">
                  <c:v>1.2042200000000001</c:v>
                </c:pt>
                <c:pt idx="352">
                  <c:v>1.2017800000000001</c:v>
                </c:pt>
                <c:pt idx="353">
                  <c:v>1.1987300000000001</c:v>
                </c:pt>
                <c:pt idx="354">
                  <c:v>1.19659</c:v>
                </c:pt>
                <c:pt idx="355">
                  <c:v>1.1932400000000001</c:v>
                </c:pt>
                <c:pt idx="356">
                  <c:v>1.1914100000000001</c:v>
                </c:pt>
                <c:pt idx="357">
                  <c:v>1.1880500000000001</c:v>
                </c:pt>
                <c:pt idx="358">
                  <c:v>1.18469</c:v>
                </c:pt>
                <c:pt idx="359">
                  <c:v>1.1819500000000001</c:v>
                </c:pt>
                <c:pt idx="360">
                  <c:v>1.1795</c:v>
                </c:pt>
                <c:pt idx="361">
                  <c:v>1.17554</c:v>
                </c:pt>
                <c:pt idx="362">
                  <c:v>1.17279</c:v>
                </c:pt>
                <c:pt idx="363">
                  <c:v>1.16943</c:v>
                </c:pt>
                <c:pt idx="364">
                  <c:v>1.16638</c:v>
                </c:pt>
                <c:pt idx="365">
                  <c:v>1.1630199999999999</c:v>
                </c:pt>
                <c:pt idx="366">
                  <c:v>1.1599699999999999</c:v>
                </c:pt>
                <c:pt idx="367">
                  <c:v>1.15662</c:v>
                </c:pt>
                <c:pt idx="368">
                  <c:v>1.15265</c:v>
                </c:pt>
                <c:pt idx="369">
                  <c:v>1.1496</c:v>
                </c:pt>
                <c:pt idx="370">
                  <c:v>1.14594</c:v>
                </c:pt>
                <c:pt idx="371">
                  <c:v>1.1431899999999999</c:v>
                </c:pt>
                <c:pt idx="372">
                  <c:v>1.1401399999999999</c:v>
                </c:pt>
                <c:pt idx="373">
                  <c:v>1.1361699999999999</c:v>
                </c:pt>
                <c:pt idx="374">
                  <c:v>1.1334200000000001</c:v>
                </c:pt>
                <c:pt idx="375">
                  <c:v>1.1291500000000001</c:v>
                </c:pt>
                <c:pt idx="376">
                  <c:v>1.1264000000000001</c:v>
                </c:pt>
                <c:pt idx="377">
                  <c:v>1.1230500000000001</c:v>
                </c:pt>
                <c:pt idx="378">
                  <c:v>1.11938</c:v>
                </c:pt>
                <c:pt idx="379">
                  <c:v>1.11633</c:v>
                </c:pt>
                <c:pt idx="380">
                  <c:v>1.11328</c:v>
                </c:pt>
                <c:pt idx="381">
                  <c:v>1.10992</c:v>
                </c:pt>
                <c:pt idx="382">
                  <c:v>1.10626</c:v>
                </c:pt>
                <c:pt idx="383">
                  <c:v>1.1029100000000001</c:v>
                </c:pt>
                <c:pt idx="384">
                  <c:v>1.09955</c:v>
                </c:pt>
                <c:pt idx="385">
                  <c:v>1.0965</c:v>
                </c:pt>
                <c:pt idx="386">
                  <c:v>1.09253</c:v>
                </c:pt>
                <c:pt idx="387">
                  <c:v>1.08948</c:v>
                </c:pt>
                <c:pt idx="388">
                  <c:v>1.08551</c:v>
                </c:pt>
                <c:pt idx="389">
                  <c:v>1.0827599999999999</c:v>
                </c:pt>
                <c:pt idx="390">
                  <c:v>1.07941</c:v>
                </c:pt>
                <c:pt idx="391">
                  <c:v>1.0751299999999999</c:v>
                </c:pt>
                <c:pt idx="392">
                  <c:v>1.0714699999999999</c:v>
                </c:pt>
                <c:pt idx="393">
                  <c:v>1.0684199999999999</c:v>
                </c:pt>
                <c:pt idx="394">
                  <c:v>1.0647599999999999</c:v>
                </c:pt>
                <c:pt idx="395">
                  <c:v>1.0607899999999999</c:v>
                </c:pt>
                <c:pt idx="396">
                  <c:v>1.0574300000000001</c:v>
                </c:pt>
                <c:pt idx="397">
                  <c:v>1.0540799999999999</c:v>
                </c:pt>
                <c:pt idx="398">
                  <c:v>1.0504199999999999</c:v>
                </c:pt>
                <c:pt idx="399">
                  <c:v>1.0470600000000001</c:v>
                </c:pt>
                <c:pt idx="400">
                  <c:v>1.0434000000000001</c:v>
                </c:pt>
                <c:pt idx="401">
                  <c:v>1.0400400000000001</c:v>
                </c:pt>
                <c:pt idx="402">
                  <c:v>1.0369900000000001</c:v>
                </c:pt>
                <c:pt idx="403">
                  <c:v>1.0333300000000001</c:v>
                </c:pt>
                <c:pt idx="404">
                  <c:v>1.03027</c:v>
                </c:pt>
                <c:pt idx="405">
                  <c:v>1.0275300000000001</c:v>
                </c:pt>
                <c:pt idx="406">
                  <c:v>1.02478</c:v>
                </c:pt>
                <c:pt idx="407">
                  <c:v>1.02142</c:v>
                </c:pt>
                <c:pt idx="408">
                  <c:v>1.01868</c:v>
                </c:pt>
                <c:pt idx="409">
                  <c:v>1.01593</c:v>
                </c:pt>
                <c:pt idx="410">
                  <c:v>1.01288</c:v>
                </c:pt>
                <c:pt idx="411">
                  <c:v>1.01013</c:v>
                </c:pt>
                <c:pt idx="412">
                  <c:v>1.00769</c:v>
                </c:pt>
                <c:pt idx="413">
                  <c:v>1.0043299999999999</c:v>
                </c:pt>
                <c:pt idx="414">
                  <c:v>1.0022</c:v>
                </c:pt>
                <c:pt idx="415">
                  <c:v>0.99945099999999998</c:v>
                </c:pt>
                <c:pt idx="416">
                  <c:v>0.99700900000000003</c:v>
                </c:pt>
                <c:pt idx="417">
                  <c:v>0.99426300000000001</c:v>
                </c:pt>
                <c:pt idx="418">
                  <c:v>0.99182099999999995</c:v>
                </c:pt>
                <c:pt idx="419">
                  <c:v>0.98907500000000004</c:v>
                </c:pt>
                <c:pt idx="420">
                  <c:v>0.98693799999999998</c:v>
                </c:pt>
                <c:pt idx="421">
                  <c:v>0.98419199999999996</c:v>
                </c:pt>
                <c:pt idx="422">
                  <c:v>0.98175000000000001</c:v>
                </c:pt>
                <c:pt idx="423">
                  <c:v>0.97961399999999998</c:v>
                </c:pt>
                <c:pt idx="424">
                  <c:v>0.97717299999999996</c:v>
                </c:pt>
                <c:pt idx="425">
                  <c:v>0.97442600000000001</c:v>
                </c:pt>
                <c:pt idx="426">
                  <c:v>0.97167999999999999</c:v>
                </c:pt>
                <c:pt idx="427">
                  <c:v>0.96954300000000004</c:v>
                </c:pt>
                <c:pt idx="428">
                  <c:v>0.96710200000000002</c:v>
                </c:pt>
                <c:pt idx="429">
                  <c:v>0.96496599999999999</c:v>
                </c:pt>
                <c:pt idx="430">
                  <c:v>0.96252400000000005</c:v>
                </c:pt>
                <c:pt idx="431">
                  <c:v>0.96008300000000002</c:v>
                </c:pt>
                <c:pt idx="432">
                  <c:v>0.95794699999999999</c:v>
                </c:pt>
                <c:pt idx="433">
                  <c:v>0.95520000000000005</c:v>
                </c:pt>
                <c:pt idx="434">
                  <c:v>0.95336900000000002</c:v>
                </c:pt>
                <c:pt idx="435">
                  <c:v>0.950928</c:v>
                </c:pt>
                <c:pt idx="436">
                  <c:v>0.94848600000000005</c:v>
                </c:pt>
                <c:pt idx="437">
                  <c:v>0.94665500000000002</c:v>
                </c:pt>
                <c:pt idx="438">
                  <c:v>0.944214</c:v>
                </c:pt>
                <c:pt idx="439">
                  <c:v>0.94268799999999997</c:v>
                </c:pt>
                <c:pt idx="440">
                  <c:v>0.93963600000000003</c:v>
                </c:pt>
                <c:pt idx="441">
                  <c:v>0.9375</c:v>
                </c:pt>
                <c:pt idx="442">
                  <c:v>0.93597399999999997</c:v>
                </c:pt>
                <c:pt idx="443">
                  <c:v>0.93292200000000003</c:v>
                </c:pt>
                <c:pt idx="444">
                  <c:v>0.931091</c:v>
                </c:pt>
                <c:pt idx="445">
                  <c:v>0.92803999999999998</c:v>
                </c:pt>
                <c:pt idx="446">
                  <c:v>0.92590300000000003</c:v>
                </c:pt>
                <c:pt idx="447">
                  <c:v>0.924377</c:v>
                </c:pt>
                <c:pt idx="448">
                  <c:v>0.92163099999999998</c:v>
                </c:pt>
                <c:pt idx="449">
                  <c:v>0.91949499999999995</c:v>
                </c:pt>
                <c:pt idx="450">
                  <c:v>0.91735800000000001</c:v>
                </c:pt>
                <c:pt idx="451">
                  <c:v>0.91491699999999998</c:v>
                </c:pt>
                <c:pt idx="452">
                  <c:v>0.91247599999999995</c:v>
                </c:pt>
                <c:pt idx="453">
                  <c:v>0.91095000000000004</c:v>
                </c:pt>
                <c:pt idx="454">
                  <c:v>0.90850799999999998</c:v>
                </c:pt>
                <c:pt idx="455">
                  <c:v>0.90606699999999996</c:v>
                </c:pt>
                <c:pt idx="456">
                  <c:v>0.90393100000000004</c:v>
                </c:pt>
                <c:pt idx="457">
                  <c:v>0.90148899999999998</c:v>
                </c:pt>
                <c:pt idx="458">
                  <c:v>0.89935299999999996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2565-4A5D-A8AD-1085FC0EE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valAx>
        <c:axId val="1216701888"/>
        <c:scaling>
          <c:orientation val="minMax"/>
          <c:max val="6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  <c:max val="2"/>
          <c:min val="0.8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54840157480314966"/>
          <c:y val="0.2719965733449986"/>
          <c:w val="0.44882064741907268"/>
          <c:h val="0.46063648293963255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32633420822397"/>
          <c:y val="7.407407407407407E-2"/>
          <c:w val="0.82406255468066469"/>
          <c:h val="0.7451272236803733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'4A 5A CV'!$D$1</c:f>
              <c:strCache>
                <c:ptCount val="1"/>
                <c:pt idx="0">
                  <c:v>MnO2 textile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'4A 5A CV'!$B$2:$B$821</c:f>
              <c:numCache>
                <c:formatCode>General</c:formatCode>
                <c:ptCount val="820"/>
                <c:pt idx="0">
                  <c:v>1.00372314453125</c:v>
                </c:pt>
                <c:pt idx="1">
                  <c:v>1.0052490234375</c:v>
                </c:pt>
                <c:pt idx="2">
                  <c:v>1.00830078125</c:v>
                </c:pt>
                <c:pt idx="3">
                  <c:v>1.0107421875</c:v>
                </c:pt>
                <c:pt idx="4">
                  <c:v>1.0125732421875</c:v>
                </c:pt>
                <c:pt idx="5">
                  <c:v>1.015625</c:v>
                </c:pt>
                <c:pt idx="6">
                  <c:v>1.01806640625</c:v>
                </c:pt>
                <c:pt idx="7">
                  <c:v>1.0205078125</c:v>
                </c:pt>
                <c:pt idx="8">
                  <c:v>1.02325439453125</c:v>
                </c:pt>
                <c:pt idx="9">
                  <c:v>1.02508544921875</c:v>
                </c:pt>
                <c:pt idx="10">
                  <c:v>1.02783203125</c:v>
                </c:pt>
                <c:pt idx="11">
                  <c:v>1.0302734375</c:v>
                </c:pt>
                <c:pt idx="12">
                  <c:v>1.03302001953125</c:v>
                </c:pt>
                <c:pt idx="13">
                  <c:v>1.0345458984375</c:v>
                </c:pt>
                <c:pt idx="14">
                  <c:v>1.0369873046875</c:v>
                </c:pt>
                <c:pt idx="15">
                  <c:v>1.0400390625</c:v>
                </c:pt>
                <c:pt idx="16">
                  <c:v>1.04248046875</c:v>
                </c:pt>
                <c:pt idx="17">
                  <c:v>1.044921875</c:v>
                </c:pt>
                <c:pt idx="18">
                  <c:v>1.04736328125</c:v>
                </c:pt>
                <c:pt idx="19">
                  <c:v>1.04888916015625</c:v>
                </c:pt>
                <c:pt idx="20">
                  <c:v>1.05194091796875</c:v>
                </c:pt>
                <c:pt idx="21">
                  <c:v>1.05499267578125</c:v>
                </c:pt>
                <c:pt idx="22">
                  <c:v>1.05682373046875</c:v>
                </c:pt>
                <c:pt idx="23">
                  <c:v>1.0595703125</c:v>
                </c:pt>
                <c:pt idx="24">
                  <c:v>1.06201171875</c:v>
                </c:pt>
                <c:pt idx="25">
                  <c:v>1.064453125</c:v>
                </c:pt>
                <c:pt idx="26">
                  <c:v>1.06689453125</c:v>
                </c:pt>
                <c:pt idx="27">
                  <c:v>1.06903076171875</c:v>
                </c:pt>
                <c:pt idx="28">
                  <c:v>1.07177734375</c:v>
                </c:pt>
                <c:pt idx="29">
                  <c:v>1.0736083984375</c:v>
                </c:pt>
                <c:pt idx="30">
                  <c:v>1.07666015625</c:v>
                </c:pt>
                <c:pt idx="31">
                  <c:v>1.0791015625</c:v>
                </c:pt>
                <c:pt idx="32">
                  <c:v>1.08123779296875</c:v>
                </c:pt>
                <c:pt idx="33">
                  <c:v>1.08367919921875</c:v>
                </c:pt>
                <c:pt idx="34">
                  <c:v>1.08642578125</c:v>
                </c:pt>
                <c:pt idx="35">
                  <c:v>1.08917236328125</c:v>
                </c:pt>
                <c:pt idx="36">
                  <c:v>1.0906982421875</c:v>
                </c:pt>
                <c:pt idx="37">
                  <c:v>1.09405517578125</c:v>
                </c:pt>
                <c:pt idx="38">
                  <c:v>1.09619140625</c:v>
                </c:pt>
                <c:pt idx="39">
                  <c:v>1.09832763671875</c:v>
                </c:pt>
                <c:pt idx="40">
                  <c:v>1.10107421875</c:v>
                </c:pt>
                <c:pt idx="41">
                  <c:v>1.103515625</c:v>
                </c:pt>
                <c:pt idx="42">
                  <c:v>1.10565185546875</c:v>
                </c:pt>
                <c:pt idx="43">
                  <c:v>1.10809326171875</c:v>
                </c:pt>
                <c:pt idx="44">
                  <c:v>1.11053466796875</c:v>
                </c:pt>
                <c:pt idx="45">
                  <c:v>1.11328125</c:v>
                </c:pt>
                <c:pt idx="46">
                  <c:v>1.11572265625</c:v>
                </c:pt>
                <c:pt idx="47">
                  <c:v>1.11785888671875</c:v>
                </c:pt>
                <c:pt idx="48">
                  <c:v>1.12030029296875</c:v>
                </c:pt>
                <c:pt idx="49">
                  <c:v>1.1224365234375</c:v>
                </c:pt>
                <c:pt idx="50">
                  <c:v>1.12548828125</c:v>
                </c:pt>
                <c:pt idx="51">
                  <c:v>1.12762451171875</c:v>
                </c:pt>
                <c:pt idx="52">
                  <c:v>1.13006591796875</c:v>
                </c:pt>
                <c:pt idx="53">
                  <c:v>1.1328125</c:v>
                </c:pt>
                <c:pt idx="54">
                  <c:v>1.13525390625</c:v>
                </c:pt>
                <c:pt idx="55">
                  <c:v>1.13739013671875</c:v>
                </c:pt>
                <c:pt idx="56">
                  <c:v>1.13983154296875</c:v>
                </c:pt>
                <c:pt idx="57">
                  <c:v>1.14227294921875</c:v>
                </c:pt>
                <c:pt idx="58">
                  <c:v>1.14501953125</c:v>
                </c:pt>
                <c:pt idx="59">
                  <c:v>1.1474609375</c:v>
                </c:pt>
                <c:pt idx="60">
                  <c:v>1.14959716796875</c:v>
                </c:pt>
                <c:pt idx="61">
                  <c:v>1.1517333984375</c:v>
                </c:pt>
                <c:pt idx="62">
                  <c:v>1.15447998046875</c:v>
                </c:pt>
                <c:pt idx="63">
                  <c:v>1.1566162109375</c:v>
                </c:pt>
                <c:pt idx="64">
                  <c:v>1.1590576171875</c:v>
                </c:pt>
                <c:pt idx="65">
                  <c:v>1.162109375</c:v>
                </c:pt>
                <c:pt idx="66">
                  <c:v>1.16424560546875</c:v>
                </c:pt>
                <c:pt idx="67">
                  <c:v>1.1669921875</c:v>
                </c:pt>
                <c:pt idx="68">
                  <c:v>1.16943359375</c:v>
                </c:pt>
                <c:pt idx="69">
                  <c:v>1.17156982421875</c:v>
                </c:pt>
                <c:pt idx="70">
                  <c:v>1.17401123046875</c:v>
                </c:pt>
                <c:pt idx="71">
                  <c:v>1.17706298828125</c:v>
                </c:pt>
                <c:pt idx="72">
                  <c:v>1.17919921875</c:v>
                </c:pt>
                <c:pt idx="73">
                  <c:v>1.181640625</c:v>
                </c:pt>
                <c:pt idx="74">
                  <c:v>1.18408203125</c:v>
                </c:pt>
                <c:pt idx="75">
                  <c:v>1.1859130859375</c:v>
                </c:pt>
                <c:pt idx="76">
                  <c:v>1.1883544921875</c:v>
                </c:pt>
                <c:pt idx="77">
                  <c:v>1.19140625</c:v>
                </c:pt>
                <c:pt idx="78">
                  <c:v>1.19384765625</c:v>
                </c:pt>
                <c:pt idx="79">
                  <c:v>1.1962890625</c:v>
                </c:pt>
                <c:pt idx="80">
                  <c:v>1.19842529296875</c:v>
                </c:pt>
                <c:pt idx="81">
                  <c:v>1.201171875</c:v>
                </c:pt>
                <c:pt idx="82">
                  <c:v>1.20361328125</c:v>
                </c:pt>
                <c:pt idx="83">
                  <c:v>1.20513916015625</c:v>
                </c:pt>
                <c:pt idx="84">
                  <c:v>1.20819091796875</c:v>
                </c:pt>
                <c:pt idx="85">
                  <c:v>1.21063232421875</c:v>
                </c:pt>
                <c:pt idx="86">
                  <c:v>1.21307373046875</c:v>
                </c:pt>
                <c:pt idx="87">
                  <c:v>1.21551513671875</c:v>
                </c:pt>
                <c:pt idx="88">
                  <c:v>1.21795654296875</c:v>
                </c:pt>
                <c:pt idx="89">
                  <c:v>1.220703125</c:v>
                </c:pt>
                <c:pt idx="90">
                  <c:v>1.2225341796875</c:v>
                </c:pt>
                <c:pt idx="91">
                  <c:v>1.22528076171875</c:v>
                </c:pt>
                <c:pt idx="92">
                  <c:v>1.22802734375</c:v>
                </c:pt>
                <c:pt idx="93">
                  <c:v>1.23046875</c:v>
                </c:pt>
                <c:pt idx="94">
                  <c:v>1.23260498046875</c:v>
                </c:pt>
                <c:pt idx="95">
                  <c:v>1.2353515625</c:v>
                </c:pt>
                <c:pt idx="96">
                  <c:v>1.2371826171875</c:v>
                </c:pt>
                <c:pt idx="97">
                  <c:v>1.23992919921875</c:v>
                </c:pt>
                <c:pt idx="98">
                  <c:v>1.24267578125</c:v>
                </c:pt>
                <c:pt idx="99">
                  <c:v>1.24481201171875</c:v>
                </c:pt>
                <c:pt idx="100">
                  <c:v>1.2469482421875</c:v>
                </c:pt>
                <c:pt idx="101">
                  <c:v>1.25</c:v>
                </c:pt>
                <c:pt idx="102">
                  <c:v>1.25213623046875</c:v>
                </c:pt>
                <c:pt idx="103">
                  <c:v>1.2542724609375</c:v>
                </c:pt>
                <c:pt idx="104">
                  <c:v>1.25701904296875</c:v>
                </c:pt>
                <c:pt idx="105">
                  <c:v>1.25946044921875</c:v>
                </c:pt>
                <c:pt idx="106">
                  <c:v>1.26220703125</c:v>
                </c:pt>
                <c:pt idx="107">
                  <c:v>1.2646484375</c:v>
                </c:pt>
                <c:pt idx="108">
                  <c:v>1.26708984375</c:v>
                </c:pt>
                <c:pt idx="109">
                  <c:v>1.26922607421875</c:v>
                </c:pt>
                <c:pt idx="110">
                  <c:v>1.2713623046875</c:v>
                </c:pt>
                <c:pt idx="111">
                  <c:v>1.27410888671875</c:v>
                </c:pt>
                <c:pt idx="112">
                  <c:v>1.27655029296875</c:v>
                </c:pt>
                <c:pt idx="113">
                  <c:v>1.27899169921875</c:v>
                </c:pt>
                <c:pt idx="114">
                  <c:v>1.28173828125</c:v>
                </c:pt>
                <c:pt idx="115">
                  <c:v>1.28387451171875</c:v>
                </c:pt>
                <c:pt idx="116">
                  <c:v>1.2860107421875</c:v>
                </c:pt>
                <c:pt idx="117">
                  <c:v>1.2890625</c:v>
                </c:pt>
                <c:pt idx="118">
                  <c:v>1.29119873046875</c:v>
                </c:pt>
                <c:pt idx="119">
                  <c:v>1.2939453125</c:v>
                </c:pt>
                <c:pt idx="120">
                  <c:v>1.29608154296875</c:v>
                </c:pt>
                <c:pt idx="121">
                  <c:v>1.29852294921875</c:v>
                </c:pt>
                <c:pt idx="122">
                  <c:v>1.30126953125</c:v>
                </c:pt>
                <c:pt idx="123">
                  <c:v>1.3037109375</c:v>
                </c:pt>
                <c:pt idx="124">
                  <c:v>1.30645751953125</c:v>
                </c:pt>
                <c:pt idx="125">
                  <c:v>1.30859375</c:v>
                </c:pt>
                <c:pt idx="126">
                  <c:v>1.31072998046875</c:v>
                </c:pt>
                <c:pt idx="127">
                  <c:v>1.31317138671875</c:v>
                </c:pt>
                <c:pt idx="128">
                  <c:v>1.31561279296875</c:v>
                </c:pt>
                <c:pt idx="129">
                  <c:v>1.3177490234375</c:v>
                </c:pt>
                <c:pt idx="130">
                  <c:v>1.32080078125</c:v>
                </c:pt>
                <c:pt idx="131">
                  <c:v>1.3232421875</c:v>
                </c:pt>
                <c:pt idx="132">
                  <c:v>1.32537841796875</c:v>
                </c:pt>
                <c:pt idx="133">
                  <c:v>1.32781982421875</c:v>
                </c:pt>
                <c:pt idx="134">
                  <c:v>1.33056640625</c:v>
                </c:pt>
                <c:pt idx="135">
                  <c:v>1.3330078125</c:v>
                </c:pt>
                <c:pt idx="136">
                  <c:v>1.33514404296875</c:v>
                </c:pt>
                <c:pt idx="137">
                  <c:v>1.337890625</c:v>
                </c:pt>
                <c:pt idx="138">
                  <c:v>1.34002685546875</c:v>
                </c:pt>
                <c:pt idx="139">
                  <c:v>1.34307861328125</c:v>
                </c:pt>
                <c:pt idx="140">
                  <c:v>1.34521484375</c:v>
                </c:pt>
                <c:pt idx="141">
                  <c:v>1.34796142578125</c:v>
                </c:pt>
                <c:pt idx="142">
                  <c:v>1.35009765625</c:v>
                </c:pt>
                <c:pt idx="143">
                  <c:v>1.35284423828125</c:v>
                </c:pt>
                <c:pt idx="144">
                  <c:v>1.35498046875</c:v>
                </c:pt>
                <c:pt idx="145">
                  <c:v>1.35772705078125</c:v>
                </c:pt>
                <c:pt idx="146">
                  <c:v>1.35986328125</c:v>
                </c:pt>
                <c:pt idx="147">
                  <c:v>1.3616943359375</c:v>
                </c:pt>
                <c:pt idx="148">
                  <c:v>1.36505126953125</c:v>
                </c:pt>
                <c:pt idx="149">
                  <c:v>1.3671875</c:v>
                </c:pt>
                <c:pt idx="150">
                  <c:v>1.36993408203125</c:v>
                </c:pt>
                <c:pt idx="151">
                  <c:v>1.37237548828125</c:v>
                </c:pt>
                <c:pt idx="152">
                  <c:v>1.37481689453125</c:v>
                </c:pt>
                <c:pt idx="153">
                  <c:v>1.37725830078125</c:v>
                </c:pt>
                <c:pt idx="154">
                  <c:v>1.37969970703125</c:v>
                </c:pt>
                <c:pt idx="155">
                  <c:v>1.38214111328125</c:v>
                </c:pt>
                <c:pt idx="156">
                  <c:v>1.38458251953125</c:v>
                </c:pt>
                <c:pt idx="157">
                  <c:v>1.38641357421875</c:v>
                </c:pt>
                <c:pt idx="158">
                  <c:v>1.38885498046875</c:v>
                </c:pt>
                <c:pt idx="159">
                  <c:v>1.3922119140625</c:v>
                </c:pt>
                <c:pt idx="160">
                  <c:v>1.3946533203125</c:v>
                </c:pt>
                <c:pt idx="161">
                  <c:v>1.396484375</c:v>
                </c:pt>
                <c:pt idx="162">
                  <c:v>1.39892578125</c:v>
                </c:pt>
                <c:pt idx="163">
                  <c:v>1.4019775390625</c:v>
                </c:pt>
                <c:pt idx="164">
                  <c:v>1.40380859375</c:v>
                </c:pt>
                <c:pt idx="165">
                  <c:v>1.40625</c:v>
                </c:pt>
                <c:pt idx="166">
                  <c:v>1.40899658203125</c:v>
                </c:pt>
                <c:pt idx="167">
                  <c:v>1.4117431640625</c:v>
                </c:pt>
                <c:pt idx="168">
                  <c:v>1.41357421875</c:v>
                </c:pt>
                <c:pt idx="169">
                  <c:v>1.41632080078125</c:v>
                </c:pt>
                <c:pt idx="170">
                  <c:v>1.41876220703125</c:v>
                </c:pt>
                <c:pt idx="171">
                  <c:v>1.4208984375</c:v>
                </c:pt>
                <c:pt idx="172">
                  <c:v>1.42333984375</c:v>
                </c:pt>
                <c:pt idx="173">
                  <c:v>1.42578125</c:v>
                </c:pt>
                <c:pt idx="174">
                  <c:v>1.42822265625</c:v>
                </c:pt>
                <c:pt idx="175">
                  <c:v>1.4306640625</c:v>
                </c:pt>
                <c:pt idx="176">
                  <c:v>1.4337158203125</c:v>
                </c:pt>
                <c:pt idx="177">
                  <c:v>1.43585205078125</c:v>
                </c:pt>
                <c:pt idx="178">
                  <c:v>1.43829345703125</c:v>
                </c:pt>
                <c:pt idx="179">
                  <c:v>1.4410400390625</c:v>
                </c:pt>
                <c:pt idx="180">
                  <c:v>1.4434814453125</c:v>
                </c:pt>
                <c:pt idx="181">
                  <c:v>1.44561767578125</c:v>
                </c:pt>
                <c:pt idx="182">
                  <c:v>1.44775390625</c:v>
                </c:pt>
                <c:pt idx="183">
                  <c:v>1.45050048828125</c:v>
                </c:pt>
                <c:pt idx="184">
                  <c:v>1.45294189453125</c:v>
                </c:pt>
                <c:pt idx="185">
                  <c:v>1.45538330078125</c:v>
                </c:pt>
                <c:pt idx="186">
                  <c:v>1.45782470703125</c:v>
                </c:pt>
                <c:pt idx="187">
                  <c:v>1.46026611328125</c:v>
                </c:pt>
                <c:pt idx="188">
                  <c:v>1.4630126953125</c:v>
                </c:pt>
                <c:pt idx="189">
                  <c:v>1.46484375</c:v>
                </c:pt>
                <c:pt idx="190">
                  <c:v>1.46728515625</c:v>
                </c:pt>
                <c:pt idx="191">
                  <c:v>1.47003173828125</c:v>
                </c:pt>
                <c:pt idx="192">
                  <c:v>1.4727783203125</c:v>
                </c:pt>
                <c:pt idx="193">
                  <c:v>1.4752197265625</c:v>
                </c:pt>
                <c:pt idx="194">
                  <c:v>1.4776611328125</c:v>
                </c:pt>
                <c:pt idx="195">
                  <c:v>1.47918701171875</c:v>
                </c:pt>
                <c:pt idx="196">
                  <c:v>1.48193359375</c:v>
                </c:pt>
                <c:pt idx="197">
                  <c:v>1.48468017578125</c:v>
                </c:pt>
                <c:pt idx="198">
                  <c:v>1.48712158203125</c:v>
                </c:pt>
                <c:pt idx="199">
                  <c:v>1.48956298828125</c:v>
                </c:pt>
                <c:pt idx="200">
                  <c:v>1.49169921875</c:v>
                </c:pt>
                <c:pt idx="201">
                  <c:v>1.49444580078125</c:v>
                </c:pt>
                <c:pt idx="202">
                  <c:v>1.49658203125</c:v>
                </c:pt>
                <c:pt idx="203">
                  <c:v>1.49932861328125</c:v>
                </c:pt>
                <c:pt idx="204">
                  <c:v>1.50177001953125</c:v>
                </c:pt>
                <c:pt idx="205">
                  <c:v>1.50421142578125</c:v>
                </c:pt>
                <c:pt idx="206">
                  <c:v>1.507568359375</c:v>
                </c:pt>
                <c:pt idx="207">
                  <c:v>1.5087890625</c:v>
                </c:pt>
                <c:pt idx="208">
                  <c:v>1.5118408203125</c:v>
                </c:pt>
                <c:pt idx="209">
                  <c:v>1.51397705078125</c:v>
                </c:pt>
                <c:pt idx="210">
                  <c:v>1.51641845703125</c:v>
                </c:pt>
                <c:pt idx="211">
                  <c:v>1.51885986328125</c:v>
                </c:pt>
                <c:pt idx="212">
                  <c:v>1.52191162109375</c:v>
                </c:pt>
                <c:pt idx="213">
                  <c:v>1.52435302734375</c:v>
                </c:pt>
                <c:pt idx="214">
                  <c:v>1.5264892578125</c:v>
                </c:pt>
                <c:pt idx="215">
                  <c:v>1.52862548828125</c:v>
                </c:pt>
                <c:pt idx="216">
                  <c:v>1.5313720703125</c:v>
                </c:pt>
                <c:pt idx="217">
                  <c:v>1.533203125</c:v>
                </c:pt>
                <c:pt idx="218">
                  <c:v>1.5362548828125</c:v>
                </c:pt>
                <c:pt idx="219">
                  <c:v>1.53839111328125</c:v>
                </c:pt>
                <c:pt idx="220">
                  <c:v>1.5411376953125</c:v>
                </c:pt>
                <c:pt idx="221">
                  <c:v>1.5435791015625</c:v>
                </c:pt>
                <c:pt idx="222">
                  <c:v>1.54541015625</c:v>
                </c:pt>
                <c:pt idx="223">
                  <c:v>1.54876708984375</c:v>
                </c:pt>
                <c:pt idx="224">
                  <c:v>1.55059814453125</c:v>
                </c:pt>
                <c:pt idx="225">
                  <c:v>1.55303955078125</c:v>
                </c:pt>
                <c:pt idx="226">
                  <c:v>1.5557861328125</c:v>
                </c:pt>
                <c:pt idx="227">
                  <c:v>1.55853271484375</c:v>
                </c:pt>
                <c:pt idx="228">
                  <c:v>1.5606689453125</c:v>
                </c:pt>
                <c:pt idx="229">
                  <c:v>1.56280517578125</c:v>
                </c:pt>
                <c:pt idx="230">
                  <c:v>1.5655517578125</c:v>
                </c:pt>
                <c:pt idx="231">
                  <c:v>1.56829833984375</c:v>
                </c:pt>
                <c:pt idx="232">
                  <c:v>1.57073974609375</c:v>
                </c:pt>
                <c:pt idx="233">
                  <c:v>1.5728759765625</c:v>
                </c:pt>
                <c:pt idx="234">
                  <c:v>1.5753173828125</c:v>
                </c:pt>
                <c:pt idx="235">
                  <c:v>1.57806396484375</c:v>
                </c:pt>
                <c:pt idx="236">
                  <c:v>1.57989501953125</c:v>
                </c:pt>
                <c:pt idx="237">
                  <c:v>1.58294677734375</c:v>
                </c:pt>
                <c:pt idx="238">
                  <c:v>1.58477783203125</c:v>
                </c:pt>
                <c:pt idx="239">
                  <c:v>1.5875244140625</c:v>
                </c:pt>
                <c:pt idx="240">
                  <c:v>1.59027099609375</c:v>
                </c:pt>
                <c:pt idx="241">
                  <c:v>1.59210205078125</c:v>
                </c:pt>
                <c:pt idx="242">
                  <c:v>1.5948486328125</c:v>
                </c:pt>
                <c:pt idx="243">
                  <c:v>1.5972900390625</c:v>
                </c:pt>
                <c:pt idx="244">
                  <c:v>1.5997314453125</c:v>
                </c:pt>
                <c:pt idx="245">
                  <c:v>1.6021728515625</c:v>
                </c:pt>
                <c:pt idx="246">
                  <c:v>1.60430908203125</c:v>
                </c:pt>
                <c:pt idx="247">
                  <c:v>1.6070556640625</c:v>
                </c:pt>
                <c:pt idx="248">
                  <c:v>1.60919189453125</c:v>
                </c:pt>
                <c:pt idx="249">
                  <c:v>1.6119384765625</c:v>
                </c:pt>
                <c:pt idx="250">
                  <c:v>1.6143798828125</c:v>
                </c:pt>
                <c:pt idx="251">
                  <c:v>1.6168212890625</c:v>
                </c:pt>
                <c:pt idx="252">
                  <c:v>1.6192626953125</c:v>
                </c:pt>
                <c:pt idx="253">
                  <c:v>1.62109375</c:v>
                </c:pt>
                <c:pt idx="254">
                  <c:v>1.62445068359375</c:v>
                </c:pt>
                <c:pt idx="255">
                  <c:v>1.62689208984375</c:v>
                </c:pt>
                <c:pt idx="256">
                  <c:v>1.6290283203125</c:v>
                </c:pt>
                <c:pt idx="257">
                  <c:v>1.63177490234375</c:v>
                </c:pt>
                <c:pt idx="258">
                  <c:v>1.63360595703125</c:v>
                </c:pt>
                <c:pt idx="259">
                  <c:v>1.63665771484375</c:v>
                </c:pt>
                <c:pt idx="260">
                  <c:v>1.63909912109375</c:v>
                </c:pt>
                <c:pt idx="261">
                  <c:v>1.64093017578125</c:v>
                </c:pt>
                <c:pt idx="262">
                  <c:v>1.64398193359375</c:v>
                </c:pt>
                <c:pt idx="263">
                  <c:v>1.64581298828125</c:v>
                </c:pt>
                <c:pt idx="264">
                  <c:v>1.64886474609375</c:v>
                </c:pt>
                <c:pt idx="265">
                  <c:v>1.6510009765625</c:v>
                </c:pt>
                <c:pt idx="266">
                  <c:v>1.6534423828125</c:v>
                </c:pt>
                <c:pt idx="267">
                  <c:v>1.65618896484375</c:v>
                </c:pt>
                <c:pt idx="268">
                  <c:v>1.65863037109375</c:v>
                </c:pt>
                <c:pt idx="269">
                  <c:v>1.661376953125</c:v>
                </c:pt>
                <c:pt idx="270">
                  <c:v>1.66351318359375</c:v>
                </c:pt>
                <c:pt idx="271">
                  <c:v>1.6656494140625</c:v>
                </c:pt>
                <c:pt idx="272">
                  <c:v>1.6680908203125</c:v>
                </c:pt>
                <c:pt idx="273">
                  <c:v>1.6705322265625</c:v>
                </c:pt>
                <c:pt idx="274">
                  <c:v>1.67327880859375</c:v>
                </c:pt>
                <c:pt idx="275">
                  <c:v>1.67510986328125</c:v>
                </c:pt>
                <c:pt idx="276">
                  <c:v>1.67816162109375</c:v>
                </c:pt>
                <c:pt idx="277">
                  <c:v>1.6802978515625</c:v>
                </c:pt>
                <c:pt idx="278">
                  <c:v>1.6827392578125</c:v>
                </c:pt>
                <c:pt idx="279">
                  <c:v>1.68487548828125</c:v>
                </c:pt>
                <c:pt idx="280">
                  <c:v>1.68792724609375</c:v>
                </c:pt>
                <c:pt idx="281">
                  <c:v>1.690673828125</c:v>
                </c:pt>
                <c:pt idx="282">
                  <c:v>1.69281005859375</c:v>
                </c:pt>
                <c:pt idx="283">
                  <c:v>1.69525146484375</c:v>
                </c:pt>
                <c:pt idx="284">
                  <c:v>1.6973876953125</c:v>
                </c:pt>
                <c:pt idx="285">
                  <c:v>1.6998291015625</c:v>
                </c:pt>
                <c:pt idx="286">
                  <c:v>1.7022705078125</c:v>
                </c:pt>
                <c:pt idx="287">
                  <c:v>1.70501708984375</c:v>
                </c:pt>
                <c:pt idx="288">
                  <c:v>1.707763671875</c:v>
                </c:pt>
                <c:pt idx="289">
                  <c:v>1.7095947265625</c:v>
                </c:pt>
                <c:pt idx="290">
                  <c:v>1.71234130859375</c:v>
                </c:pt>
                <c:pt idx="291">
                  <c:v>1.715087890625</c:v>
                </c:pt>
                <c:pt idx="292">
                  <c:v>1.71722412109375</c:v>
                </c:pt>
                <c:pt idx="293">
                  <c:v>1.7193603515625</c:v>
                </c:pt>
                <c:pt idx="294">
                  <c:v>1.72149658203125</c:v>
                </c:pt>
                <c:pt idx="295">
                  <c:v>1.72454833984375</c:v>
                </c:pt>
                <c:pt idx="296">
                  <c:v>1.7266845703125</c:v>
                </c:pt>
                <c:pt idx="297">
                  <c:v>1.72882080078125</c:v>
                </c:pt>
                <c:pt idx="298">
                  <c:v>1.73187255859375</c:v>
                </c:pt>
                <c:pt idx="299">
                  <c:v>1.73370361328125</c:v>
                </c:pt>
                <c:pt idx="300">
                  <c:v>1.7364501953125</c:v>
                </c:pt>
                <c:pt idx="301">
                  <c:v>1.7388916015625</c:v>
                </c:pt>
                <c:pt idx="302">
                  <c:v>1.741943359375</c:v>
                </c:pt>
                <c:pt idx="303">
                  <c:v>1.7437744140625</c:v>
                </c:pt>
                <c:pt idx="304">
                  <c:v>1.746826171875</c:v>
                </c:pt>
                <c:pt idx="305">
                  <c:v>1.749267578125</c:v>
                </c:pt>
                <c:pt idx="306">
                  <c:v>1.7510986328125</c:v>
                </c:pt>
                <c:pt idx="307">
                  <c:v>1.75384521484375</c:v>
                </c:pt>
                <c:pt idx="308">
                  <c:v>1.75567626953125</c:v>
                </c:pt>
                <c:pt idx="309">
                  <c:v>1.7584228515625</c:v>
                </c:pt>
                <c:pt idx="310">
                  <c:v>1.76116943359375</c:v>
                </c:pt>
                <c:pt idx="311">
                  <c:v>1.76361083984375</c:v>
                </c:pt>
                <c:pt idx="312">
                  <c:v>1.766357421875</c:v>
                </c:pt>
                <c:pt idx="313">
                  <c:v>1.76849365234375</c:v>
                </c:pt>
                <c:pt idx="314">
                  <c:v>1.771240234375</c:v>
                </c:pt>
                <c:pt idx="315">
                  <c:v>1.77337646484375</c:v>
                </c:pt>
                <c:pt idx="316">
                  <c:v>1.776123046875</c:v>
                </c:pt>
                <c:pt idx="317">
                  <c:v>1.7779541015625</c:v>
                </c:pt>
                <c:pt idx="318">
                  <c:v>1.7803955078125</c:v>
                </c:pt>
                <c:pt idx="319">
                  <c:v>1.78375244140625</c:v>
                </c:pt>
                <c:pt idx="320">
                  <c:v>1.7852783203125</c:v>
                </c:pt>
                <c:pt idx="321">
                  <c:v>1.788330078125</c:v>
                </c:pt>
                <c:pt idx="322">
                  <c:v>1.7901611328125</c:v>
                </c:pt>
                <c:pt idx="323">
                  <c:v>1.79290771484375</c:v>
                </c:pt>
                <c:pt idx="324">
                  <c:v>1.7950439453125</c:v>
                </c:pt>
                <c:pt idx="325">
                  <c:v>1.79779052734375</c:v>
                </c:pt>
                <c:pt idx="326">
                  <c:v>1.800537109375</c:v>
                </c:pt>
                <c:pt idx="327">
                  <c:v>1.80267333984375</c:v>
                </c:pt>
                <c:pt idx="328">
                  <c:v>1.80511474609375</c:v>
                </c:pt>
                <c:pt idx="329">
                  <c:v>1.807861328125</c:v>
                </c:pt>
                <c:pt idx="330">
                  <c:v>1.8096923828125</c:v>
                </c:pt>
                <c:pt idx="331">
                  <c:v>1.81243896484375</c:v>
                </c:pt>
                <c:pt idx="332">
                  <c:v>1.8145751953125</c:v>
                </c:pt>
                <c:pt idx="333">
                  <c:v>1.8170166015625</c:v>
                </c:pt>
                <c:pt idx="334">
                  <c:v>1.8194580078125</c:v>
                </c:pt>
                <c:pt idx="335">
                  <c:v>1.82159423828125</c:v>
                </c:pt>
                <c:pt idx="336">
                  <c:v>1.82464599609375</c:v>
                </c:pt>
                <c:pt idx="337">
                  <c:v>1.8267822265625</c:v>
                </c:pt>
                <c:pt idx="338">
                  <c:v>1.82952880859375</c:v>
                </c:pt>
                <c:pt idx="339">
                  <c:v>1.83197021484375</c:v>
                </c:pt>
                <c:pt idx="340">
                  <c:v>1.83502197265625</c:v>
                </c:pt>
                <c:pt idx="341">
                  <c:v>1.837158203125</c:v>
                </c:pt>
                <c:pt idx="342">
                  <c:v>1.83929443359375</c:v>
                </c:pt>
                <c:pt idx="343">
                  <c:v>1.842041015625</c:v>
                </c:pt>
                <c:pt idx="344">
                  <c:v>1.84417724609375</c:v>
                </c:pt>
                <c:pt idx="345">
                  <c:v>1.84661865234375</c:v>
                </c:pt>
                <c:pt idx="346">
                  <c:v>1.8487548828125</c:v>
                </c:pt>
                <c:pt idx="347">
                  <c:v>1.851806640625</c:v>
                </c:pt>
                <c:pt idx="348">
                  <c:v>1.85394287109375</c:v>
                </c:pt>
                <c:pt idx="349">
                  <c:v>1.8560791015625</c:v>
                </c:pt>
                <c:pt idx="350">
                  <c:v>1.85943603515625</c:v>
                </c:pt>
                <c:pt idx="351">
                  <c:v>1.86187744140625</c:v>
                </c:pt>
                <c:pt idx="352">
                  <c:v>1.864013671875</c:v>
                </c:pt>
                <c:pt idx="353">
                  <c:v>1.86676025390625</c:v>
                </c:pt>
                <c:pt idx="354">
                  <c:v>1.868896484375</c:v>
                </c:pt>
                <c:pt idx="355">
                  <c:v>1.871337890625</c:v>
                </c:pt>
                <c:pt idx="356">
                  <c:v>1.87347412109375</c:v>
                </c:pt>
                <c:pt idx="357">
                  <c:v>1.87591552734375</c:v>
                </c:pt>
                <c:pt idx="358">
                  <c:v>1.87835693359375</c:v>
                </c:pt>
                <c:pt idx="359">
                  <c:v>1.881103515625</c:v>
                </c:pt>
                <c:pt idx="360">
                  <c:v>1.8829345703125</c:v>
                </c:pt>
                <c:pt idx="361">
                  <c:v>1.88568115234375</c:v>
                </c:pt>
                <c:pt idx="362">
                  <c:v>1.8878173828125</c:v>
                </c:pt>
                <c:pt idx="363">
                  <c:v>1.890869140625</c:v>
                </c:pt>
                <c:pt idx="364">
                  <c:v>1.89361572265625</c:v>
                </c:pt>
                <c:pt idx="365">
                  <c:v>1.89544677734375</c:v>
                </c:pt>
                <c:pt idx="366">
                  <c:v>1.89788818359375</c:v>
                </c:pt>
                <c:pt idx="367">
                  <c:v>1.900634765625</c:v>
                </c:pt>
                <c:pt idx="368">
                  <c:v>1.90277099609375</c:v>
                </c:pt>
                <c:pt idx="369">
                  <c:v>1.900634765625</c:v>
                </c:pt>
                <c:pt idx="370">
                  <c:v>1.898193359375</c:v>
                </c:pt>
                <c:pt idx="371">
                  <c:v>1.89544677734375</c:v>
                </c:pt>
                <c:pt idx="372">
                  <c:v>1.893310546875</c:v>
                </c:pt>
                <c:pt idx="373">
                  <c:v>1.890869140625</c:v>
                </c:pt>
                <c:pt idx="374">
                  <c:v>1.88812255859375</c:v>
                </c:pt>
                <c:pt idx="375">
                  <c:v>1.88568115234375</c:v>
                </c:pt>
                <c:pt idx="376">
                  <c:v>1.88323974609375</c:v>
                </c:pt>
                <c:pt idx="377">
                  <c:v>1.8804931640625</c:v>
                </c:pt>
                <c:pt idx="378">
                  <c:v>1.8780517578125</c:v>
                </c:pt>
                <c:pt idx="379">
                  <c:v>1.8756103515625</c:v>
                </c:pt>
                <c:pt idx="380">
                  <c:v>1.87347412109375</c:v>
                </c:pt>
                <c:pt idx="381">
                  <c:v>1.871337890625</c:v>
                </c:pt>
                <c:pt idx="382">
                  <c:v>1.86859130859375</c:v>
                </c:pt>
                <c:pt idx="383">
                  <c:v>1.8658447265625</c:v>
                </c:pt>
                <c:pt idx="384">
                  <c:v>1.86370849609375</c:v>
                </c:pt>
                <c:pt idx="385">
                  <c:v>1.86126708984375</c:v>
                </c:pt>
                <c:pt idx="386">
                  <c:v>1.85943603515625</c:v>
                </c:pt>
                <c:pt idx="387">
                  <c:v>1.85638427734375</c:v>
                </c:pt>
                <c:pt idx="388">
                  <c:v>1.854248046875</c:v>
                </c:pt>
                <c:pt idx="389">
                  <c:v>1.85150146484375</c:v>
                </c:pt>
                <c:pt idx="390">
                  <c:v>1.849365234375</c:v>
                </c:pt>
                <c:pt idx="391">
                  <c:v>1.84722900390625</c:v>
                </c:pt>
                <c:pt idx="392">
                  <c:v>1.844482421875</c:v>
                </c:pt>
                <c:pt idx="393">
                  <c:v>1.84173583984375</c:v>
                </c:pt>
                <c:pt idx="394">
                  <c:v>1.839599609375</c:v>
                </c:pt>
                <c:pt idx="395">
                  <c:v>1.83685302734375</c:v>
                </c:pt>
                <c:pt idx="396">
                  <c:v>1.834716796875</c:v>
                </c:pt>
                <c:pt idx="397">
                  <c:v>1.8316650390625</c:v>
                </c:pt>
                <c:pt idx="398">
                  <c:v>1.8292236328125</c:v>
                </c:pt>
                <c:pt idx="399">
                  <c:v>1.8267822265625</c:v>
                </c:pt>
                <c:pt idx="400">
                  <c:v>1.82464599609375</c:v>
                </c:pt>
                <c:pt idx="401">
                  <c:v>1.822509765625</c:v>
                </c:pt>
                <c:pt idx="402">
                  <c:v>1.81976318359375</c:v>
                </c:pt>
                <c:pt idx="403">
                  <c:v>1.81732177734375</c:v>
                </c:pt>
                <c:pt idx="404">
                  <c:v>1.81549072265625</c:v>
                </c:pt>
                <c:pt idx="405">
                  <c:v>1.81304931640625</c:v>
                </c:pt>
                <c:pt idx="406">
                  <c:v>1.81060791015625</c:v>
                </c:pt>
                <c:pt idx="407">
                  <c:v>1.807861328125</c:v>
                </c:pt>
                <c:pt idx="408">
                  <c:v>1.80511474609375</c:v>
                </c:pt>
                <c:pt idx="409">
                  <c:v>1.802978515625</c:v>
                </c:pt>
                <c:pt idx="410">
                  <c:v>1.800537109375</c:v>
                </c:pt>
                <c:pt idx="411">
                  <c:v>1.79779052734375</c:v>
                </c:pt>
                <c:pt idx="412">
                  <c:v>1.79534912109375</c:v>
                </c:pt>
                <c:pt idx="413">
                  <c:v>1.7926025390625</c:v>
                </c:pt>
                <c:pt idx="414">
                  <c:v>1.78985595703125</c:v>
                </c:pt>
                <c:pt idx="415">
                  <c:v>1.7877197265625</c:v>
                </c:pt>
                <c:pt idx="416">
                  <c:v>1.785888671875</c:v>
                </c:pt>
                <c:pt idx="417">
                  <c:v>1.78314208984375</c:v>
                </c:pt>
                <c:pt idx="418">
                  <c:v>1.7803955078125</c:v>
                </c:pt>
                <c:pt idx="419">
                  <c:v>1.77825927734375</c:v>
                </c:pt>
                <c:pt idx="420">
                  <c:v>1.77642822265625</c:v>
                </c:pt>
                <c:pt idx="421">
                  <c:v>1.773681640625</c:v>
                </c:pt>
                <c:pt idx="422">
                  <c:v>1.77093505859375</c:v>
                </c:pt>
                <c:pt idx="423">
                  <c:v>1.76849365234375</c:v>
                </c:pt>
                <c:pt idx="424">
                  <c:v>1.766357421875</c:v>
                </c:pt>
                <c:pt idx="425">
                  <c:v>1.76361083984375</c:v>
                </c:pt>
                <c:pt idx="426">
                  <c:v>1.76116943359375</c:v>
                </c:pt>
                <c:pt idx="427">
                  <c:v>1.759033203125</c:v>
                </c:pt>
                <c:pt idx="428">
                  <c:v>1.7559814453125</c:v>
                </c:pt>
                <c:pt idx="429">
                  <c:v>1.7535400390625</c:v>
                </c:pt>
                <c:pt idx="430">
                  <c:v>1.75140380859375</c:v>
                </c:pt>
                <c:pt idx="431">
                  <c:v>1.74896240234375</c:v>
                </c:pt>
                <c:pt idx="432">
                  <c:v>1.74591064453125</c:v>
                </c:pt>
                <c:pt idx="433">
                  <c:v>1.74407958984375</c:v>
                </c:pt>
                <c:pt idx="434">
                  <c:v>1.74102783203125</c:v>
                </c:pt>
                <c:pt idx="435">
                  <c:v>1.73919677734375</c:v>
                </c:pt>
                <c:pt idx="436">
                  <c:v>1.7364501953125</c:v>
                </c:pt>
                <c:pt idx="437">
                  <c:v>1.73492431640625</c:v>
                </c:pt>
                <c:pt idx="438">
                  <c:v>1.73126220703125</c:v>
                </c:pt>
                <c:pt idx="439">
                  <c:v>1.7291259765625</c:v>
                </c:pt>
                <c:pt idx="440">
                  <c:v>1.72698974609375</c:v>
                </c:pt>
                <c:pt idx="441">
                  <c:v>1.72454833984375</c:v>
                </c:pt>
                <c:pt idx="442">
                  <c:v>1.72210693359375</c:v>
                </c:pt>
                <c:pt idx="443">
                  <c:v>1.71966552734375</c:v>
                </c:pt>
                <c:pt idx="444">
                  <c:v>1.7169189453125</c:v>
                </c:pt>
                <c:pt idx="445">
                  <c:v>1.7144775390625</c:v>
                </c:pt>
                <c:pt idx="446">
                  <c:v>1.712646484375</c:v>
                </c:pt>
                <c:pt idx="447">
                  <c:v>1.7095947265625</c:v>
                </c:pt>
                <c:pt idx="448">
                  <c:v>1.70684814453125</c:v>
                </c:pt>
                <c:pt idx="449">
                  <c:v>1.7047119140625</c:v>
                </c:pt>
                <c:pt idx="450">
                  <c:v>1.7022705078125</c:v>
                </c:pt>
                <c:pt idx="451">
                  <c:v>1.70013427734375</c:v>
                </c:pt>
                <c:pt idx="452">
                  <c:v>1.69830322265625</c:v>
                </c:pt>
                <c:pt idx="453">
                  <c:v>1.6949462890625</c:v>
                </c:pt>
                <c:pt idx="454">
                  <c:v>1.693115234375</c:v>
                </c:pt>
                <c:pt idx="455">
                  <c:v>1.69036865234375</c:v>
                </c:pt>
                <c:pt idx="456">
                  <c:v>1.68792724609375</c:v>
                </c:pt>
                <c:pt idx="457">
                  <c:v>1.685791015625</c:v>
                </c:pt>
                <c:pt idx="458">
                  <c:v>1.6827392578125</c:v>
                </c:pt>
                <c:pt idx="459">
                  <c:v>1.68060302734375</c:v>
                </c:pt>
                <c:pt idx="460">
                  <c:v>1.6778564453125</c:v>
                </c:pt>
                <c:pt idx="461">
                  <c:v>1.67572021484375</c:v>
                </c:pt>
                <c:pt idx="462">
                  <c:v>1.67327880859375</c:v>
                </c:pt>
                <c:pt idx="463">
                  <c:v>1.67083740234375</c:v>
                </c:pt>
                <c:pt idx="464">
                  <c:v>1.66839599609375</c:v>
                </c:pt>
                <c:pt idx="465">
                  <c:v>1.66595458984375</c:v>
                </c:pt>
                <c:pt idx="466">
                  <c:v>1.66351318359375</c:v>
                </c:pt>
                <c:pt idx="467">
                  <c:v>1.6607666015625</c:v>
                </c:pt>
                <c:pt idx="468">
                  <c:v>1.65863037109375</c:v>
                </c:pt>
                <c:pt idx="469">
                  <c:v>1.65618896484375</c:v>
                </c:pt>
                <c:pt idx="470">
                  <c:v>1.654052734375</c:v>
                </c:pt>
                <c:pt idx="471">
                  <c:v>1.65130615234375</c:v>
                </c:pt>
                <c:pt idx="472">
                  <c:v>1.64825439453125</c:v>
                </c:pt>
                <c:pt idx="473">
                  <c:v>1.646728515625</c:v>
                </c:pt>
                <c:pt idx="474">
                  <c:v>1.6436767578125</c:v>
                </c:pt>
                <c:pt idx="475">
                  <c:v>1.6412353515625</c:v>
                </c:pt>
                <c:pt idx="476">
                  <c:v>1.63848876953125</c:v>
                </c:pt>
                <c:pt idx="477">
                  <c:v>1.63665771484375</c:v>
                </c:pt>
                <c:pt idx="478">
                  <c:v>1.63360595703125</c:v>
                </c:pt>
                <c:pt idx="479">
                  <c:v>1.6314697265625</c:v>
                </c:pt>
                <c:pt idx="480">
                  <c:v>1.62872314453125</c:v>
                </c:pt>
                <c:pt idx="481">
                  <c:v>1.62689208984375</c:v>
                </c:pt>
                <c:pt idx="482">
                  <c:v>1.624755859375</c:v>
                </c:pt>
                <c:pt idx="483">
                  <c:v>1.62200927734375</c:v>
                </c:pt>
                <c:pt idx="484">
                  <c:v>1.6192626953125</c:v>
                </c:pt>
                <c:pt idx="485">
                  <c:v>1.6162109375</c:v>
                </c:pt>
                <c:pt idx="486">
                  <c:v>1.61407470703125</c:v>
                </c:pt>
                <c:pt idx="487">
                  <c:v>1.6119384765625</c:v>
                </c:pt>
                <c:pt idx="488">
                  <c:v>1.6094970703125</c:v>
                </c:pt>
                <c:pt idx="489">
                  <c:v>1.6064453125</c:v>
                </c:pt>
                <c:pt idx="490">
                  <c:v>1.60430908203125</c:v>
                </c:pt>
                <c:pt idx="491">
                  <c:v>1.6021728515625</c:v>
                </c:pt>
                <c:pt idx="492">
                  <c:v>1.5997314453125</c:v>
                </c:pt>
                <c:pt idx="493">
                  <c:v>1.59759521484375</c:v>
                </c:pt>
                <c:pt idx="494">
                  <c:v>1.59515380859375</c:v>
                </c:pt>
                <c:pt idx="495">
                  <c:v>1.5924072265625</c:v>
                </c:pt>
                <c:pt idx="496">
                  <c:v>1.58966064453125</c:v>
                </c:pt>
                <c:pt idx="497">
                  <c:v>1.58721923828125</c:v>
                </c:pt>
                <c:pt idx="498">
                  <c:v>1.5850830078125</c:v>
                </c:pt>
                <c:pt idx="499">
                  <c:v>1.58172607421875</c:v>
                </c:pt>
                <c:pt idx="500">
                  <c:v>1.57958984375</c:v>
                </c:pt>
                <c:pt idx="501">
                  <c:v>1.5777587890625</c:v>
                </c:pt>
                <c:pt idx="502">
                  <c:v>1.57501220703125</c:v>
                </c:pt>
                <c:pt idx="503">
                  <c:v>1.57318115234375</c:v>
                </c:pt>
                <c:pt idx="504">
                  <c:v>1.57012939453125</c:v>
                </c:pt>
                <c:pt idx="505">
                  <c:v>1.568603515625</c:v>
                </c:pt>
                <c:pt idx="506">
                  <c:v>1.5655517578125</c:v>
                </c:pt>
                <c:pt idx="507">
                  <c:v>1.5631103515625</c:v>
                </c:pt>
                <c:pt idx="508">
                  <c:v>1.5606689453125</c:v>
                </c:pt>
                <c:pt idx="509">
                  <c:v>1.5582275390625</c:v>
                </c:pt>
                <c:pt idx="510">
                  <c:v>1.55548095703125</c:v>
                </c:pt>
                <c:pt idx="511">
                  <c:v>1.55364990234375</c:v>
                </c:pt>
                <c:pt idx="512">
                  <c:v>1.55059814453125</c:v>
                </c:pt>
                <c:pt idx="513">
                  <c:v>1.5478515625</c:v>
                </c:pt>
                <c:pt idx="514">
                  <c:v>1.54541015625</c:v>
                </c:pt>
                <c:pt idx="515">
                  <c:v>1.54388427734375</c:v>
                </c:pt>
                <c:pt idx="516">
                  <c:v>1.5411376953125</c:v>
                </c:pt>
                <c:pt idx="517">
                  <c:v>1.53839111328125</c:v>
                </c:pt>
                <c:pt idx="518">
                  <c:v>1.53594970703125</c:v>
                </c:pt>
                <c:pt idx="519">
                  <c:v>1.53350830078125</c:v>
                </c:pt>
                <c:pt idx="520">
                  <c:v>1.53106689453125</c:v>
                </c:pt>
                <c:pt idx="521">
                  <c:v>1.5289306640625</c:v>
                </c:pt>
                <c:pt idx="522">
                  <c:v>1.5264892578125</c:v>
                </c:pt>
                <c:pt idx="523">
                  <c:v>1.52374267578125</c:v>
                </c:pt>
                <c:pt idx="524">
                  <c:v>1.52130126953125</c:v>
                </c:pt>
                <c:pt idx="525">
                  <c:v>1.51885986328125</c:v>
                </c:pt>
                <c:pt idx="526">
                  <c:v>1.51641845703125</c:v>
                </c:pt>
                <c:pt idx="527">
                  <c:v>1.51397705078125</c:v>
                </c:pt>
                <c:pt idx="528">
                  <c:v>1.51153564453125</c:v>
                </c:pt>
                <c:pt idx="529">
                  <c:v>1.50970458984375</c:v>
                </c:pt>
                <c:pt idx="530">
                  <c:v>1.50665283203125</c:v>
                </c:pt>
                <c:pt idx="531">
                  <c:v>1.50421142578125</c:v>
                </c:pt>
                <c:pt idx="532">
                  <c:v>1.502685546875</c:v>
                </c:pt>
                <c:pt idx="533">
                  <c:v>1.4996337890625</c:v>
                </c:pt>
                <c:pt idx="534">
                  <c:v>1.49688720703125</c:v>
                </c:pt>
                <c:pt idx="535">
                  <c:v>1.494140625</c:v>
                </c:pt>
                <c:pt idx="536">
                  <c:v>1.49169921875</c:v>
                </c:pt>
                <c:pt idx="537">
                  <c:v>1.4892578125</c:v>
                </c:pt>
                <c:pt idx="538">
                  <c:v>1.48712158203125</c:v>
                </c:pt>
                <c:pt idx="539">
                  <c:v>1.48406982421875</c:v>
                </c:pt>
                <c:pt idx="540">
                  <c:v>1.48193359375</c:v>
                </c:pt>
                <c:pt idx="541">
                  <c:v>1.4794921875</c:v>
                </c:pt>
                <c:pt idx="542">
                  <c:v>1.47735595703125</c:v>
                </c:pt>
                <c:pt idx="543">
                  <c:v>1.474609375</c:v>
                </c:pt>
                <c:pt idx="544">
                  <c:v>1.47247314453125</c:v>
                </c:pt>
                <c:pt idx="545">
                  <c:v>1.47003173828125</c:v>
                </c:pt>
                <c:pt idx="546">
                  <c:v>1.46759033203125</c:v>
                </c:pt>
                <c:pt idx="547">
                  <c:v>1.4654541015625</c:v>
                </c:pt>
                <c:pt idx="548">
                  <c:v>1.46270751953125</c:v>
                </c:pt>
                <c:pt idx="549">
                  <c:v>1.4599609375</c:v>
                </c:pt>
                <c:pt idx="550">
                  <c:v>1.4581298828125</c:v>
                </c:pt>
                <c:pt idx="551">
                  <c:v>1.455078125</c:v>
                </c:pt>
                <c:pt idx="552">
                  <c:v>1.4532470703125</c:v>
                </c:pt>
                <c:pt idx="553">
                  <c:v>1.4501953125</c:v>
                </c:pt>
                <c:pt idx="554">
                  <c:v>1.44775390625</c:v>
                </c:pt>
                <c:pt idx="555">
                  <c:v>1.4453125</c:v>
                </c:pt>
                <c:pt idx="556">
                  <c:v>1.44287109375</c:v>
                </c:pt>
                <c:pt idx="557">
                  <c:v>1.4404296875</c:v>
                </c:pt>
                <c:pt idx="558">
                  <c:v>1.4373779296875</c:v>
                </c:pt>
                <c:pt idx="559">
                  <c:v>1.435546875</c:v>
                </c:pt>
                <c:pt idx="560">
                  <c:v>1.43310546875</c:v>
                </c:pt>
                <c:pt idx="561">
                  <c:v>1.4306640625</c:v>
                </c:pt>
                <c:pt idx="562">
                  <c:v>1.42822265625</c:v>
                </c:pt>
                <c:pt idx="563">
                  <c:v>1.42578125</c:v>
                </c:pt>
                <c:pt idx="564">
                  <c:v>1.42333984375</c:v>
                </c:pt>
                <c:pt idx="565">
                  <c:v>1.42120361328125</c:v>
                </c:pt>
                <c:pt idx="566">
                  <c:v>1.41815185546875</c:v>
                </c:pt>
                <c:pt idx="567">
                  <c:v>1.41571044921875</c:v>
                </c:pt>
                <c:pt idx="568">
                  <c:v>1.41387939453125</c:v>
                </c:pt>
                <c:pt idx="569">
                  <c:v>1.4111328125</c:v>
                </c:pt>
                <c:pt idx="570">
                  <c:v>1.40869140625</c:v>
                </c:pt>
                <c:pt idx="571">
                  <c:v>1.40594482421875</c:v>
                </c:pt>
                <c:pt idx="572">
                  <c:v>1.40411376953125</c:v>
                </c:pt>
                <c:pt idx="573">
                  <c:v>1.4019775390625</c:v>
                </c:pt>
                <c:pt idx="574">
                  <c:v>1.39862060546875</c:v>
                </c:pt>
                <c:pt idx="575">
                  <c:v>1.396484375</c:v>
                </c:pt>
                <c:pt idx="576">
                  <c:v>1.39373779296875</c:v>
                </c:pt>
                <c:pt idx="577">
                  <c:v>1.39190673828125</c:v>
                </c:pt>
                <c:pt idx="578">
                  <c:v>1.38916015625</c:v>
                </c:pt>
                <c:pt idx="579">
                  <c:v>1.38671875</c:v>
                </c:pt>
                <c:pt idx="580">
                  <c:v>1.38458251953125</c:v>
                </c:pt>
                <c:pt idx="581">
                  <c:v>1.38214111328125</c:v>
                </c:pt>
                <c:pt idx="582">
                  <c:v>1.37939453125</c:v>
                </c:pt>
                <c:pt idx="583">
                  <c:v>1.37664794921875</c:v>
                </c:pt>
                <c:pt idx="584">
                  <c:v>1.37451171875</c:v>
                </c:pt>
                <c:pt idx="585">
                  <c:v>1.3720703125</c:v>
                </c:pt>
                <c:pt idx="586">
                  <c:v>1.36962890625</c:v>
                </c:pt>
                <c:pt idx="587">
                  <c:v>1.3671875</c:v>
                </c:pt>
                <c:pt idx="588">
                  <c:v>1.36474609375</c:v>
                </c:pt>
                <c:pt idx="589">
                  <c:v>1.36260986328125</c:v>
                </c:pt>
                <c:pt idx="590">
                  <c:v>1.35955810546875</c:v>
                </c:pt>
                <c:pt idx="591">
                  <c:v>1.35711669921875</c:v>
                </c:pt>
                <c:pt idx="592">
                  <c:v>1.35498046875</c:v>
                </c:pt>
                <c:pt idx="593">
                  <c:v>1.35284423828125</c:v>
                </c:pt>
                <c:pt idx="594">
                  <c:v>1.3494873046875</c:v>
                </c:pt>
                <c:pt idx="595">
                  <c:v>1.34796142578125</c:v>
                </c:pt>
                <c:pt idx="596">
                  <c:v>1.34552001953125</c:v>
                </c:pt>
                <c:pt idx="597">
                  <c:v>1.34307861328125</c:v>
                </c:pt>
                <c:pt idx="598">
                  <c:v>1.34033203125</c:v>
                </c:pt>
                <c:pt idx="599">
                  <c:v>1.33819580078125</c:v>
                </c:pt>
                <c:pt idx="600">
                  <c:v>1.33575439453125</c:v>
                </c:pt>
                <c:pt idx="601">
                  <c:v>1.33331298828125</c:v>
                </c:pt>
                <c:pt idx="602">
                  <c:v>1.3311767578125</c:v>
                </c:pt>
                <c:pt idx="603">
                  <c:v>1.328125</c:v>
                </c:pt>
                <c:pt idx="604">
                  <c:v>1.32568359375</c:v>
                </c:pt>
                <c:pt idx="605">
                  <c:v>1.3232421875</c:v>
                </c:pt>
                <c:pt idx="606">
                  <c:v>1.32080078125</c:v>
                </c:pt>
                <c:pt idx="607">
                  <c:v>1.31866455078125</c:v>
                </c:pt>
                <c:pt idx="608">
                  <c:v>1.31591796875</c:v>
                </c:pt>
                <c:pt idx="609">
                  <c:v>1.31378173828125</c:v>
                </c:pt>
                <c:pt idx="610">
                  <c:v>1.31103515625</c:v>
                </c:pt>
                <c:pt idx="611">
                  <c:v>1.30859375</c:v>
                </c:pt>
                <c:pt idx="612">
                  <c:v>1.30615234375</c:v>
                </c:pt>
                <c:pt idx="613">
                  <c:v>1.3037109375</c:v>
                </c:pt>
                <c:pt idx="614">
                  <c:v>1.30126953125</c:v>
                </c:pt>
                <c:pt idx="615">
                  <c:v>1.298828125</c:v>
                </c:pt>
                <c:pt idx="616">
                  <c:v>1.29638671875</c:v>
                </c:pt>
                <c:pt idx="617">
                  <c:v>1.29425048828125</c:v>
                </c:pt>
                <c:pt idx="618">
                  <c:v>1.29150390625</c:v>
                </c:pt>
                <c:pt idx="619">
                  <c:v>1.28875732421875</c:v>
                </c:pt>
                <c:pt idx="620">
                  <c:v>1.28662109375</c:v>
                </c:pt>
                <c:pt idx="621">
                  <c:v>1.2841796875</c:v>
                </c:pt>
                <c:pt idx="622">
                  <c:v>1.28173828125</c:v>
                </c:pt>
                <c:pt idx="623">
                  <c:v>1.27960205078125</c:v>
                </c:pt>
                <c:pt idx="624">
                  <c:v>1.2774658203125</c:v>
                </c:pt>
                <c:pt idx="625">
                  <c:v>1.27410888671875</c:v>
                </c:pt>
                <c:pt idx="626">
                  <c:v>1.27197265625</c:v>
                </c:pt>
                <c:pt idx="627">
                  <c:v>1.26922607421875</c:v>
                </c:pt>
                <c:pt idx="628">
                  <c:v>1.26678466796875</c:v>
                </c:pt>
                <c:pt idx="629">
                  <c:v>1.26434326171875</c:v>
                </c:pt>
                <c:pt idx="630">
                  <c:v>1.26220703125</c:v>
                </c:pt>
                <c:pt idx="631">
                  <c:v>1.26007080078125</c:v>
                </c:pt>
                <c:pt idx="632">
                  <c:v>1.25732421875</c:v>
                </c:pt>
                <c:pt idx="633">
                  <c:v>1.2542724609375</c:v>
                </c:pt>
                <c:pt idx="634">
                  <c:v>1.25213623046875</c:v>
                </c:pt>
                <c:pt idx="635">
                  <c:v>1.25</c:v>
                </c:pt>
                <c:pt idx="636">
                  <c:v>1.2469482421875</c:v>
                </c:pt>
                <c:pt idx="637">
                  <c:v>1.2451171875</c:v>
                </c:pt>
                <c:pt idx="638">
                  <c:v>1.24267578125</c:v>
                </c:pt>
                <c:pt idx="639">
                  <c:v>1.240234375</c:v>
                </c:pt>
                <c:pt idx="640">
                  <c:v>1.23779296875</c:v>
                </c:pt>
                <c:pt idx="641">
                  <c:v>1.2353515625</c:v>
                </c:pt>
                <c:pt idx="642">
                  <c:v>1.23260498046875</c:v>
                </c:pt>
                <c:pt idx="643">
                  <c:v>1.2298583984375</c:v>
                </c:pt>
                <c:pt idx="644">
                  <c:v>1.22802734375</c:v>
                </c:pt>
                <c:pt idx="645">
                  <c:v>1.22467041015625</c:v>
                </c:pt>
                <c:pt idx="646">
                  <c:v>1.22283935546875</c:v>
                </c:pt>
                <c:pt idx="647">
                  <c:v>1.220703125</c:v>
                </c:pt>
                <c:pt idx="648">
                  <c:v>1.21795654296875</c:v>
                </c:pt>
                <c:pt idx="649">
                  <c:v>1.21551513671875</c:v>
                </c:pt>
                <c:pt idx="650">
                  <c:v>1.21337890625</c:v>
                </c:pt>
                <c:pt idx="651">
                  <c:v>1.21063232421875</c:v>
                </c:pt>
                <c:pt idx="652">
                  <c:v>1.20819091796875</c:v>
                </c:pt>
                <c:pt idx="653">
                  <c:v>1.2060546875</c:v>
                </c:pt>
                <c:pt idx="654">
                  <c:v>1.20361328125</c:v>
                </c:pt>
                <c:pt idx="655">
                  <c:v>1.20086669921875</c:v>
                </c:pt>
                <c:pt idx="656">
                  <c:v>1.19873046875</c:v>
                </c:pt>
                <c:pt idx="657">
                  <c:v>1.1962890625</c:v>
                </c:pt>
                <c:pt idx="658">
                  <c:v>1.19354248046875</c:v>
                </c:pt>
                <c:pt idx="659">
                  <c:v>1.1907958984375</c:v>
                </c:pt>
                <c:pt idx="660">
                  <c:v>1.18896484375</c:v>
                </c:pt>
                <c:pt idx="661">
                  <c:v>1.1865234375</c:v>
                </c:pt>
                <c:pt idx="662">
                  <c:v>1.18408203125</c:v>
                </c:pt>
                <c:pt idx="663">
                  <c:v>1.18194580078125</c:v>
                </c:pt>
                <c:pt idx="664">
                  <c:v>1.17889404296875</c:v>
                </c:pt>
                <c:pt idx="665">
                  <c:v>1.17645263671875</c:v>
                </c:pt>
                <c:pt idx="666">
                  <c:v>1.17401123046875</c:v>
                </c:pt>
                <c:pt idx="667">
                  <c:v>1.17156982421875</c:v>
                </c:pt>
                <c:pt idx="668">
                  <c:v>1.16943359375</c:v>
                </c:pt>
                <c:pt idx="669">
                  <c:v>1.1669921875</c:v>
                </c:pt>
                <c:pt idx="670">
                  <c:v>1.16424560546875</c:v>
                </c:pt>
                <c:pt idx="671">
                  <c:v>1.1614990234375</c:v>
                </c:pt>
                <c:pt idx="672">
                  <c:v>1.15966796875</c:v>
                </c:pt>
                <c:pt idx="673">
                  <c:v>1.15692138671875</c:v>
                </c:pt>
                <c:pt idx="674">
                  <c:v>1.15478515625</c:v>
                </c:pt>
                <c:pt idx="675">
                  <c:v>1.15234375</c:v>
                </c:pt>
                <c:pt idx="676">
                  <c:v>1.14990234375</c:v>
                </c:pt>
                <c:pt idx="677">
                  <c:v>1.1474609375</c:v>
                </c:pt>
                <c:pt idx="678">
                  <c:v>1.14471435546875</c:v>
                </c:pt>
                <c:pt idx="679">
                  <c:v>1.142578125</c:v>
                </c:pt>
                <c:pt idx="680">
                  <c:v>1.1395263671875</c:v>
                </c:pt>
                <c:pt idx="681">
                  <c:v>1.13739013671875</c:v>
                </c:pt>
                <c:pt idx="682">
                  <c:v>1.13494873046875</c:v>
                </c:pt>
                <c:pt idx="683">
                  <c:v>1.13250732421875</c:v>
                </c:pt>
                <c:pt idx="684">
                  <c:v>1.12945556640625</c:v>
                </c:pt>
                <c:pt idx="685">
                  <c:v>1.1279296875</c:v>
                </c:pt>
                <c:pt idx="686">
                  <c:v>1.12548828125</c:v>
                </c:pt>
                <c:pt idx="687">
                  <c:v>1.123046875</c:v>
                </c:pt>
                <c:pt idx="688">
                  <c:v>1.12060546875</c:v>
                </c:pt>
                <c:pt idx="689">
                  <c:v>1.1181640625</c:v>
                </c:pt>
                <c:pt idx="690">
                  <c:v>1.11602783203125</c:v>
                </c:pt>
                <c:pt idx="691">
                  <c:v>1.11297607421875</c:v>
                </c:pt>
                <c:pt idx="692">
                  <c:v>1.11053466796875</c:v>
                </c:pt>
                <c:pt idx="693">
                  <c:v>1.1083984375</c:v>
                </c:pt>
                <c:pt idx="694">
                  <c:v>1.10565185546875</c:v>
                </c:pt>
                <c:pt idx="695">
                  <c:v>1.10321044921875</c:v>
                </c:pt>
                <c:pt idx="696">
                  <c:v>1.10107421875</c:v>
                </c:pt>
                <c:pt idx="697">
                  <c:v>1.0986328125</c:v>
                </c:pt>
                <c:pt idx="698">
                  <c:v>1.09649658203125</c:v>
                </c:pt>
                <c:pt idx="699">
                  <c:v>1.09405517578125</c:v>
                </c:pt>
                <c:pt idx="700">
                  <c:v>1.09130859375</c:v>
                </c:pt>
                <c:pt idx="701">
                  <c:v>1.08917236328125</c:v>
                </c:pt>
                <c:pt idx="702">
                  <c:v>1.08612060546875</c:v>
                </c:pt>
                <c:pt idx="703">
                  <c:v>1.08306884765625</c:v>
                </c:pt>
                <c:pt idx="704">
                  <c:v>1.08154296875</c:v>
                </c:pt>
                <c:pt idx="705">
                  <c:v>1.07940673828125</c:v>
                </c:pt>
                <c:pt idx="706">
                  <c:v>1.07696533203125</c:v>
                </c:pt>
                <c:pt idx="707">
                  <c:v>1.07391357421875</c:v>
                </c:pt>
                <c:pt idx="708">
                  <c:v>1.07177734375</c:v>
                </c:pt>
                <c:pt idx="709">
                  <c:v>1.06964111328125</c:v>
                </c:pt>
                <c:pt idx="710">
                  <c:v>1.06658935546875</c:v>
                </c:pt>
                <c:pt idx="711">
                  <c:v>1.0638427734375</c:v>
                </c:pt>
                <c:pt idx="712">
                  <c:v>1.06201171875</c:v>
                </c:pt>
                <c:pt idx="713">
                  <c:v>1.0595703125</c:v>
                </c:pt>
                <c:pt idx="714">
                  <c:v>1.05712890625</c:v>
                </c:pt>
                <c:pt idx="715">
                  <c:v>1.05499267578125</c:v>
                </c:pt>
                <c:pt idx="716">
                  <c:v>1.05194091796875</c:v>
                </c:pt>
                <c:pt idx="717">
                  <c:v>1.0491943359375</c:v>
                </c:pt>
                <c:pt idx="718">
                  <c:v>1.04705810546875</c:v>
                </c:pt>
                <c:pt idx="719">
                  <c:v>1.044921875</c:v>
                </c:pt>
                <c:pt idx="720">
                  <c:v>1.04278564453125</c:v>
                </c:pt>
                <c:pt idx="721">
                  <c:v>1.03973388671875</c:v>
                </c:pt>
                <c:pt idx="722">
                  <c:v>1.03790283203125</c:v>
                </c:pt>
                <c:pt idx="723">
                  <c:v>1.03515625</c:v>
                </c:pt>
                <c:pt idx="724">
                  <c:v>1.0321044921875</c:v>
                </c:pt>
                <c:pt idx="725">
                  <c:v>1.0302734375</c:v>
                </c:pt>
                <c:pt idx="726">
                  <c:v>1.02783203125</c:v>
                </c:pt>
                <c:pt idx="727">
                  <c:v>1.02508544921875</c:v>
                </c:pt>
                <c:pt idx="728">
                  <c:v>1.02264404296875</c:v>
                </c:pt>
                <c:pt idx="729">
                  <c:v>1.02081298828125</c:v>
                </c:pt>
                <c:pt idx="730">
                  <c:v>1.01837158203125</c:v>
                </c:pt>
                <c:pt idx="731">
                  <c:v>1.015625</c:v>
                </c:pt>
                <c:pt idx="732">
                  <c:v>1.01318359375</c:v>
                </c:pt>
                <c:pt idx="733">
                  <c:v>1.01043701171875</c:v>
                </c:pt>
                <c:pt idx="734">
                  <c:v>1.00830078125</c:v>
                </c:pt>
                <c:pt idx="735">
                  <c:v>1.00555419921875</c:v>
                </c:pt>
                <c:pt idx="736">
                  <c:v>1.00311279296875</c:v>
                </c:pt>
                <c:pt idx="737">
                  <c:v>1.0009765625</c:v>
                </c:pt>
                <c:pt idx="738">
                  <c:v>0.9979248046875</c:v>
                </c:pt>
                <c:pt idx="739">
                  <c:v>0.99578857421875</c:v>
                </c:pt>
                <c:pt idx="740">
                  <c:v>0.99365234375</c:v>
                </c:pt>
                <c:pt idx="741">
                  <c:v>0.99151611328125</c:v>
                </c:pt>
                <c:pt idx="742">
                  <c:v>0.98907470703125</c:v>
                </c:pt>
                <c:pt idx="743">
                  <c:v>0.98602294921875</c:v>
                </c:pt>
                <c:pt idx="744">
                  <c:v>0.98419189453125</c:v>
                </c:pt>
                <c:pt idx="745">
                  <c:v>0.98175048828125</c:v>
                </c:pt>
                <c:pt idx="746">
                  <c:v>0.97900390625</c:v>
                </c:pt>
                <c:pt idx="747">
                  <c:v>0.97625732421875</c:v>
                </c:pt>
                <c:pt idx="748">
                  <c:v>0.97412109375</c:v>
                </c:pt>
                <c:pt idx="749">
                  <c:v>0.97137451171875</c:v>
                </c:pt>
                <c:pt idx="750">
                  <c:v>0.96954345703125</c:v>
                </c:pt>
                <c:pt idx="751">
                  <c:v>0.96649169921875</c:v>
                </c:pt>
                <c:pt idx="752">
                  <c:v>0.96405029296875</c:v>
                </c:pt>
                <c:pt idx="753">
                  <c:v>0.9619140625</c:v>
                </c:pt>
                <c:pt idx="754">
                  <c:v>0.95947265625</c:v>
                </c:pt>
                <c:pt idx="755">
                  <c:v>0.95703125</c:v>
                </c:pt>
                <c:pt idx="756">
                  <c:v>0.95428466796875</c:v>
                </c:pt>
                <c:pt idx="757">
                  <c:v>0.95184326171875</c:v>
                </c:pt>
                <c:pt idx="758">
                  <c:v>0.95001220703125</c:v>
                </c:pt>
                <c:pt idx="759">
                  <c:v>0.94757080078125</c:v>
                </c:pt>
                <c:pt idx="760">
                  <c:v>0.94451904296875</c:v>
                </c:pt>
                <c:pt idx="761">
                  <c:v>0.9423828125</c:v>
                </c:pt>
                <c:pt idx="762">
                  <c:v>0.93994140625</c:v>
                </c:pt>
                <c:pt idx="763">
                  <c:v>0.9368896484375</c:v>
                </c:pt>
                <c:pt idx="764">
                  <c:v>0.93475341796875</c:v>
                </c:pt>
                <c:pt idx="765">
                  <c:v>0.9320068359375</c:v>
                </c:pt>
                <c:pt idx="766">
                  <c:v>0.9295654296875</c:v>
                </c:pt>
                <c:pt idx="767">
                  <c:v>0.927734375</c:v>
                </c:pt>
                <c:pt idx="768">
                  <c:v>0.92529296875</c:v>
                </c:pt>
                <c:pt idx="769">
                  <c:v>0.9228515625</c:v>
                </c:pt>
                <c:pt idx="770">
                  <c:v>0.92010498046875</c:v>
                </c:pt>
                <c:pt idx="771">
                  <c:v>0.91796875</c:v>
                </c:pt>
                <c:pt idx="772">
                  <c:v>0.9149169921875</c:v>
                </c:pt>
                <c:pt idx="773">
                  <c:v>0.91278076171875</c:v>
                </c:pt>
                <c:pt idx="774">
                  <c:v>0.91033935546875</c:v>
                </c:pt>
                <c:pt idx="775">
                  <c:v>0.9075927734375</c:v>
                </c:pt>
                <c:pt idx="776">
                  <c:v>0.9051513671875</c:v>
                </c:pt>
                <c:pt idx="777">
                  <c:v>0.90301513671875</c:v>
                </c:pt>
                <c:pt idx="778">
                  <c:v>0.90118408203125</c:v>
                </c:pt>
                <c:pt idx="779">
                  <c:v>0.9033203125</c:v>
                </c:pt>
                <c:pt idx="780">
                  <c:v>0.9051513671875</c:v>
                </c:pt>
                <c:pt idx="781">
                  <c:v>0.90789794921875</c:v>
                </c:pt>
                <c:pt idx="782">
                  <c:v>0.91033935546875</c:v>
                </c:pt>
                <c:pt idx="783">
                  <c:v>0.9130859375</c:v>
                </c:pt>
                <c:pt idx="784">
                  <c:v>0.91552734375</c:v>
                </c:pt>
                <c:pt idx="785">
                  <c:v>0.91766357421875</c:v>
                </c:pt>
                <c:pt idx="786">
                  <c:v>0.92041015625</c:v>
                </c:pt>
                <c:pt idx="787">
                  <c:v>0.9228515625</c:v>
                </c:pt>
                <c:pt idx="788">
                  <c:v>0.92529296875</c:v>
                </c:pt>
                <c:pt idx="789">
                  <c:v>0.92742919921875</c:v>
                </c:pt>
                <c:pt idx="790">
                  <c:v>0.93048095703125</c:v>
                </c:pt>
                <c:pt idx="791">
                  <c:v>0.9326171875</c:v>
                </c:pt>
                <c:pt idx="792">
                  <c:v>0.93475341796875</c:v>
                </c:pt>
                <c:pt idx="793">
                  <c:v>0.9375</c:v>
                </c:pt>
                <c:pt idx="794">
                  <c:v>0.9393310546875</c:v>
                </c:pt>
                <c:pt idx="795">
                  <c:v>0.9423828125</c:v>
                </c:pt>
                <c:pt idx="796">
                  <c:v>0.94512939453125</c:v>
                </c:pt>
                <c:pt idx="797">
                  <c:v>0.947265625</c:v>
                </c:pt>
                <c:pt idx="798">
                  <c:v>0.94940185546875</c:v>
                </c:pt>
                <c:pt idx="799">
                  <c:v>0.9515380859375</c:v>
                </c:pt>
                <c:pt idx="800">
                  <c:v>0.95458984375</c:v>
                </c:pt>
                <c:pt idx="801">
                  <c:v>0.95703125</c:v>
                </c:pt>
                <c:pt idx="802">
                  <c:v>0.95977783203125</c:v>
                </c:pt>
                <c:pt idx="803">
                  <c:v>0.96160888671875</c:v>
                </c:pt>
                <c:pt idx="804">
                  <c:v>0.96405029296875</c:v>
                </c:pt>
                <c:pt idx="805">
                  <c:v>0.966796875</c:v>
                </c:pt>
                <c:pt idx="806">
                  <c:v>0.96923828125</c:v>
                </c:pt>
                <c:pt idx="807">
                  <c:v>0.9716796875</c:v>
                </c:pt>
                <c:pt idx="808">
                  <c:v>0.97381591796875</c:v>
                </c:pt>
                <c:pt idx="809">
                  <c:v>0.97686767578125</c:v>
                </c:pt>
                <c:pt idx="810">
                  <c:v>0.97869873046875</c:v>
                </c:pt>
                <c:pt idx="811">
                  <c:v>0.9814453125</c:v>
                </c:pt>
                <c:pt idx="812">
                  <c:v>0.9832763671875</c:v>
                </c:pt>
                <c:pt idx="813">
                  <c:v>0.98602294921875</c:v>
                </c:pt>
                <c:pt idx="814">
                  <c:v>0.98876953125</c:v>
                </c:pt>
                <c:pt idx="815">
                  <c:v>0.99151611328125</c:v>
                </c:pt>
                <c:pt idx="816">
                  <c:v>0.99365234375</c:v>
                </c:pt>
                <c:pt idx="817">
                  <c:v>0.99578857421875</c:v>
                </c:pt>
                <c:pt idx="818">
                  <c:v>0.99853515625</c:v>
                </c:pt>
                <c:pt idx="819">
                  <c:v>1.00128173828125</c:v>
                </c:pt>
              </c:numCache>
            </c:numRef>
          </c:xVal>
          <c:yVal>
            <c:numRef>
              <c:f>'4A 5A CV'!$D$2:$D$821</c:f>
              <c:numCache>
                <c:formatCode>General</c:formatCode>
                <c:ptCount val="820"/>
                <c:pt idx="0">
                  <c:v>3.0678807614921245E-2</c:v>
                </c:pt>
                <c:pt idx="1">
                  <c:v>3.189631628647608E-2</c:v>
                </c:pt>
                <c:pt idx="2">
                  <c:v>3.8851786618031903E-2</c:v>
                </c:pt>
                <c:pt idx="3">
                  <c:v>4.8182001586184763E-2</c:v>
                </c:pt>
                <c:pt idx="4">
                  <c:v>5.2075618426899728E-2</c:v>
                </c:pt>
                <c:pt idx="5">
                  <c:v>5.2738618198538485E-2</c:v>
                </c:pt>
                <c:pt idx="6">
                  <c:v>5.6186217011060094E-2</c:v>
                </c:pt>
                <c:pt idx="7">
                  <c:v>5.6137998845849996E-2</c:v>
                </c:pt>
                <c:pt idx="8">
                  <c:v>5.7066198526144273E-2</c:v>
                </c:pt>
                <c:pt idx="9">
                  <c:v>5.9091361464968149E-2</c:v>
                </c:pt>
                <c:pt idx="10">
                  <c:v>5.7873852793413318E-2</c:v>
                </c:pt>
                <c:pt idx="11">
                  <c:v>5.7849743710808282E-2</c:v>
                </c:pt>
                <c:pt idx="12">
                  <c:v>5.8187270867278915E-2</c:v>
                </c:pt>
                <c:pt idx="13">
                  <c:v>5.4607072100429567E-2</c:v>
                </c:pt>
                <c:pt idx="14">
                  <c:v>6.7457213128919169E-2</c:v>
                </c:pt>
                <c:pt idx="15">
                  <c:v>7.4677883369130504E-2</c:v>
                </c:pt>
                <c:pt idx="16">
                  <c:v>7.5955664747197935E-2</c:v>
                </c:pt>
                <c:pt idx="17">
                  <c:v>7.6871809886189704E-2</c:v>
                </c:pt>
                <c:pt idx="18">
                  <c:v>7.2303138732533453E-2</c:v>
                </c:pt>
                <c:pt idx="19">
                  <c:v>7.0422630289339858E-2</c:v>
                </c:pt>
                <c:pt idx="20">
                  <c:v>6.9446212443835476E-2</c:v>
                </c:pt>
                <c:pt idx="21">
                  <c:v>7.6220864655853454E-2</c:v>
                </c:pt>
                <c:pt idx="22">
                  <c:v>7.7920554979509199E-2</c:v>
                </c:pt>
                <c:pt idx="23">
                  <c:v>7.6546337271021572E-2</c:v>
                </c:pt>
                <c:pt idx="24">
                  <c:v>8.1428426498543413E-2</c:v>
                </c:pt>
                <c:pt idx="25">
                  <c:v>9.524293083123489E-2</c:v>
                </c:pt>
                <c:pt idx="26">
                  <c:v>9.3073113396780718E-2</c:v>
                </c:pt>
                <c:pt idx="27">
                  <c:v>8.9661678208166701E-2</c:v>
                </c:pt>
                <c:pt idx="28">
                  <c:v>8.6768588295561139E-2</c:v>
                </c:pt>
                <c:pt idx="29">
                  <c:v>8.4888079852367557E-2</c:v>
                </c:pt>
                <c:pt idx="30">
                  <c:v>8.4996570724090253E-2</c:v>
                </c:pt>
                <c:pt idx="31">
                  <c:v>8.5213552467535661E-2</c:v>
                </c:pt>
                <c:pt idx="32">
                  <c:v>8.6768588295561139E-2</c:v>
                </c:pt>
                <c:pt idx="33">
                  <c:v>9.6725639411445241E-2</c:v>
                </c:pt>
                <c:pt idx="34">
                  <c:v>0.10630899974695106</c:v>
                </c:pt>
                <c:pt idx="35">
                  <c:v>0.11066068915716189</c:v>
                </c:pt>
                <c:pt idx="36">
                  <c:v>0.10612818162741322</c:v>
                </c:pt>
                <c:pt idx="37">
                  <c:v>0.102873455475732</c:v>
                </c:pt>
                <c:pt idx="38">
                  <c:v>9.7436857348294076E-2</c:v>
                </c:pt>
                <c:pt idx="39">
                  <c:v>9.9920092856613837E-2</c:v>
                </c:pt>
                <c:pt idx="40">
                  <c:v>9.6219348676739244E-2</c:v>
                </c:pt>
                <c:pt idx="41">
                  <c:v>0.10228278295190837</c:v>
                </c:pt>
                <c:pt idx="42">
                  <c:v>0.10359672795388339</c:v>
                </c:pt>
                <c:pt idx="43">
                  <c:v>0.10348823708216068</c:v>
                </c:pt>
                <c:pt idx="44">
                  <c:v>0.11688083246926381</c:v>
                </c:pt>
                <c:pt idx="45">
                  <c:v>0.11703754150619661</c:v>
                </c:pt>
                <c:pt idx="46">
                  <c:v>0.11527757847602825</c:v>
                </c:pt>
                <c:pt idx="47">
                  <c:v>0.1163504326519528</c:v>
                </c:pt>
                <c:pt idx="48">
                  <c:v>0.11128752530489311</c:v>
                </c:pt>
                <c:pt idx="49">
                  <c:v>0.10946728956821213</c:v>
                </c:pt>
                <c:pt idx="50">
                  <c:v>0.10834621722707746</c:v>
                </c:pt>
                <c:pt idx="51">
                  <c:v>0.10958783498123736</c:v>
                </c:pt>
                <c:pt idx="52">
                  <c:v>0.11132368892880069</c:v>
                </c:pt>
                <c:pt idx="53">
                  <c:v>0.11126341622228805</c:v>
                </c:pt>
                <c:pt idx="54">
                  <c:v>0.12310097578136572</c:v>
                </c:pt>
                <c:pt idx="55">
                  <c:v>0.13088820946279564</c:v>
                </c:pt>
                <c:pt idx="56">
                  <c:v>0.1286340102392238</c:v>
                </c:pt>
                <c:pt idx="57">
                  <c:v>0.1289956464782995</c:v>
                </c:pt>
                <c:pt idx="58">
                  <c:v>0.12674144725472769</c:v>
                </c:pt>
                <c:pt idx="59">
                  <c:v>0.12533106592233248</c:v>
                </c:pt>
                <c:pt idx="60">
                  <c:v>0.12310097578136572</c:v>
                </c:pt>
                <c:pt idx="61">
                  <c:v>0.11908681352762551</c:v>
                </c:pt>
                <c:pt idx="62">
                  <c:v>0.12096732197081914</c:v>
                </c:pt>
                <c:pt idx="63">
                  <c:v>0.13610782584678813</c:v>
                </c:pt>
                <c:pt idx="64">
                  <c:v>0.14021842443094851</c:v>
                </c:pt>
                <c:pt idx="65">
                  <c:v>0.13885626126376338</c:v>
                </c:pt>
                <c:pt idx="66">
                  <c:v>0.12996000978250136</c:v>
                </c:pt>
                <c:pt idx="67">
                  <c:v>0.1243908117007357</c:v>
                </c:pt>
                <c:pt idx="68">
                  <c:v>0.12676555633733275</c:v>
                </c:pt>
                <c:pt idx="69">
                  <c:v>0.12547572041796279</c:v>
                </c:pt>
                <c:pt idx="70">
                  <c:v>0.12689815629166049</c:v>
                </c:pt>
                <c:pt idx="71">
                  <c:v>0.12610255656569397</c:v>
                </c:pt>
                <c:pt idx="72">
                  <c:v>0.12832059216535821</c:v>
                </c:pt>
                <c:pt idx="73">
                  <c:v>0.1427739871870834</c:v>
                </c:pt>
                <c:pt idx="74">
                  <c:v>0.14432902301510886</c:v>
                </c:pt>
                <c:pt idx="75">
                  <c:v>0.1464867859082605</c:v>
                </c:pt>
                <c:pt idx="76">
                  <c:v>0.13955542465930973</c:v>
                </c:pt>
                <c:pt idx="77">
                  <c:v>0.13651768025107394</c:v>
                </c:pt>
                <c:pt idx="78">
                  <c:v>0.13808477062040192</c:v>
                </c:pt>
                <c:pt idx="79">
                  <c:v>0.1370842436922925</c:v>
                </c:pt>
                <c:pt idx="80">
                  <c:v>0.13716862548141015</c:v>
                </c:pt>
                <c:pt idx="81">
                  <c:v>0.13593906226855282</c:v>
                </c:pt>
                <c:pt idx="82">
                  <c:v>0.1325999543277539</c:v>
                </c:pt>
                <c:pt idx="83">
                  <c:v>0.15355074711153904</c:v>
                </c:pt>
                <c:pt idx="84">
                  <c:v>0.15240556568779934</c:v>
                </c:pt>
                <c:pt idx="85">
                  <c:v>0.15440661954401819</c:v>
                </c:pt>
                <c:pt idx="86">
                  <c:v>0.14477504104330222</c:v>
                </c:pt>
                <c:pt idx="87">
                  <c:v>0.14416025943687352</c:v>
                </c:pt>
                <c:pt idx="88">
                  <c:v>0.14178551480027651</c:v>
                </c:pt>
                <c:pt idx="89">
                  <c:v>0.13794011612477164</c:v>
                </c:pt>
                <c:pt idx="90">
                  <c:v>0.14546214989754605</c:v>
                </c:pt>
                <c:pt idx="91">
                  <c:v>0.16141030804078407</c:v>
                </c:pt>
                <c:pt idx="92">
                  <c:v>0.16456859786204514</c:v>
                </c:pt>
                <c:pt idx="93">
                  <c:v>0.16014458120401917</c:v>
                </c:pt>
                <c:pt idx="94">
                  <c:v>0.15482852848960646</c:v>
                </c:pt>
                <c:pt idx="95">
                  <c:v>0.15427401958969042</c:v>
                </c:pt>
                <c:pt idx="96">
                  <c:v>0.15347841986372388</c:v>
                </c:pt>
                <c:pt idx="97">
                  <c:v>0.15282747463338764</c:v>
                </c:pt>
                <c:pt idx="98">
                  <c:v>0.15048889362069817</c:v>
                </c:pt>
                <c:pt idx="99">
                  <c:v>0.15434634683750556</c:v>
                </c:pt>
                <c:pt idx="100">
                  <c:v>0.1645565433207426</c:v>
                </c:pt>
                <c:pt idx="101">
                  <c:v>0.17330814030637437</c:v>
                </c:pt>
                <c:pt idx="102">
                  <c:v>0.16980026878734014</c:v>
                </c:pt>
                <c:pt idx="103">
                  <c:v>0.16527981579889398</c:v>
                </c:pt>
                <c:pt idx="104">
                  <c:v>0.15740820032834643</c:v>
                </c:pt>
                <c:pt idx="105">
                  <c:v>0.16127770808645633</c:v>
                </c:pt>
                <c:pt idx="106">
                  <c:v>0.16437572520120478</c:v>
                </c:pt>
                <c:pt idx="107">
                  <c:v>0.17198214076309681</c:v>
                </c:pt>
                <c:pt idx="108">
                  <c:v>0.18125208302473705</c:v>
                </c:pt>
                <c:pt idx="109">
                  <c:v>0.17612890297116476</c:v>
                </c:pt>
                <c:pt idx="110">
                  <c:v>0.17738257526662715</c:v>
                </c:pt>
                <c:pt idx="111">
                  <c:v>0.16916137809830642</c:v>
                </c:pt>
                <c:pt idx="112">
                  <c:v>0.16648526992914631</c:v>
                </c:pt>
                <c:pt idx="113">
                  <c:v>0.16620801547918826</c:v>
                </c:pt>
                <c:pt idx="114">
                  <c:v>0.16684690616822201</c:v>
                </c:pt>
                <c:pt idx="115">
                  <c:v>0.1794800654532662</c:v>
                </c:pt>
                <c:pt idx="116">
                  <c:v>0.18641142670221697</c:v>
                </c:pt>
                <c:pt idx="117">
                  <c:v>0.17931130187503086</c:v>
                </c:pt>
                <c:pt idx="118">
                  <c:v>0.17876884751641731</c:v>
                </c:pt>
                <c:pt idx="119">
                  <c:v>0.17626150292549253</c:v>
                </c:pt>
                <c:pt idx="120">
                  <c:v>0.17300677677381127</c:v>
                </c:pt>
                <c:pt idx="121">
                  <c:v>0.17567083040166886</c:v>
                </c:pt>
                <c:pt idx="122">
                  <c:v>0.19324635162074752</c:v>
                </c:pt>
                <c:pt idx="123">
                  <c:v>0.19889993149163088</c:v>
                </c:pt>
                <c:pt idx="124">
                  <c:v>0.19534384180738659</c:v>
                </c:pt>
                <c:pt idx="125">
                  <c:v>0.18795440798893992</c:v>
                </c:pt>
                <c:pt idx="126">
                  <c:v>0.188255771521503</c:v>
                </c:pt>
                <c:pt idx="127">
                  <c:v>0.18404873660692245</c:v>
                </c:pt>
                <c:pt idx="128">
                  <c:v>0.18134851935515728</c:v>
                </c:pt>
                <c:pt idx="129">
                  <c:v>0.18199946458549354</c:v>
                </c:pt>
                <c:pt idx="130">
                  <c:v>0.18442242738730064</c:v>
                </c:pt>
                <c:pt idx="131">
                  <c:v>0.18116770123561943</c:v>
                </c:pt>
                <c:pt idx="132">
                  <c:v>0.19110064326889842</c:v>
                </c:pt>
                <c:pt idx="133">
                  <c:v>0.20034647644793366</c:v>
                </c:pt>
                <c:pt idx="134">
                  <c:v>0.1929690971707895</c:v>
                </c:pt>
                <c:pt idx="135">
                  <c:v>0.18641142670221697</c:v>
                </c:pt>
                <c:pt idx="136">
                  <c:v>0.18379559123956943</c:v>
                </c:pt>
                <c:pt idx="137">
                  <c:v>0.18831604422801559</c:v>
                </c:pt>
                <c:pt idx="138">
                  <c:v>0.20360120259961489</c:v>
                </c:pt>
                <c:pt idx="139">
                  <c:v>0.20601211086011947</c:v>
                </c:pt>
                <c:pt idx="140">
                  <c:v>0.19974374938280751</c:v>
                </c:pt>
                <c:pt idx="141">
                  <c:v>0.19685065947020197</c:v>
                </c:pt>
                <c:pt idx="142">
                  <c:v>0.19163104308620946</c:v>
                </c:pt>
                <c:pt idx="143">
                  <c:v>0.19340306065768031</c:v>
                </c:pt>
                <c:pt idx="144">
                  <c:v>0.19395756955759638</c:v>
                </c:pt>
                <c:pt idx="145">
                  <c:v>0.19926156773070655</c:v>
                </c:pt>
                <c:pt idx="146">
                  <c:v>0.21119556362020439</c:v>
                </c:pt>
                <c:pt idx="147">
                  <c:v>0.20613265627314473</c:v>
                </c:pt>
                <c:pt idx="148">
                  <c:v>0.19610327790944551</c:v>
                </c:pt>
                <c:pt idx="149">
                  <c:v>0.19181186120574731</c:v>
                </c:pt>
                <c:pt idx="150">
                  <c:v>0.19406606042931909</c:v>
                </c:pt>
                <c:pt idx="151">
                  <c:v>0.1925471882252012</c:v>
                </c:pt>
                <c:pt idx="152">
                  <c:v>0.18574842693057819</c:v>
                </c:pt>
                <c:pt idx="153">
                  <c:v>0.18608595408704887</c:v>
                </c:pt>
                <c:pt idx="154">
                  <c:v>0.19938211314373178</c:v>
                </c:pt>
                <c:pt idx="155">
                  <c:v>0.20806138288154841</c:v>
                </c:pt>
                <c:pt idx="156">
                  <c:v>0.21143665444625487</c:v>
                </c:pt>
                <c:pt idx="157">
                  <c:v>0.21276265398953242</c:v>
                </c:pt>
                <c:pt idx="158">
                  <c:v>0.21023120031600259</c:v>
                </c:pt>
                <c:pt idx="159">
                  <c:v>0.20227520305633734</c:v>
                </c:pt>
                <c:pt idx="160">
                  <c:v>0.20697647416432136</c:v>
                </c:pt>
                <c:pt idx="161">
                  <c:v>0.20637374709919515</c:v>
                </c:pt>
                <c:pt idx="162">
                  <c:v>0.23204992007356934</c:v>
                </c:pt>
                <c:pt idx="163">
                  <c:v>0.23325537420382167</c:v>
                </c:pt>
                <c:pt idx="164">
                  <c:v>0.23217046548659459</c:v>
                </c:pt>
                <c:pt idx="165">
                  <c:v>0.22674592190045914</c:v>
                </c:pt>
                <c:pt idx="166">
                  <c:v>0.23024173887819091</c:v>
                </c:pt>
                <c:pt idx="167">
                  <c:v>0.22325010492272751</c:v>
                </c:pt>
                <c:pt idx="168">
                  <c:v>0.2275897397916358</c:v>
                </c:pt>
                <c:pt idx="169">
                  <c:v>0.22807192144373672</c:v>
                </c:pt>
                <c:pt idx="170">
                  <c:v>0.24362227972399153</c:v>
                </c:pt>
                <c:pt idx="171">
                  <c:v>0.24796191459289979</c:v>
                </c:pt>
                <c:pt idx="172">
                  <c:v>0.24133191687651209</c:v>
                </c:pt>
                <c:pt idx="173">
                  <c:v>0.23819773613785611</c:v>
                </c:pt>
                <c:pt idx="174">
                  <c:v>0.23060337511726656</c:v>
                </c:pt>
                <c:pt idx="175">
                  <c:v>0.23482246457314965</c:v>
                </c:pt>
                <c:pt idx="176">
                  <c:v>0.23385810126894785</c:v>
                </c:pt>
                <c:pt idx="177">
                  <c:v>0.23361701044289732</c:v>
                </c:pt>
                <c:pt idx="178">
                  <c:v>0.25169882239668195</c:v>
                </c:pt>
                <c:pt idx="179">
                  <c:v>0.25953427424332198</c:v>
                </c:pt>
                <c:pt idx="180">
                  <c:v>0.25121664074458105</c:v>
                </c:pt>
                <c:pt idx="181">
                  <c:v>0.24723864211474844</c:v>
                </c:pt>
                <c:pt idx="182">
                  <c:v>0.24241682559373917</c:v>
                </c:pt>
                <c:pt idx="183">
                  <c:v>0.23819773613785611</c:v>
                </c:pt>
                <c:pt idx="184">
                  <c:v>0.24169355311558779</c:v>
                </c:pt>
                <c:pt idx="185">
                  <c:v>0.2427784618328149</c:v>
                </c:pt>
                <c:pt idx="186">
                  <c:v>0.25013173202735395</c:v>
                </c:pt>
                <c:pt idx="187">
                  <c:v>0.26978063435046656</c:v>
                </c:pt>
                <c:pt idx="188">
                  <c:v>0.26966008893744142</c:v>
                </c:pt>
                <c:pt idx="189">
                  <c:v>0.26712863526391151</c:v>
                </c:pt>
                <c:pt idx="190">
                  <c:v>0.26266845498197794</c:v>
                </c:pt>
                <c:pt idx="191">
                  <c:v>0.26339172746012934</c:v>
                </c:pt>
                <c:pt idx="192">
                  <c:v>0.26122191002567519</c:v>
                </c:pt>
                <c:pt idx="193">
                  <c:v>0.26881627104626477</c:v>
                </c:pt>
                <c:pt idx="194">
                  <c:v>0.28147353941391401</c:v>
                </c:pt>
                <c:pt idx="195">
                  <c:v>0.27809826784920755</c:v>
                </c:pt>
                <c:pt idx="196">
                  <c:v>0.27604899582777859</c:v>
                </c:pt>
                <c:pt idx="197">
                  <c:v>0.27279426967609738</c:v>
                </c:pt>
                <c:pt idx="198">
                  <c:v>0.26797245315508816</c:v>
                </c:pt>
                <c:pt idx="199">
                  <c:v>0.27279426967609738</c:v>
                </c:pt>
                <c:pt idx="200">
                  <c:v>0.27351754215424878</c:v>
                </c:pt>
                <c:pt idx="201">
                  <c:v>0.27460245087147583</c:v>
                </c:pt>
                <c:pt idx="202">
                  <c:v>0.28701862841307457</c:v>
                </c:pt>
                <c:pt idx="203">
                  <c:v>0.28147353941391401</c:v>
                </c:pt>
                <c:pt idx="204">
                  <c:v>0.28279953895719157</c:v>
                </c:pt>
                <c:pt idx="205">
                  <c:v>0.28340226602231766</c:v>
                </c:pt>
                <c:pt idx="206">
                  <c:v>0.28159408482693921</c:v>
                </c:pt>
                <c:pt idx="207">
                  <c:v>0.27870099491433364</c:v>
                </c:pt>
                <c:pt idx="208">
                  <c:v>0.29208153576013429</c:v>
                </c:pt>
                <c:pt idx="209">
                  <c:v>0.30534153119290969</c:v>
                </c:pt>
                <c:pt idx="210">
                  <c:v>0.30365389541055643</c:v>
                </c:pt>
                <c:pt idx="211">
                  <c:v>0.29762662475929497</c:v>
                </c:pt>
                <c:pt idx="212">
                  <c:v>0.29328698989038665</c:v>
                </c:pt>
                <c:pt idx="213">
                  <c:v>0.29569789815089126</c:v>
                </c:pt>
                <c:pt idx="214">
                  <c:v>0.30329225917148078</c:v>
                </c:pt>
                <c:pt idx="215">
                  <c:v>0.32607534223324941</c:v>
                </c:pt>
                <c:pt idx="216">
                  <c:v>0.32740134177652691</c:v>
                </c:pt>
                <c:pt idx="217">
                  <c:v>0.32426716103787101</c:v>
                </c:pt>
                <c:pt idx="218">
                  <c:v>0.32209734360341674</c:v>
                </c:pt>
                <c:pt idx="219">
                  <c:v>0.3233027977336691</c:v>
                </c:pt>
                <c:pt idx="220">
                  <c:v>0.31956588992988699</c:v>
                </c:pt>
                <c:pt idx="221">
                  <c:v>0.32848625049375396</c:v>
                </c:pt>
                <c:pt idx="222">
                  <c:v>0.35597060466350661</c:v>
                </c:pt>
                <c:pt idx="223">
                  <c:v>0.35380078722905245</c:v>
                </c:pt>
                <c:pt idx="224">
                  <c:v>0.35235424227274975</c:v>
                </c:pt>
                <c:pt idx="225">
                  <c:v>0.34934060694711888</c:v>
                </c:pt>
                <c:pt idx="226">
                  <c:v>0.35488569594627956</c:v>
                </c:pt>
                <c:pt idx="227">
                  <c:v>0.36621696477065119</c:v>
                </c:pt>
                <c:pt idx="228">
                  <c:v>0.36694023724880265</c:v>
                </c:pt>
                <c:pt idx="229">
                  <c:v>0.38887950241939467</c:v>
                </c:pt>
                <c:pt idx="230">
                  <c:v>0.40358604280847288</c:v>
                </c:pt>
                <c:pt idx="231">
                  <c:v>0.40081349830889251</c:v>
                </c:pt>
                <c:pt idx="232">
                  <c:v>0.40467095152569987</c:v>
                </c:pt>
                <c:pt idx="233">
                  <c:v>0.41552003869797066</c:v>
                </c:pt>
                <c:pt idx="234">
                  <c:v>0.4258869442181405</c:v>
                </c:pt>
                <c:pt idx="235">
                  <c:v>0.44264275662864755</c:v>
                </c:pt>
                <c:pt idx="236">
                  <c:v>0.46265329519083592</c:v>
                </c:pt>
                <c:pt idx="237">
                  <c:v>0.46566693051646668</c:v>
                </c:pt>
                <c:pt idx="238">
                  <c:v>0.46916274749419834</c:v>
                </c:pt>
                <c:pt idx="239">
                  <c:v>0.47121201951562736</c:v>
                </c:pt>
                <c:pt idx="240">
                  <c:v>0.49447728422949688</c:v>
                </c:pt>
                <c:pt idx="241">
                  <c:v>0.51123309664000405</c:v>
                </c:pt>
                <c:pt idx="242">
                  <c:v>0.53377508887572211</c:v>
                </c:pt>
                <c:pt idx="243">
                  <c:v>0.54088726824421074</c:v>
                </c:pt>
                <c:pt idx="244">
                  <c:v>0.54534744852614425</c:v>
                </c:pt>
                <c:pt idx="245">
                  <c:v>0.56029507974127302</c:v>
                </c:pt>
                <c:pt idx="246">
                  <c:v>0.57500162013035105</c:v>
                </c:pt>
                <c:pt idx="247">
                  <c:v>0.59718197612699342</c:v>
                </c:pt>
                <c:pt idx="248">
                  <c:v>0.6190006958845603</c:v>
                </c:pt>
                <c:pt idx="249">
                  <c:v>0.62249651286229202</c:v>
                </c:pt>
                <c:pt idx="250">
                  <c:v>0.63045251012195724</c:v>
                </c:pt>
                <c:pt idx="251">
                  <c:v>0.64298923307658129</c:v>
                </c:pt>
                <c:pt idx="252">
                  <c:v>0.64853432207574202</c:v>
                </c:pt>
                <c:pt idx="253">
                  <c:v>0.6761392216585197</c:v>
                </c:pt>
                <c:pt idx="254">
                  <c:v>0.69470321526440526</c:v>
                </c:pt>
                <c:pt idx="255">
                  <c:v>0.70024830426356588</c:v>
                </c:pt>
                <c:pt idx="256">
                  <c:v>0.69856066848121268</c:v>
                </c:pt>
                <c:pt idx="257">
                  <c:v>0.71194120932701321</c:v>
                </c:pt>
                <c:pt idx="258">
                  <c:v>0.72387520521651116</c:v>
                </c:pt>
                <c:pt idx="259">
                  <c:v>0.73122847541105029</c:v>
                </c:pt>
                <c:pt idx="260">
                  <c:v>0.74955137819088524</c:v>
                </c:pt>
                <c:pt idx="261">
                  <c:v>0.76570446353626631</c:v>
                </c:pt>
                <c:pt idx="262">
                  <c:v>0.77245500666567923</c:v>
                </c:pt>
                <c:pt idx="263">
                  <c:v>0.77173173418752772</c:v>
                </c:pt>
                <c:pt idx="264">
                  <c:v>0.77281664290475482</c:v>
                </c:pt>
                <c:pt idx="265">
                  <c:v>0.78113427640349575</c:v>
                </c:pt>
                <c:pt idx="266">
                  <c:v>0.79355045394509449</c:v>
                </c:pt>
                <c:pt idx="267">
                  <c:v>0.80331463240013823</c:v>
                </c:pt>
                <c:pt idx="268">
                  <c:v>0.82947298702661332</c:v>
                </c:pt>
                <c:pt idx="269">
                  <c:v>0.83815225676442984</c:v>
                </c:pt>
                <c:pt idx="270">
                  <c:v>0.83610298474300093</c:v>
                </c:pt>
                <c:pt idx="271">
                  <c:v>0.83947825630770745</c:v>
                </c:pt>
                <c:pt idx="272">
                  <c:v>0.84876025311065018</c:v>
                </c:pt>
                <c:pt idx="273">
                  <c:v>0.85406425128376051</c:v>
                </c:pt>
                <c:pt idx="274">
                  <c:v>0.87178442699846947</c:v>
                </c:pt>
                <c:pt idx="275">
                  <c:v>0.8842006045400681</c:v>
                </c:pt>
                <c:pt idx="276">
                  <c:v>0.88697314903964841</c:v>
                </c:pt>
                <c:pt idx="277">
                  <c:v>0.88697314903964841</c:v>
                </c:pt>
                <c:pt idx="278">
                  <c:v>0.89263878345183412</c:v>
                </c:pt>
                <c:pt idx="279">
                  <c:v>0.90867132338418999</c:v>
                </c:pt>
                <c:pt idx="280">
                  <c:v>0.91554241192662811</c:v>
                </c:pt>
                <c:pt idx="281">
                  <c:v>0.91747113853503182</c:v>
                </c:pt>
                <c:pt idx="282">
                  <c:v>0.94290622068335561</c:v>
                </c:pt>
                <c:pt idx="283">
                  <c:v>0.94724585555226382</c:v>
                </c:pt>
                <c:pt idx="284">
                  <c:v>0.95194712666024783</c:v>
                </c:pt>
                <c:pt idx="285">
                  <c:v>0.96014421474596368</c:v>
                </c:pt>
                <c:pt idx="286">
                  <c:v>0.95267039913839913</c:v>
                </c:pt>
                <c:pt idx="287">
                  <c:v>0.97002893861403239</c:v>
                </c:pt>
                <c:pt idx="288">
                  <c:v>0.98340947945983292</c:v>
                </c:pt>
                <c:pt idx="289">
                  <c:v>0.99003947717622065</c:v>
                </c:pt>
                <c:pt idx="290">
                  <c:v>0.98943675011109466</c:v>
                </c:pt>
                <c:pt idx="291">
                  <c:v>0.98774911432874135</c:v>
                </c:pt>
                <c:pt idx="292">
                  <c:v>0.98666420561151447</c:v>
                </c:pt>
                <c:pt idx="293">
                  <c:v>0.98449438817706014</c:v>
                </c:pt>
                <c:pt idx="294">
                  <c:v>0.97714111798252112</c:v>
                </c:pt>
                <c:pt idx="295">
                  <c:v>0.97111384733125961</c:v>
                </c:pt>
                <c:pt idx="296">
                  <c:v>0.98280675239470694</c:v>
                </c:pt>
                <c:pt idx="297">
                  <c:v>0.98991893176319568</c:v>
                </c:pt>
                <c:pt idx="298">
                  <c:v>0.9720782106354614</c:v>
                </c:pt>
                <c:pt idx="299">
                  <c:v>0.94700476472621342</c:v>
                </c:pt>
                <c:pt idx="300">
                  <c:v>0.93012840690268106</c:v>
                </c:pt>
                <c:pt idx="301">
                  <c:v>0.90638096053671058</c:v>
                </c:pt>
                <c:pt idx="302">
                  <c:v>0.89806332703796965</c:v>
                </c:pt>
                <c:pt idx="303">
                  <c:v>0.87829387930183189</c:v>
                </c:pt>
                <c:pt idx="304">
                  <c:v>0.8781733338888067</c:v>
                </c:pt>
                <c:pt idx="305">
                  <c:v>0.86804751919468726</c:v>
                </c:pt>
                <c:pt idx="306">
                  <c:v>0.84369734576359046</c:v>
                </c:pt>
                <c:pt idx="307">
                  <c:v>0.81199390213795486</c:v>
                </c:pt>
                <c:pt idx="308">
                  <c:v>0.78016991309929395</c:v>
                </c:pt>
                <c:pt idx="309">
                  <c:v>0.76534282729719061</c:v>
                </c:pt>
                <c:pt idx="310">
                  <c:v>0.75160065021231415</c:v>
                </c:pt>
                <c:pt idx="311">
                  <c:v>0.734242110736681</c:v>
                </c:pt>
                <c:pt idx="312">
                  <c:v>0.72399575062953647</c:v>
                </c:pt>
                <c:pt idx="313">
                  <c:v>0.69868121389423776</c:v>
                </c:pt>
                <c:pt idx="314">
                  <c:v>0.67095576889843489</c:v>
                </c:pt>
                <c:pt idx="315">
                  <c:v>0.64142214270725317</c:v>
                </c:pt>
                <c:pt idx="316">
                  <c:v>0.60429415549548215</c:v>
                </c:pt>
                <c:pt idx="317">
                  <c:v>0.60067779310472524</c:v>
                </c:pt>
                <c:pt idx="318">
                  <c:v>0.60369142843035595</c:v>
                </c:pt>
                <c:pt idx="319">
                  <c:v>0.5893465242803535</c:v>
                </c:pt>
                <c:pt idx="320">
                  <c:v>0.56282653341480271</c:v>
                </c:pt>
                <c:pt idx="321">
                  <c:v>0.53208745309336891</c:v>
                </c:pt>
                <c:pt idx="322">
                  <c:v>0.51364400490050854</c:v>
                </c:pt>
                <c:pt idx="323">
                  <c:v>0.4992991007505061</c:v>
                </c:pt>
                <c:pt idx="324">
                  <c:v>0.501348372771935</c:v>
                </c:pt>
                <c:pt idx="325">
                  <c:v>0.52376981959462798</c:v>
                </c:pt>
                <c:pt idx="326">
                  <c:v>0.50761673424924703</c:v>
                </c:pt>
                <c:pt idx="327">
                  <c:v>0.49905800992445559</c:v>
                </c:pt>
                <c:pt idx="328">
                  <c:v>0.47470783649335896</c:v>
                </c:pt>
                <c:pt idx="329">
                  <c:v>0.46132729564755842</c:v>
                </c:pt>
                <c:pt idx="330">
                  <c:v>0.45144257177948943</c:v>
                </c:pt>
                <c:pt idx="331">
                  <c:v>0.47181474658075345</c:v>
                </c:pt>
                <c:pt idx="332">
                  <c:v>0.46831892960302168</c:v>
                </c:pt>
                <c:pt idx="333">
                  <c:v>0.45421511627906974</c:v>
                </c:pt>
                <c:pt idx="334">
                  <c:v>0.43396348689083092</c:v>
                </c:pt>
                <c:pt idx="335">
                  <c:v>0.41588167493704636</c:v>
                </c:pt>
                <c:pt idx="336">
                  <c:v>0.40684076896015403</c:v>
                </c:pt>
                <c:pt idx="337">
                  <c:v>0.40250113409124577</c:v>
                </c:pt>
                <c:pt idx="338">
                  <c:v>0.4398702121290673</c:v>
                </c:pt>
                <c:pt idx="339">
                  <c:v>0.43311966899965432</c:v>
                </c:pt>
                <c:pt idx="340">
                  <c:v>0.42154730934923218</c:v>
                </c:pt>
                <c:pt idx="341">
                  <c:v>0.41564058411099591</c:v>
                </c:pt>
                <c:pt idx="342">
                  <c:v>0.40394767904754847</c:v>
                </c:pt>
                <c:pt idx="343">
                  <c:v>0.41624331117612207</c:v>
                </c:pt>
                <c:pt idx="344">
                  <c:v>0.41624331117612207</c:v>
                </c:pt>
                <c:pt idx="345">
                  <c:v>0.43528948643410853</c:v>
                </c:pt>
                <c:pt idx="346">
                  <c:v>0.43516894102108328</c:v>
                </c:pt>
                <c:pt idx="347">
                  <c:v>0.43408403230385623</c:v>
                </c:pt>
                <c:pt idx="348">
                  <c:v>0.41805149237150047</c:v>
                </c:pt>
                <c:pt idx="349">
                  <c:v>0.39273695563620203</c:v>
                </c:pt>
                <c:pt idx="350">
                  <c:v>0.39165204691897498</c:v>
                </c:pt>
                <c:pt idx="351">
                  <c:v>0.41636385658914726</c:v>
                </c:pt>
                <c:pt idx="352">
                  <c:v>0.41768985613242476</c:v>
                </c:pt>
                <c:pt idx="353">
                  <c:v>0.41479676621981926</c:v>
                </c:pt>
                <c:pt idx="354">
                  <c:v>0.41166258548116325</c:v>
                </c:pt>
                <c:pt idx="355">
                  <c:v>0.40418876987359892</c:v>
                </c:pt>
                <c:pt idx="356">
                  <c:v>0.40611749648200263</c:v>
                </c:pt>
                <c:pt idx="357">
                  <c:v>0.40093404372191765</c:v>
                </c:pt>
                <c:pt idx="358">
                  <c:v>0.40394767904754847</c:v>
                </c:pt>
                <c:pt idx="359">
                  <c:v>0.40117513454796816</c:v>
                </c:pt>
                <c:pt idx="360">
                  <c:v>0.40153677078704392</c:v>
                </c:pt>
                <c:pt idx="361">
                  <c:v>0.41853367402360142</c:v>
                </c:pt>
                <c:pt idx="362">
                  <c:v>0.41793094695847532</c:v>
                </c:pt>
                <c:pt idx="363">
                  <c:v>0.41479676621981926</c:v>
                </c:pt>
                <c:pt idx="364">
                  <c:v>0.41118040382906235</c:v>
                </c:pt>
                <c:pt idx="365">
                  <c:v>0.41720767448032386</c:v>
                </c:pt>
                <c:pt idx="366">
                  <c:v>0.40997494969880999</c:v>
                </c:pt>
                <c:pt idx="367">
                  <c:v>0.43709766762948699</c:v>
                </c:pt>
                <c:pt idx="368">
                  <c:v>0.45385348003999404</c:v>
                </c:pt>
                <c:pt idx="369">
                  <c:v>0.44650020984545502</c:v>
                </c:pt>
                <c:pt idx="370">
                  <c:v>0.41829258319755097</c:v>
                </c:pt>
                <c:pt idx="371">
                  <c:v>0.40310386115637187</c:v>
                </c:pt>
                <c:pt idx="372">
                  <c:v>0.40539422400385128</c:v>
                </c:pt>
                <c:pt idx="373">
                  <c:v>0.41395294832864271</c:v>
                </c:pt>
                <c:pt idx="374">
                  <c:v>0.41805149237150047</c:v>
                </c:pt>
                <c:pt idx="375">
                  <c:v>0.40153677078704392</c:v>
                </c:pt>
                <c:pt idx="376">
                  <c:v>0.38863841159334422</c:v>
                </c:pt>
                <c:pt idx="377">
                  <c:v>0.3695922363353577</c:v>
                </c:pt>
                <c:pt idx="378">
                  <c:v>0.3979204083962869</c:v>
                </c:pt>
                <c:pt idx="379">
                  <c:v>0.40623804189502788</c:v>
                </c:pt>
                <c:pt idx="380">
                  <c:v>0.38719186663704142</c:v>
                </c:pt>
                <c:pt idx="381">
                  <c:v>0.37778932442107344</c:v>
                </c:pt>
                <c:pt idx="382">
                  <c:v>0.3671813280748531</c:v>
                </c:pt>
                <c:pt idx="383">
                  <c:v>0.35669387714165801</c:v>
                </c:pt>
                <c:pt idx="384">
                  <c:v>0.34909951612106843</c:v>
                </c:pt>
                <c:pt idx="385">
                  <c:v>0.34958169777316944</c:v>
                </c:pt>
                <c:pt idx="386">
                  <c:v>0.35633224090258236</c:v>
                </c:pt>
                <c:pt idx="387">
                  <c:v>0.35114878814249739</c:v>
                </c:pt>
                <c:pt idx="388">
                  <c:v>0.34307224546980697</c:v>
                </c:pt>
                <c:pt idx="389">
                  <c:v>0.32776297801560261</c:v>
                </c:pt>
                <c:pt idx="390">
                  <c:v>0.31775770873450843</c:v>
                </c:pt>
                <c:pt idx="391">
                  <c:v>0.32957115921098107</c:v>
                </c:pt>
                <c:pt idx="392">
                  <c:v>0.34451879042610972</c:v>
                </c:pt>
                <c:pt idx="393">
                  <c:v>0.33125879499333427</c:v>
                </c:pt>
                <c:pt idx="394">
                  <c:v>0.31836043579963463</c:v>
                </c:pt>
                <c:pt idx="395">
                  <c:v>0.3093195298227423</c:v>
                </c:pt>
                <c:pt idx="396">
                  <c:v>0.30124298715005182</c:v>
                </c:pt>
                <c:pt idx="397">
                  <c:v>0.2953362619118155</c:v>
                </c:pt>
                <c:pt idx="398">
                  <c:v>0.28545153804374657</c:v>
                </c:pt>
                <c:pt idx="399">
                  <c:v>0.29822935182442106</c:v>
                </c:pt>
                <c:pt idx="400">
                  <c:v>0.29871153347652202</c:v>
                </c:pt>
                <c:pt idx="401">
                  <c:v>0.28955008208660443</c:v>
                </c:pt>
                <c:pt idx="402">
                  <c:v>0.28955008208660443</c:v>
                </c:pt>
                <c:pt idx="403">
                  <c:v>0.28352281143534291</c:v>
                </c:pt>
                <c:pt idx="404">
                  <c:v>0.2807502669357626</c:v>
                </c:pt>
                <c:pt idx="405">
                  <c:v>0.27894208574038409</c:v>
                </c:pt>
                <c:pt idx="406">
                  <c:v>0.30160462338912752</c:v>
                </c:pt>
                <c:pt idx="407">
                  <c:v>0.30739080321433865</c:v>
                </c:pt>
                <c:pt idx="408">
                  <c:v>0.30172516880215278</c:v>
                </c:pt>
                <c:pt idx="409">
                  <c:v>0.29461298943366421</c:v>
                </c:pt>
                <c:pt idx="410">
                  <c:v>0.28822408254332693</c:v>
                </c:pt>
                <c:pt idx="411">
                  <c:v>0.2774955407840814</c:v>
                </c:pt>
                <c:pt idx="412">
                  <c:v>0.28774190089122598</c:v>
                </c:pt>
                <c:pt idx="413">
                  <c:v>0.29690335228114351</c:v>
                </c:pt>
                <c:pt idx="414">
                  <c:v>0.29569789815089126</c:v>
                </c:pt>
                <c:pt idx="415">
                  <c:v>0.29208153576013429</c:v>
                </c:pt>
                <c:pt idx="416">
                  <c:v>0.27761608619710659</c:v>
                </c:pt>
                <c:pt idx="417">
                  <c:v>0.26616427195970965</c:v>
                </c:pt>
                <c:pt idx="418">
                  <c:v>0.25579736643953976</c:v>
                </c:pt>
                <c:pt idx="419">
                  <c:v>0.25844936552609488</c:v>
                </c:pt>
                <c:pt idx="420">
                  <c:v>0.25266318570088381</c:v>
                </c:pt>
                <c:pt idx="421">
                  <c:v>0.24639482422357181</c:v>
                </c:pt>
                <c:pt idx="422">
                  <c:v>0.25736445680886783</c:v>
                </c:pt>
                <c:pt idx="423">
                  <c:v>0.26736972608996196</c:v>
                </c:pt>
                <c:pt idx="424">
                  <c:v>0.28846517336937733</c:v>
                </c:pt>
                <c:pt idx="425">
                  <c:v>0.29991698760677427</c:v>
                </c:pt>
                <c:pt idx="426">
                  <c:v>0.29075553621685674</c:v>
                </c:pt>
                <c:pt idx="427">
                  <c:v>0.27665172289290474</c:v>
                </c:pt>
                <c:pt idx="428">
                  <c:v>0.27050390682861797</c:v>
                </c:pt>
                <c:pt idx="429">
                  <c:v>0.25832882011306968</c:v>
                </c:pt>
                <c:pt idx="430">
                  <c:v>0.24675646046264751</c:v>
                </c:pt>
                <c:pt idx="431">
                  <c:v>0.26158354626475089</c:v>
                </c:pt>
                <c:pt idx="432">
                  <c:v>0.26966008893744142</c:v>
                </c:pt>
                <c:pt idx="433">
                  <c:v>0.26363281828617985</c:v>
                </c:pt>
                <c:pt idx="434">
                  <c:v>0.26194518250382659</c:v>
                </c:pt>
                <c:pt idx="435">
                  <c:v>0.24470718844121861</c:v>
                </c:pt>
                <c:pt idx="436">
                  <c:v>0.24314009807189058</c:v>
                </c:pt>
                <c:pt idx="437">
                  <c:v>0.23313482879079639</c:v>
                </c:pt>
                <c:pt idx="438">
                  <c:v>0.26411499993828075</c:v>
                </c:pt>
                <c:pt idx="439">
                  <c:v>0.27014227058954227</c:v>
                </c:pt>
                <c:pt idx="440">
                  <c:v>0.26061918296054909</c:v>
                </c:pt>
                <c:pt idx="441">
                  <c:v>0.25627954809164077</c:v>
                </c:pt>
                <c:pt idx="442">
                  <c:v>0.2502522774403792</c:v>
                </c:pt>
                <c:pt idx="443">
                  <c:v>0.24928791413617735</c:v>
                </c:pt>
                <c:pt idx="444">
                  <c:v>0.24615373339752136</c:v>
                </c:pt>
                <c:pt idx="445">
                  <c:v>0.23988537192020937</c:v>
                </c:pt>
                <c:pt idx="446">
                  <c:v>0.23638955494247765</c:v>
                </c:pt>
                <c:pt idx="447">
                  <c:v>0.23675119118155336</c:v>
                </c:pt>
                <c:pt idx="448">
                  <c:v>0.23916209944205796</c:v>
                </c:pt>
                <c:pt idx="449">
                  <c:v>0.2514577315706315</c:v>
                </c:pt>
                <c:pt idx="450">
                  <c:v>0.25085500450550535</c:v>
                </c:pt>
                <c:pt idx="451">
                  <c:v>0.25724391139584263</c:v>
                </c:pt>
                <c:pt idx="452">
                  <c:v>0.24446609761516813</c:v>
                </c:pt>
                <c:pt idx="453">
                  <c:v>0.24145246228953737</c:v>
                </c:pt>
                <c:pt idx="454">
                  <c:v>0.23337591961684689</c:v>
                </c:pt>
                <c:pt idx="455">
                  <c:v>0.229277375573989</c:v>
                </c:pt>
                <c:pt idx="456">
                  <c:v>0.24012646274625982</c:v>
                </c:pt>
                <c:pt idx="457">
                  <c:v>0.23843882696390656</c:v>
                </c:pt>
                <c:pt idx="458">
                  <c:v>0.21999537877104627</c:v>
                </c:pt>
                <c:pt idx="459">
                  <c:v>0.21432974435886043</c:v>
                </c:pt>
                <c:pt idx="460">
                  <c:v>0.22288846868365181</c:v>
                </c:pt>
                <c:pt idx="461">
                  <c:v>0.2340991920949983</c:v>
                </c:pt>
                <c:pt idx="462">
                  <c:v>0.22915683016096383</c:v>
                </c:pt>
                <c:pt idx="463">
                  <c:v>0.21662010720633978</c:v>
                </c:pt>
                <c:pt idx="464">
                  <c:v>0.21637901638028934</c:v>
                </c:pt>
                <c:pt idx="465">
                  <c:v>0.21336538105465858</c:v>
                </c:pt>
                <c:pt idx="466">
                  <c:v>0.21999537877104627</c:v>
                </c:pt>
                <c:pt idx="467">
                  <c:v>0.21613792555423883</c:v>
                </c:pt>
                <c:pt idx="468">
                  <c:v>0.22698701272650967</c:v>
                </c:pt>
                <c:pt idx="469">
                  <c:v>0.2354251916382758</c:v>
                </c:pt>
                <c:pt idx="470">
                  <c:v>0.24289900724584013</c:v>
                </c:pt>
                <c:pt idx="471">
                  <c:v>0.23000064805214043</c:v>
                </c:pt>
                <c:pt idx="472">
                  <c:v>0.22228574161852566</c:v>
                </c:pt>
                <c:pt idx="473">
                  <c:v>0.22529937694415644</c:v>
                </c:pt>
                <c:pt idx="474">
                  <c:v>0.23699228200760383</c:v>
                </c:pt>
                <c:pt idx="475">
                  <c:v>0.24904682331012687</c:v>
                </c:pt>
                <c:pt idx="476">
                  <c:v>0.24651536963659704</c:v>
                </c:pt>
                <c:pt idx="477">
                  <c:v>0.23795664531180569</c:v>
                </c:pt>
                <c:pt idx="478">
                  <c:v>0.22385283198785366</c:v>
                </c:pt>
                <c:pt idx="479">
                  <c:v>0.21999537877104627</c:v>
                </c:pt>
                <c:pt idx="480">
                  <c:v>0.218789924640794</c:v>
                </c:pt>
                <c:pt idx="481">
                  <c:v>0.21674065261936504</c:v>
                </c:pt>
                <c:pt idx="482">
                  <c:v>0.21493247142398655</c:v>
                </c:pt>
                <c:pt idx="483">
                  <c:v>0.20721756499037178</c:v>
                </c:pt>
                <c:pt idx="484">
                  <c:v>0.22698701272650967</c:v>
                </c:pt>
                <c:pt idx="485">
                  <c:v>0.23711282742062906</c:v>
                </c:pt>
                <c:pt idx="486">
                  <c:v>0.23192937466054411</c:v>
                </c:pt>
                <c:pt idx="487">
                  <c:v>0.22300901409667703</c:v>
                </c:pt>
                <c:pt idx="488">
                  <c:v>0.21348592646768383</c:v>
                </c:pt>
                <c:pt idx="489">
                  <c:v>0.20950792783785119</c:v>
                </c:pt>
                <c:pt idx="490">
                  <c:v>0.20757920122944745</c:v>
                </c:pt>
                <c:pt idx="491">
                  <c:v>0.20287793012146352</c:v>
                </c:pt>
                <c:pt idx="492">
                  <c:v>0.19902047690465613</c:v>
                </c:pt>
                <c:pt idx="493">
                  <c:v>0.21228047233743147</c:v>
                </c:pt>
                <c:pt idx="494">
                  <c:v>0.21059283655507824</c:v>
                </c:pt>
                <c:pt idx="495">
                  <c:v>0.2121599269244063</c:v>
                </c:pt>
                <c:pt idx="496">
                  <c:v>0.20227520305633734</c:v>
                </c:pt>
                <c:pt idx="497">
                  <c:v>0.21300374481558287</c:v>
                </c:pt>
                <c:pt idx="498">
                  <c:v>0.22204465079247521</c:v>
                </c:pt>
                <c:pt idx="499">
                  <c:v>0.22059810583617243</c:v>
                </c:pt>
                <c:pt idx="500">
                  <c:v>0.21758447051054164</c:v>
                </c:pt>
                <c:pt idx="501">
                  <c:v>0.2068559287512961</c:v>
                </c:pt>
                <c:pt idx="502">
                  <c:v>0.20215465764331209</c:v>
                </c:pt>
                <c:pt idx="503">
                  <c:v>0.1923904791882684</c:v>
                </c:pt>
                <c:pt idx="504">
                  <c:v>0.17546590319952601</c:v>
                </c:pt>
                <c:pt idx="505">
                  <c:v>0.17393497645410555</c:v>
                </c:pt>
                <c:pt idx="506">
                  <c:v>0.17080079571544957</c:v>
                </c:pt>
                <c:pt idx="507">
                  <c:v>0.16773894222460872</c:v>
                </c:pt>
                <c:pt idx="508">
                  <c:v>0.16761839681158347</c:v>
                </c:pt>
                <c:pt idx="509">
                  <c:v>0.18717086280427592</c:v>
                </c:pt>
                <c:pt idx="510">
                  <c:v>0.17776832058830791</c:v>
                </c:pt>
                <c:pt idx="511">
                  <c:v>0.17733435710141709</c:v>
                </c:pt>
                <c:pt idx="512">
                  <c:v>0.17451359443662665</c:v>
                </c:pt>
                <c:pt idx="513">
                  <c:v>0.17072846846763443</c:v>
                </c:pt>
                <c:pt idx="514">
                  <c:v>0.16438777974250729</c:v>
                </c:pt>
                <c:pt idx="515">
                  <c:v>0.15785421835653979</c:v>
                </c:pt>
                <c:pt idx="516">
                  <c:v>0.15664876422628746</c:v>
                </c:pt>
                <c:pt idx="517">
                  <c:v>0.15437045592011062</c:v>
                </c:pt>
                <c:pt idx="518">
                  <c:v>0.15142914784229494</c:v>
                </c:pt>
                <c:pt idx="519">
                  <c:v>0.14532954994321828</c:v>
                </c:pt>
                <c:pt idx="520">
                  <c:v>0.13778340708783884</c:v>
                </c:pt>
                <c:pt idx="521">
                  <c:v>0.13061095501283759</c:v>
                </c:pt>
                <c:pt idx="522">
                  <c:v>0.1299359006998963</c:v>
                </c:pt>
                <c:pt idx="523">
                  <c:v>0.16025307207574188</c:v>
                </c:pt>
                <c:pt idx="524">
                  <c:v>0.17109010470671013</c:v>
                </c:pt>
                <c:pt idx="525">
                  <c:v>0.16763045135288598</c:v>
                </c:pt>
                <c:pt idx="526">
                  <c:v>0.16167550794943961</c:v>
                </c:pt>
                <c:pt idx="527">
                  <c:v>0.15955390868019553</c:v>
                </c:pt>
                <c:pt idx="528">
                  <c:v>0.1531167836246482</c:v>
                </c:pt>
                <c:pt idx="529">
                  <c:v>0.14782483999284057</c:v>
                </c:pt>
                <c:pt idx="530">
                  <c:v>0.14765607641460526</c:v>
                </c:pt>
                <c:pt idx="531">
                  <c:v>0.15643178248284206</c:v>
                </c:pt>
                <c:pt idx="532">
                  <c:v>0.16006019941490149</c:v>
                </c:pt>
                <c:pt idx="533">
                  <c:v>0.15666081876759</c:v>
                </c:pt>
                <c:pt idx="534">
                  <c:v>0.16019279936922923</c:v>
                </c:pt>
                <c:pt idx="535">
                  <c:v>0.15825201821952303</c:v>
                </c:pt>
                <c:pt idx="536">
                  <c:v>0.15708272771317833</c:v>
                </c:pt>
                <c:pt idx="537">
                  <c:v>0.14429285939120132</c:v>
                </c:pt>
                <c:pt idx="538">
                  <c:v>0.13722889818792278</c:v>
                </c:pt>
                <c:pt idx="539">
                  <c:v>0.1461251496691848</c:v>
                </c:pt>
                <c:pt idx="540">
                  <c:v>0.15406909238754751</c:v>
                </c:pt>
                <c:pt idx="541">
                  <c:v>0.15498523752653928</c:v>
                </c:pt>
                <c:pt idx="542">
                  <c:v>0.15193543857700093</c:v>
                </c:pt>
                <c:pt idx="543">
                  <c:v>0.14639034957784031</c:v>
                </c:pt>
                <c:pt idx="544">
                  <c:v>0.13962775190712487</c:v>
                </c:pt>
                <c:pt idx="545">
                  <c:v>0.1321780453821656</c:v>
                </c:pt>
                <c:pt idx="546">
                  <c:v>0.12487299335283659</c:v>
                </c:pt>
                <c:pt idx="547">
                  <c:v>0.11842381375598676</c:v>
                </c:pt>
                <c:pt idx="548">
                  <c:v>0.11748355953438995</c:v>
                </c:pt>
                <c:pt idx="549">
                  <c:v>0.11187819782871675</c:v>
                </c:pt>
                <c:pt idx="550">
                  <c:v>0.10276496460400929</c:v>
                </c:pt>
                <c:pt idx="551">
                  <c:v>0.10362083703648842</c:v>
                </c:pt>
                <c:pt idx="552">
                  <c:v>0.11659152347800326</c:v>
                </c:pt>
                <c:pt idx="553">
                  <c:v>0.12047308577741568</c:v>
                </c:pt>
                <c:pt idx="554">
                  <c:v>0.11651919623018811</c:v>
                </c:pt>
                <c:pt idx="555">
                  <c:v>0.11538606934775095</c:v>
                </c:pt>
                <c:pt idx="556">
                  <c:v>0.11010618025724585</c:v>
                </c:pt>
                <c:pt idx="557">
                  <c:v>0.10693583589468228</c:v>
                </c:pt>
                <c:pt idx="558">
                  <c:v>0.10077596528909297</c:v>
                </c:pt>
                <c:pt idx="559">
                  <c:v>9.1903822890435971E-2</c:v>
                </c:pt>
                <c:pt idx="560">
                  <c:v>7.8631772916358075E-2</c:v>
                </c:pt>
                <c:pt idx="561">
                  <c:v>7.2122320612995602E-2</c:v>
                </c:pt>
                <c:pt idx="562">
                  <c:v>6.8783212672196725E-2</c:v>
                </c:pt>
                <c:pt idx="563">
                  <c:v>6.2346087616649386E-2</c:v>
                </c:pt>
                <c:pt idx="564">
                  <c:v>5.6849216782698858E-2</c:v>
                </c:pt>
                <c:pt idx="565">
                  <c:v>6.4491795968498508E-2</c:v>
                </c:pt>
                <c:pt idx="566">
                  <c:v>6.2418414864464519E-2</c:v>
                </c:pt>
                <c:pt idx="567">
                  <c:v>5.6077726139337376E-2</c:v>
                </c:pt>
                <c:pt idx="568">
                  <c:v>5.0207164525008639E-2</c:v>
                </c:pt>
                <c:pt idx="569">
                  <c:v>4.3938803047696644E-2</c:v>
                </c:pt>
                <c:pt idx="570">
                  <c:v>3.6344442027107092E-2</c:v>
                </c:pt>
                <c:pt idx="571">
                  <c:v>2.5893154717819587E-2</c:v>
                </c:pt>
                <c:pt idx="572">
                  <c:v>2.4084973522441117E-2</c:v>
                </c:pt>
                <c:pt idx="573">
                  <c:v>1.7823844769910634E-2</c:v>
                </c:pt>
                <c:pt idx="574">
                  <c:v>1.1514497852170047E-2</c:v>
                </c:pt>
                <c:pt idx="575">
                  <c:v>5.4582963017824537E-4</c:v>
                </c:pt>
                <c:pt idx="576">
                  <c:v>7.9716681633585154E-3</c:v>
                </c:pt>
                <c:pt idx="577">
                  <c:v>3.6778405513997934E-3</c:v>
                </c:pt>
                <c:pt idx="578">
                  <c:v>-3.7935641479040147E-3</c:v>
                </c:pt>
                <c:pt idx="579">
                  <c:v>-1.2639186555695453E-2</c:v>
                </c:pt>
                <c:pt idx="580">
                  <c:v>-2.3638955494247767E-2</c:v>
                </c:pt>
                <c:pt idx="581">
                  <c:v>-3.3728606564459584E-2</c:v>
                </c:pt>
                <c:pt idx="582">
                  <c:v>-4.3770039469461321E-2</c:v>
                </c:pt>
                <c:pt idx="583">
                  <c:v>-5.089427337925246E-2</c:v>
                </c:pt>
                <c:pt idx="584">
                  <c:v>-6.3238123673036106E-2</c:v>
                </c:pt>
                <c:pt idx="585">
                  <c:v>-6.9313612489507723E-2</c:v>
                </c:pt>
                <c:pt idx="586">
                  <c:v>-7.6052101077618117E-2</c:v>
                </c:pt>
                <c:pt idx="587">
                  <c:v>-6.9771685059003608E-2</c:v>
                </c:pt>
                <c:pt idx="588">
                  <c:v>-6.9060467122154731E-2</c:v>
                </c:pt>
                <c:pt idx="589">
                  <c:v>-7.4497065249592653E-2</c:v>
                </c:pt>
                <c:pt idx="590">
                  <c:v>-8.1115008424677823E-2</c:v>
                </c:pt>
                <c:pt idx="591">
                  <c:v>-9.1096168623166954E-2</c:v>
                </c:pt>
                <c:pt idx="592">
                  <c:v>-9.9546402076235621E-2</c:v>
                </c:pt>
                <c:pt idx="593">
                  <c:v>-0.10175238313459734</c:v>
                </c:pt>
                <c:pt idx="594">
                  <c:v>-0.10435616405594232</c:v>
                </c:pt>
                <c:pt idx="595">
                  <c:v>-0.10994947122031304</c:v>
                </c:pt>
                <c:pt idx="596">
                  <c:v>-0.11624194178023009</c:v>
                </c:pt>
                <c:pt idx="597">
                  <c:v>-0.12400506637905497</c:v>
                </c:pt>
                <c:pt idx="598">
                  <c:v>-0.13012877336073669</c:v>
                </c:pt>
                <c:pt idx="599">
                  <c:v>-0.13480593538611563</c:v>
                </c:pt>
                <c:pt idx="600">
                  <c:v>-0.14115867865254531</c:v>
                </c:pt>
                <c:pt idx="601">
                  <c:v>-0.1474270401298573</c:v>
                </c:pt>
                <c:pt idx="602">
                  <c:v>-0.15006698467510984</c:v>
                </c:pt>
                <c:pt idx="603">
                  <c:v>-0.14490764099762998</c:v>
                </c:pt>
                <c:pt idx="604">
                  <c:v>-0.13998938814620054</c:v>
                </c:pt>
                <c:pt idx="605">
                  <c:v>-0.14225564191107493</c:v>
                </c:pt>
                <c:pt idx="606">
                  <c:v>-0.14373835049128522</c:v>
                </c:pt>
                <c:pt idx="607">
                  <c:v>-0.14643856774305042</c:v>
                </c:pt>
                <c:pt idx="608">
                  <c:v>-0.15264665651384976</c:v>
                </c:pt>
                <c:pt idx="609">
                  <c:v>-0.15551563734385027</c:v>
                </c:pt>
                <c:pt idx="610">
                  <c:v>-0.15566029183948057</c:v>
                </c:pt>
                <c:pt idx="611">
                  <c:v>-0.15563618275687552</c:v>
                </c:pt>
                <c:pt idx="612">
                  <c:v>-0.15186311132918581</c:v>
                </c:pt>
                <c:pt idx="613">
                  <c:v>-0.14618542237569743</c:v>
                </c:pt>
                <c:pt idx="614">
                  <c:v>-0.14458216838246185</c:v>
                </c:pt>
                <c:pt idx="615">
                  <c:v>-0.14467860471288205</c:v>
                </c:pt>
                <c:pt idx="616">
                  <c:v>-0.14666760402779835</c:v>
                </c:pt>
                <c:pt idx="617">
                  <c:v>-0.14561885893447885</c:v>
                </c:pt>
                <c:pt idx="618">
                  <c:v>-0.14060416975262924</c:v>
                </c:pt>
                <c:pt idx="619">
                  <c:v>-0.13584262593813262</c:v>
                </c:pt>
                <c:pt idx="620">
                  <c:v>-0.13276871790598921</c:v>
                </c:pt>
                <c:pt idx="621">
                  <c:v>-0.13032164602157706</c:v>
                </c:pt>
                <c:pt idx="622">
                  <c:v>-0.12401712092035748</c:v>
                </c:pt>
                <c:pt idx="623">
                  <c:v>-9.5628676152915607E-2</c:v>
                </c:pt>
                <c:pt idx="624">
                  <c:v>-8.5502861458796209E-2</c:v>
                </c:pt>
                <c:pt idx="625">
                  <c:v>-8.0114481496568399E-2</c:v>
                </c:pt>
                <c:pt idx="626">
                  <c:v>-7.3219283871525209E-2</c:v>
                </c:pt>
                <c:pt idx="627">
                  <c:v>-6.7879122074507484E-2</c:v>
                </c:pt>
                <c:pt idx="628">
                  <c:v>-6.3852905279464758E-2</c:v>
                </c:pt>
                <c:pt idx="629">
                  <c:v>-5.9525324951858971E-2</c:v>
                </c:pt>
                <c:pt idx="630">
                  <c:v>-5.3136418061521758E-2</c:v>
                </c:pt>
                <c:pt idx="631">
                  <c:v>-4.9278964844714356E-2</c:v>
                </c:pt>
                <c:pt idx="632">
                  <c:v>-4.4794675480175773E-2</c:v>
                </c:pt>
                <c:pt idx="633">
                  <c:v>-4.0720240519922977E-2</c:v>
                </c:pt>
                <c:pt idx="634">
                  <c:v>-2.7870099491433365E-2</c:v>
                </c:pt>
                <c:pt idx="635">
                  <c:v>-1.9781502277440379E-2</c:v>
                </c:pt>
                <c:pt idx="636">
                  <c:v>-1.7010163231990325E-2</c:v>
                </c:pt>
                <c:pt idx="637">
                  <c:v>-1.6356807093393572E-2</c:v>
                </c:pt>
                <c:pt idx="638">
                  <c:v>-1.5457538312225351E-2</c:v>
                </c:pt>
                <c:pt idx="639">
                  <c:v>-1.2353493926825658E-2</c:v>
                </c:pt>
                <c:pt idx="640">
                  <c:v>-1.059594180491779E-2</c:v>
                </c:pt>
                <c:pt idx="641">
                  <c:v>-8.1247608379005579E-3</c:v>
                </c:pt>
                <c:pt idx="642">
                  <c:v>-5.4124890448328635E-3</c:v>
                </c:pt>
                <c:pt idx="643">
                  <c:v>-5.6150053387152531E-3</c:v>
                </c:pt>
                <c:pt idx="644">
                  <c:v>3.1197152890929739E-3</c:v>
                </c:pt>
                <c:pt idx="645">
                  <c:v>1.3181640914308991E-2</c:v>
                </c:pt>
                <c:pt idx="646">
                  <c:v>1.6747374231595318E-2</c:v>
                </c:pt>
                <c:pt idx="647">
                  <c:v>1.7581548489729919E-2</c:v>
                </c:pt>
                <c:pt idx="648">
                  <c:v>1.7041505039376882E-2</c:v>
                </c:pt>
                <c:pt idx="649">
                  <c:v>1.9012422542339407E-2</c:v>
                </c:pt>
                <c:pt idx="650">
                  <c:v>1.8680922656520021E-2</c:v>
                </c:pt>
                <c:pt idx="651">
                  <c:v>2.1710228885844073E-2</c:v>
                </c:pt>
                <c:pt idx="652">
                  <c:v>3.4475988125216017E-2</c:v>
                </c:pt>
                <c:pt idx="653">
                  <c:v>4.3420457771688147E-2</c:v>
                </c:pt>
                <c:pt idx="654">
                  <c:v>4.1684603824124825E-2</c:v>
                </c:pt>
                <c:pt idx="655">
                  <c:v>4.1166258548116327E-2</c:v>
                </c:pt>
                <c:pt idx="656">
                  <c:v>3.7742768818199775E-2</c:v>
                </c:pt>
                <c:pt idx="657">
                  <c:v>3.2535206975509809E-2</c:v>
                </c:pt>
                <c:pt idx="658">
                  <c:v>2.637533636992051E-2</c:v>
                </c:pt>
                <c:pt idx="659">
                  <c:v>1.6415874345775936E-2</c:v>
                </c:pt>
                <c:pt idx="660">
                  <c:v>1.5625096436330421E-2</c:v>
                </c:pt>
                <c:pt idx="661">
                  <c:v>1.380847706204019E-2</c:v>
                </c:pt>
                <c:pt idx="662">
                  <c:v>1.0346412799955561E-2</c:v>
                </c:pt>
                <c:pt idx="663">
                  <c:v>9.545991257468028E-3</c:v>
                </c:pt>
                <c:pt idx="664">
                  <c:v>7.3617083734508464E-3</c:v>
                </c:pt>
                <c:pt idx="665">
                  <c:v>3.7465514368241744E-3</c:v>
                </c:pt>
                <c:pt idx="666">
                  <c:v>1.4215920558065471E-2</c:v>
                </c:pt>
                <c:pt idx="667">
                  <c:v>1.2515024780279466E-2</c:v>
                </c:pt>
                <c:pt idx="668">
                  <c:v>7.7486591492618379E-3</c:v>
                </c:pt>
                <c:pt idx="669">
                  <c:v>4.9025819477361383E-3</c:v>
                </c:pt>
                <c:pt idx="670">
                  <c:v>3.591047854021626E-3</c:v>
                </c:pt>
                <c:pt idx="671">
                  <c:v>1.6408641620994421E-2</c:v>
                </c:pt>
                <c:pt idx="672">
                  <c:v>1.9853829525255516E-2</c:v>
                </c:pt>
                <c:pt idx="673">
                  <c:v>2.1336538105465857E-2</c:v>
                </c:pt>
                <c:pt idx="674">
                  <c:v>2.1264210857650716E-2</c:v>
                </c:pt>
                <c:pt idx="675">
                  <c:v>2.2288846868365183E-2</c:v>
                </c:pt>
                <c:pt idx="676">
                  <c:v>2.4193464394163828E-2</c:v>
                </c:pt>
                <c:pt idx="677">
                  <c:v>2.3192937466054411E-2</c:v>
                </c:pt>
                <c:pt idx="678">
                  <c:v>2.2469664987903024E-2</c:v>
                </c:pt>
                <c:pt idx="679">
                  <c:v>3.1848098121265982E-2</c:v>
                </c:pt>
                <c:pt idx="680">
                  <c:v>3.9382186435342914E-2</c:v>
                </c:pt>
                <c:pt idx="681">
                  <c:v>4.0406822446057374E-2</c:v>
                </c:pt>
                <c:pt idx="682">
                  <c:v>3.9370131894040386E-2</c:v>
                </c:pt>
                <c:pt idx="683">
                  <c:v>3.8827677535426854E-2</c:v>
                </c:pt>
                <c:pt idx="684">
                  <c:v>3.6248005696686909E-2</c:v>
                </c:pt>
                <c:pt idx="685">
                  <c:v>3.5850205833703644E-2</c:v>
                </c:pt>
                <c:pt idx="686">
                  <c:v>3.47773516577791E-2</c:v>
                </c:pt>
                <c:pt idx="687">
                  <c:v>3.0907843899669184E-2</c:v>
                </c:pt>
                <c:pt idx="688">
                  <c:v>3.4922006153409374E-2</c:v>
                </c:pt>
                <c:pt idx="689">
                  <c:v>3.4958169777316944E-2</c:v>
                </c:pt>
                <c:pt idx="690">
                  <c:v>3.2294116149459345E-2</c:v>
                </c:pt>
                <c:pt idx="691">
                  <c:v>2.87741900891226E-2</c:v>
                </c:pt>
                <c:pt idx="692">
                  <c:v>2.9834989723744629E-2</c:v>
                </c:pt>
                <c:pt idx="693">
                  <c:v>3.1715498166938236E-2</c:v>
                </c:pt>
                <c:pt idx="694">
                  <c:v>3.2462879727694662E-2</c:v>
                </c:pt>
                <c:pt idx="695">
                  <c:v>3.0244844128030419E-2</c:v>
                </c:pt>
                <c:pt idx="696">
                  <c:v>2.8316117519626722E-2</c:v>
                </c:pt>
                <c:pt idx="697">
                  <c:v>2.5133718615760626E-2</c:v>
                </c:pt>
                <c:pt idx="698">
                  <c:v>2.6990117976349186E-2</c:v>
                </c:pt>
                <c:pt idx="699">
                  <c:v>2.2975955722608993E-2</c:v>
                </c:pt>
                <c:pt idx="700">
                  <c:v>2.0227520305633732E-2</c:v>
                </c:pt>
                <c:pt idx="701">
                  <c:v>2.3385810126894779E-2</c:v>
                </c:pt>
                <c:pt idx="702">
                  <c:v>2.5808772928701922E-2</c:v>
                </c:pt>
                <c:pt idx="703">
                  <c:v>2.2192410537944997E-2</c:v>
                </c:pt>
                <c:pt idx="704">
                  <c:v>1.9287266084036931E-2</c:v>
                </c:pt>
                <c:pt idx="705">
                  <c:v>1.4581173159531922E-2</c:v>
                </c:pt>
                <c:pt idx="706">
                  <c:v>1.1663974164321335E-2</c:v>
                </c:pt>
                <c:pt idx="707">
                  <c:v>1.0380165515602627E-2</c:v>
                </c:pt>
                <c:pt idx="708">
                  <c:v>5.2075618426899711E-3</c:v>
                </c:pt>
                <c:pt idx="709">
                  <c:v>2.3590737329037673E-3</c:v>
                </c:pt>
                <c:pt idx="710">
                  <c:v>-3.0883734817064145E-3</c:v>
                </c:pt>
                <c:pt idx="711">
                  <c:v>-9.3446804177158924E-3</c:v>
                </c:pt>
                <c:pt idx="712">
                  <c:v>-1.748872852170049E-2</c:v>
                </c:pt>
                <c:pt idx="713">
                  <c:v>-1.7262103145213054E-2</c:v>
                </c:pt>
                <c:pt idx="714">
                  <c:v>-1.6835372383103737E-2</c:v>
                </c:pt>
                <c:pt idx="715">
                  <c:v>-2.0914629159877549E-2</c:v>
                </c:pt>
                <c:pt idx="716">
                  <c:v>-2.4639482422357178E-2</c:v>
                </c:pt>
                <c:pt idx="717">
                  <c:v>-1.9395756955759638E-2</c:v>
                </c:pt>
                <c:pt idx="718">
                  <c:v>-1.9443975120969733E-2</c:v>
                </c:pt>
                <c:pt idx="719">
                  <c:v>-1.9914102231768132E-2</c:v>
                </c:pt>
                <c:pt idx="720">
                  <c:v>-2.2312955950970225E-2</c:v>
                </c:pt>
                <c:pt idx="721">
                  <c:v>-2.0323956636053915E-2</c:v>
                </c:pt>
                <c:pt idx="722">
                  <c:v>-2.0950792783785116E-2</c:v>
                </c:pt>
                <c:pt idx="723">
                  <c:v>-4.3974966671604205E-3</c:v>
                </c:pt>
                <c:pt idx="724">
                  <c:v>-1.4525722269540314E-3</c:v>
                </c:pt>
                <c:pt idx="725">
                  <c:v>-1.3356431763195576E-3</c:v>
                </c:pt>
                <c:pt idx="726">
                  <c:v>-2.5893154717819586E-3</c:v>
                </c:pt>
                <c:pt idx="727">
                  <c:v>-3.6031023953241488E-3</c:v>
                </c:pt>
                <c:pt idx="728">
                  <c:v>-2.6158354626475088E-3</c:v>
                </c:pt>
                <c:pt idx="729">
                  <c:v>-5.4703508430849744E-4</c:v>
                </c:pt>
                <c:pt idx="730">
                  <c:v>-4.5180420801856514E-3</c:v>
                </c:pt>
                <c:pt idx="731">
                  <c:v>-5.8669452519379845E-3</c:v>
                </c:pt>
                <c:pt idx="732">
                  <c:v>-6.5612868309633133E-3</c:v>
                </c:pt>
                <c:pt idx="733">
                  <c:v>-5.8585070730262194E-3</c:v>
                </c:pt>
                <c:pt idx="734">
                  <c:v>-7.1603975336987109E-3</c:v>
                </c:pt>
                <c:pt idx="735">
                  <c:v>-8.1573080994173704E-3</c:v>
                </c:pt>
                <c:pt idx="736">
                  <c:v>-8.0379681405223918E-3</c:v>
                </c:pt>
                <c:pt idx="737">
                  <c:v>-1.0510354561669879E-2</c:v>
                </c:pt>
                <c:pt idx="738">
                  <c:v>-1.3440813552313236E-2</c:v>
                </c:pt>
                <c:pt idx="739">
                  <c:v>-1.332629540993927E-2</c:v>
                </c:pt>
                <c:pt idx="740">
                  <c:v>-1.4742704012985731E-2</c:v>
                </c:pt>
                <c:pt idx="741">
                  <c:v>-1.460769315039747E-2</c:v>
                </c:pt>
                <c:pt idx="742">
                  <c:v>-1.6101250817780084E-2</c:v>
                </c:pt>
                <c:pt idx="743">
                  <c:v>-1.7667135732977832E-2</c:v>
                </c:pt>
                <c:pt idx="744">
                  <c:v>-1.3378129937540117E-2</c:v>
                </c:pt>
                <c:pt idx="745">
                  <c:v>-1.4331644154569693E-2</c:v>
                </c:pt>
                <c:pt idx="746">
                  <c:v>-1.3076766404977042E-2</c:v>
                </c:pt>
                <c:pt idx="747">
                  <c:v>-1.0210196483237051E-2</c:v>
                </c:pt>
                <c:pt idx="748">
                  <c:v>-1.44401350262924E-2</c:v>
                </c:pt>
                <c:pt idx="749">
                  <c:v>-1.7204241346960945E-2</c:v>
                </c:pt>
                <c:pt idx="750">
                  <c:v>-1.8331340958746854E-2</c:v>
                </c:pt>
                <c:pt idx="751">
                  <c:v>-1.7474263072137459E-2</c:v>
                </c:pt>
                <c:pt idx="752">
                  <c:v>-1.5064560265763095E-2</c:v>
                </c:pt>
                <c:pt idx="753">
                  <c:v>-1.4373835049128527E-2</c:v>
                </c:pt>
                <c:pt idx="754">
                  <c:v>-1.4278604172838591E-2</c:v>
                </c:pt>
                <c:pt idx="755">
                  <c:v>-1.5778189110872462E-2</c:v>
                </c:pt>
                <c:pt idx="756">
                  <c:v>-1.7342868571939962E-2</c:v>
                </c:pt>
                <c:pt idx="757">
                  <c:v>-1.6355601639263317E-2</c:v>
                </c:pt>
                <c:pt idx="758">
                  <c:v>-1.6574994290969237E-2</c:v>
                </c:pt>
                <c:pt idx="759">
                  <c:v>-1.8060113779440085E-2</c:v>
                </c:pt>
                <c:pt idx="760">
                  <c:v>-1.7878090205771986E-2</c:v>
                </c:pt>
                <c:pt idx="761">
                  <c:v>-1.8662840844566236E-2</c:v>
                </c:pt>
                <c:pt idx="762">
                  <c:v>-1.9005189817557892E-2</c:v>
                </c:pt>
                <c:pt idx="763">
                  <c:v>-2.1023120031600256E-2</c:v>
                </c:pt>
                <c:pt idx="764">
                  <c:v>-2.068559287512961E-2</c:v>
                </c:pt>
                <c:pt idx="765">
                  <c:v>-1.0820156273144721E-2</c:v>
                </c:pt>
                <c:pt idx="766">
                  <c:v>-5.4751726596059839E-3</c:v>
                </c:pt>
                <c:pt idx="767">
                  <c:v>-4.1588167493704633E-3</c:v>
                </c:pt>
                <c:pt idx="768">
                  <c:v>-5.9995452062657382E-3</c:v>
                </c:pt>
                <c:pt idx="769">
                  <c:v>-6.7577758541944397E-3</c:v>
                </c:pt>
                <c:pt idx="770">
                  <c:v>-5.5860744395891974E-3</c:v>
                </c:pt>
                <c:pt idx="771">
                  <c:v>-4.8471310577445316E-3</c:v>
                </c:pt>
                <c:pt idx="772">
                  <c:v>-4.1190367630721371E-3</c:v>
                </c:pt>
                <c:pt idx="773">
                  <c:v>-5.7849743710808275E-3</c:v>
                </c:pt>
                <c:pt idx="774">
                  <c:v>-4.9929910075050613E-3</c:v>
                </c:pt>
                <c:pt idx="775">
                  <c:v>-4.6048347775638175E-3</c:v>
                </c:pt>
                <c:pt idx="776">
                  <c:v>-2.5688227515676689E-3</c:v>
                </c:pt>
                <c:pt idx="777">
                  <c:v>-1.1964132242754159E-3</c:v>
                </c:pt>
                <c:pt idx="778">
                  <c:v>6.6649558861650148E-4</c:v>
                </c:pt>
                <c:pt idx="779">
                  <c:v>6.1032142614674363E-3</c:v>
                </c:pt>
                <c:pt idx="780">
                  <c:v>1.2100348559472672E-2</c:v>
                </c:pt>
                <c:pt idx="781">
                  <c:v>1.1027494383548117E-2</c:v>
                </c:pt>
                <c:pt idx="782">
                  <c:v>1.2606639294178641E-2</c:v>
                </c:pt>
                <c:pt idx="783">
                  <c:v>1.3205749996914038E-2</c:v>
                </c:pt>
                <c:pt idx="784">
                  <c:v>1.4199044200241939E-2</c:v>
                </c:pt>
                <c:pt idx="785">
                  <c:v>1.5011520284031996E-2</c:v>
                </c:pt>
                <c:pt idx="786">
                  <c:v>1.6933014167654175E-2</c:v>
                </c:pt>
                <c:pt idx="787">
                  <c:v>1.762976665494001E-2</c:v>
                </c:pt>
                <c:pt idx="788">
                  <c:v>1.8848480780625093E-2</c:v>
                </c:pt>
                <c:pt idx="789">
                  <c:v>1.9504247827482345E-2</c:v>
                </c:pt>
                <c:pt idx="790">
                  <c:v>2.1951319711894537E-2</c:v>
                </c:pt>
                <c:pt idx="791">
                  <c:v>2.2216519620550042E-2</c:v>
                </c:pt>
                <c:pt idx="792">
                  <c:v>2.2083919666222286E-2</c:v>
                </c:pt>
                <c:pt idx="793">
                  <c:v>2.2939792098701429E-2</c:v>
                </c:pt>
                <c:pt idx="794">
                  <c:v>2.3084446594331703E-2</c:v>
                </c:pt>
                <c:pt idx="795">
                  <c:v>1.9226993377524315E-2</c:v>
                </c:pt>
                <c:pt idx="796">
                  <c:v>1.7178926810225644E-2</c:v>
                </c:pt>
                <c:pt idx="797">
                  <c:v>1.9805611360045425E-2</c:v>
                </c:pt>
                <c:pt idx="798">
                  <c:v>1.908716069841505E-2</c:v>
                </c:pt>
                <c:pt idx="799">
                  <c:v>1.9186007937095743E-2</c:v>
                </c:pt>
                <c:pt idx="800">
                  <c:v>2.007081126870093E-2</c:v>
                </c:pt>
                <c:pt idx="801">
                  <c:v>1.8691771743692291E-2</c:v>
                </c:pt>
                <c:pt idx="802">
                  <c:v>1.4968123935342911E-2</c:v>
                </c:pt>
                <c:pt idx="803">
                  <c:v>1.3726506181183035E-2</c:v>
                </c:pt>
                <c:pt idx="804">
                  <c:v>1.572394367501111E-2</c:v>
                </c:pt>
                <c:pt idx="805">
                  <c:v>1.4911467591221054E-2</c:v>
                </c:pt>
                <c:pt idx="806">
                  <c:v>1.5261049288994223E-2</c:v>
                </c:pt>
                <c:pt idx="807">
                  <c:v>1.4124306044166295E-2</c:v>
                </c:pt>
                <c:pt idx="808">
                  <c:v>1.8412106385473758E-2</c:v>
                </c:pt>
                <c:pt idx="809">
                  <c:v>2.2710755813953487E-2</c:v>
                </c:pt>
                <c:pt idx="810">
                  <c:v>2.6459718159038168E-2</c:v>
                </c:pt>
                <c:pt idx="811">
                  <c:v>2.5953427424332199E-2</c:v>
                </c:pt>
                <c:pt idx="812">
                  <c:v>2.5181936780970721E-2</c:v>
                </c:pt>
                <c:pt idx="813">
                  <c:v>2.4760027835382416E-2</c:v>
                </c:pt>
                <c:pt idx="814">
                  <c:v>2.5567682102651458E-2</c:v>
                </c:pt>
                <c:pt idx="815">
                  <c:v>2.901528091517306E-2</c:v>
                </c:pt>
                <c:pt idx="816">
                  <c:v>3.0196625962820328E-2</c:v>
                </c:pt>
                <c:pt idx="817">
                  <c:v>3.7875368772527528E-2</c:v>
                </c:pt>
                <c:pt idx="818">
                  <c:v>4.1539949328494551E-2</c:v>
                </c:pt>
                <c:pt idx="819">
                  <c:v>4.5300966214881742E-2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'4A 5A CV'!$I$1</c:f>
              <c:strCache>
                <c:ptCount val="1"/>
                <c:pt idx="0">
                  <c:v>Mn3O4 textile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'4A 5A CV'!$G$2:$G$821</c:f>
              <c:numCache>
                <c:formatCode>General</c:formatCode>
                <c:ptCount val="820"/>
                <c:pt idx="0">
                  <c:v>1.00311279296875</c:v>
                </c:pt>
                <c:pt idx="1">
                  <c:v>1.00555419921875</c:v>
                </c:pt>
                <c:pt idx="2">
                  <c:v>1.00799560546875</c:v>
                </c:pt>
                <c:pt idx="3">
                  <c:v>1.0107421875</c:v>
                </c:pt>
                <c:pt idx="4">
                  <c:v>1.0125732421875</c:v>
                </c:pt>
                <c:pt idx="5">
                  <c:v>1.01531982421875</c:v>
                </c:pt>
                <c:pt idx="6">
                  <c:v>1.01776123046875</c:v>
                </c:pt>
                <c:pt idx="7">
                  <c:v>1.02020263671875</c:v>
                </c:pt>
                <c:pt idx="8">
                  <c:v>1.02264404296875</c:v>
                </c:pt>
                <c:pt idx="9">
                  <c:v>1.025390625</c:v>
                </c:pt>
                <c:pt idx="10">
                  <c:v>1.02752685546875</c:v>
                </c:pt>
                <c:pt idx="11">
                  <c:v>1.0302734375</c:v>
                </c:pt>
                <c:pt idx="12">
                  <c:v>1.03271484375</c:v>
                </c:pt>
                <c:pt idx="13">
                  <c:v>1.03485107421875</c:v>
                </c:pt>
                <c:pt idx="14">
                  <c:v>1.0369873046875</c:v>
                </c:pt>
                <c:pt idx="15">
                  <c:v>1.03973388671875</c:v>
                </c:pt>
                <c:pt idx="16">
                  <c:v>1.04248046875</c:v>
                </c:pt>
                <c:pt idx="17">
                  <c:v>1.04461669921875</c:v>
                </c:pt>
                <c:pt idx="18">
                  <c:v>1.04736328125</c:v>
                </c:pt>
                <c:pt idx="19">
                  <c:v>1.0491943359375</c:v>
                </c:pt>
                <c:pt idx="20">
                  <c:v>1.0516357421875</c:v>
                </c:pt>
                <c:pt idx="21">
                  <c:v>1.0546875</c:v>
                </c:pt>
                <c:pt idx="22">
                  <c:v>1.05682373046875</c:v>
                </c:pt>
                <c:pt idx="23">
                  <c:v>1.05926513671875</c:v>
                </c:pt>
                <c:pt idx="24">
                  <c:v>1.06170654296875</c:v>
                </c:pt>
                <c:pt idx="25">
                  <c:v>1.06414794921875</c:v>
                </c:pt>
                <c:pt idx="26">
                  <c:v>1.06658935546875</c:v>
                </c:pt>
                <c:pt idx="27">
                  <c:v>1.06842041015625</c:v>
                </c:pt>
                <c:pt idx="28">
                  <c:v>1.07177734375</c:v>
                </c:pt>
                <c:pt idx="29">
                  <c:v>1.07391357421875</c:v>
                </c:pt>
                <c:pt idx="30">
                  <c:v>1.07635498046875</c:v>
                </c:pt>
                <c:pt idx="31">
                  <c:v>1.0791015625</c:v>
                </c:pt>
                <c:pt idx="32">
                  <c:v>1.08184814453125</c:v>
                </c:pt>
                <c:pt idx="33">
                  <c:v>1.08367919921875</c:v>
                </c:pt>
                <c:pt idx="34">
                  <c:v>1.08612060546875</c:v>
                </c:pt>
                <c:pt idx="35">
                  <c:v>1.0888671875</c:v>
                </c:pt>
                <c:pt idx="36">
                  <c:v>1.09130859375</c:v>
                </c:pt>
                <c:pt idx="37">
                  <c:v>1.09283447265625</c:v>
                </c:pt>
                <c:pt idx="38">
                  <c:v>1.09588623046875</c:v>
                </c:pt>
                <c:pt idx="39">
                  <c:v>1.09832763671875</c:v>
                </c:pt>
                <c:pt idx="40">
                  <c:v>1.10107421875</c:v>
                </c:pt>
                <c:pt idx="41">
                  <c:v>1.1029052734375</c:v>
                </c:pt>
                <c:pt idx="42">
                  <c:v>1.1053466796875</c:v>
                </c:pt>
                <c:pt idx="43">
                  <c:v>1.10809326171875</c:v>
                </c:pt>
                <c:pt idx="44">
                  <c:v>1.11053466796875</c:v>
                </c:pt>
                <c:pt idx="45">
                  <c:v>1.11328125</c:v>
                </c:pt>
                <c:pt idx="46">
                  <c:v>1.1151123046875</c:v>
                </c:pt>
                <c:pt idx="47">
                  <c:v>1.1181640625</c:v>
                </c:pt>
                <c:pt idx="48">
                  <c:v>1.12030029296875</c:v>
                </c:pt>
                <c:pt idx="49">
                  <c:v>1.123046875</c:v>
                </c:pt>
                <c:pt idx="50">
                  <c:v>1.12579345703125</c:v>
                </c:pt>
                <c:pt idx="51">
                  <c:v>1.1273193359375</c:v>
                </c:pt>
                <c:pt idx="52">
                  <c:v>1.13006591796875</c:v>
                </c:pt>
                <c:pt idx="53">
                  <c:v>1.13250732421875</c:v>
                </c:pt>
                <c:pt idx="54">
                  <c:v>1.13525390625</c:v>
                </c:pt>
                <c:pt idx="55">
                  <c:v>1.1376953125</c:v>
                </c:pt>
                <c:pt idx="56">
                  <c:v>1.13983154296875</c:v>
                </c:pt>
                <c:pt idx="57">
                  <c:v>1.1419677734375</c:v>
                </c:pt>
                <c:pt idx="58">
                  <c:v>1.14471435546875</c:v>
                </c:pt>
                <c:pt idx="59">
                  <c:v>1.1474609375</c:v>
                </c:pt>
                <c:pt idx="60">
                  <c:v>1.14898681640625</c:v>
                </c:pt>
                <c:pt idx="61">
                  <c:v>1.15203857421875</c:v>
                </c:pt>
                <c:pt idx="62">
                  <c:v>1.15509033203125</c:v>
                </c:pt>
                <c:pt idx="63">
                  <c:v>1.15692138671875</c:v>
                </c:pt>
                <c:pt idx="64">
                  <c:v>1.1590576171875</c:v>
                </c:pt>
                <c:pt idx="65">
                  <c:v>1.1614990234375</c:v>
                </c:pt>
                <c:pt idx="66">
                  <c:v>1.1639404296875</c:v>
                </c:pt>
                <c:pt idx="67">
                  <c:v>1.1669921875</c:v>
                </c:pt>
                <c:pt idx="68">
                  <c:v>1.16943359375</c:v>
                </c:pt>
                <c:pt idx="69">
                  <c:v>1.17156982421875</c:v>
                </c:pt>
                <c:pt idx="70">
                  <c:v>1.17401123046875</c:v>
                </c:pt>
                <c:pt idx="71">
                  <c:v>1.17645263671875</c:v>
                </c:pt>
                <c:pt idx="72">
                  <c:v>1.17889404296875</c:v>
                </c:pt>
                <c:pt idx="73">
                  <c:v>1.1810302734375</c:v>
                </c:pt>
                <c:pt idx="74">
                  <c:v>1.18408203125</c:v>
                </c:pt>
                <c:pt idx="75">
                  <c:v>1.18621826171875</c:v>
                </c:pt>
                <c:pt idx="76">
                  <c:v>1.18896484375</c:v>
                </c:pt>
                <c:pt idx="77">
                  <c:v>1.19171142578125</c:v>
                </c:pt>
                <c:pt idx="78">
                  <c:v>1.1932373046875</c:v>
                </c:pt>
                <c:pt idx="79">
                  <c:v>1.19537353515625</c:v>
                </c:pt>
                <c:pt idx="80">
                  <c:v>1.19842529296875</c:v>
                </c:pt>
                <c:pt idx="81">
                  <c:v>1.20086669921875</c:v>
                </c:pt>
                <c:pt idx="82">
                  <c:v>1.20361328125</c:v>
                </c:pt>
                <c:pt idx="83">
                  <c:v>1.20574951171875</c:v>
                </c:pt>
                <c:pt idx="84">
                  <c:v>1.20819091796875</c:v>
                </c:pt>
                <c:pt idx="85">
                  <c:v>1.2109375</c:v>
                </c:pt>
                <c:pt idx="86">
                  <c:v>1.21307373046875</c:v>
                </c:pt>
                <c:pt idx="87">
                  <c:v>1.21551513671875</c:v>
                </c:pt>
                <c:pt idx="88">
                  <c:v>1.2176513671875</c:v>
                </c:pt>
                <c:pt idx="89">
                  <c:v>1.22039794921875</c:v>
                </c:pt>
                <c:pt idx="90">
                  <c:v>1.22283935546875</c:v>
                </c:pt>
                <c:pt idx="91">
                  <c:v>1.2255859375</c:v>
                </c:pt>
                <c:pt idx="92">
                  <c:v>1.2274169921875</c:v>
                </c:pt>
                <c:pt idx="93">
                  <c:v>1.23016357421875</c:v>
                </c:pt>
                <c:pt idx="94">
                  <c:v>1.2322998046875</c:v>
                </c:pt>
                <c:pt idx="95">
                  <c:v>1.23504638671875</c:v>
                </c:pt>
                <c:pt idx="96">
                  <c:v>1.2371826171875</c:v>
                </c:pt>
                <c:pt idx="97">
                  <c:v>1.2396240234375</c:v>
                </c:pt>
                <c:pt idx="98">
                  <c:v>1.24267578125</c:v>
                </c:pt>
                <c:pt idx="99">
                  <c:v>1.2451171875</c:v>
                </c:pt>
                <c:pt idx="100">
                  <c:v>1.2469482421875</c:v>
                </c:pt>
                <c:pt idx="101">
                  <c:v>1.2493896484375</c:v>
                </c:pt>
                <c:pt idx="102">
                  <c:v>1.25152587890625</c:v>
                </c:pt>
                <c:pt idx="103">
                  <c:v>1.25457763671875</c:v>
                </c:pt>
                <c:pt idx="104">
                  <c:v>1.2567138671875</c:v>
                </c:pt>
                <c:pt idx="105">
                  <c:v>1.2591552734375</c:v>
                </c:pt>
                <c:pt idx="106">
                  <c:v>1.2615966796875</c:v>
                </c:pt>
                <c:pt idx="107">
                  <c:v>1.2646484375</c:v>
                </c:pt>
                <c:pt idx="108">
                  <c:v>1.2664794921875</c:v>
                </c:pt>
                <c:pt idx="109">
                  <c:v>1.2689208984375</c:v>
                </c:pt>
                <c:pt idx="110">
                  <c:v>1.27197265625</c:v>
                </c:pt>
                <c:pt idx="111">
                  <c:v>1.27471923828125</c:v>
                </c:pt>
                <c:pt idx="112">
                  <c:v>1.27685546875</c:v>
                </c:pt>
                <c:pt idx="113">
                  <c:v>1.27899169921875</c:v>
                </c:pt>
                <c:pt idx="114">
                  <c:v>1.2811279296875</c:v>
                </c:pt>
                <c:pt idx="115">
                  <c:v>1.28387451171875</c:v>
                </c:pt>
                <c:pt idx="116">
                  <c:v>1.28631591796875</c:v>
                </c:pt>
                <c:pt idx="117">
                  <c:v>1.28875732421875</c:v>
                </c:pt>
                <c:pt idx="118">
                  <c:v>1.29150390625</c:v>
                </c:pt>
                <c:pt idx="119">
                  <c:v>1.2939453125</c:v>
                </c:pt>
                <c:pt idx="120">
                  <c:v>1.2957763671875</c:v>
                </c:pt>
                <c:pt idx="121">
                  <c:v>1.29791259765625</c:v>
                </c:pt>
                <c:pt idx="122">
                  <c:v>1.30096435546875</c:v>
                </c:pt>
                <c:pt idx="123">
                  <c:v>1.30340576171875</c:v>
                </c:pt>
                <c:pt idx="124">
                  <c:v>1.30645751953125</c:v>
                </c:pt>
                <c:pt idx="125">
                  <c:v>1.30859375</c:v>
                </c:pt>
                <c:pt idx="126">
                  <c:v>1.31103515625</c:v>
                </c:pt>
                <c:pt idx="127">
                  <c:v>1.31317138671875</c:v>
                </c:pt>
                <c:pt idx="128">
                  <c:v>1.31591796875</c:v>
                </c:pt>
                <c:pt idx="129">
                  <c:v>1.31805419921875</c:v>
                </c:pt>
                <c:pt idx="130">
                  <c:v>1.32080078125</c:v>
                </c:pt>
                <c:pt idx="131">
                  <c:v>1.3226318359375</c:v>
                </c:pt>
                <c:pt idx="132">
                  <c:v>1.32568359375</c:v>
                </c:pt>
                <c:pt idx="133">
                  <c:v>1.328125</c:v>
                </c:pt>
                <c:pt idx="134">
                  <c:v>1.3299560546875</c:v>
                </c:pt>
                <c:pt idx="135">
                  <c:v>1.33331298828125</c:v>
                </c:pt>
                <c:pt idx="136">
                  <c:v>1.33544921875</c:v>
                </c:pt>
                <c:pt idx="137">
                  <c:v>1.33758544921875</c:v>
                </c:pt>
                <c:pt idx="138">
                  <c:v>1.3397216796875</c:v>
                </c:pt>
                <c:pt idx="139">
                  <c:v>1.3427734375</c:v>
                </c:pt>
                <c:pt idx="140">
                  <c:v>1.34552001953125</c:v>
                </c:pt>
                <c:pt idx="141">
                  <c:v>1.34796142578125</c:v>
                </c:pt>
                <c:pt idx="142">
                  <c:v>1.34979248046875</c:v>
                </c:pt>
                <c:pt idx="143">
                  <c:v>1.3525390625</c:v>
                </c:pt>
                <c:pt idx="144">
                  <c:v>1.35467529296875</c:v>
                </c:pt>
                <c:pt idx="145">
                  <c:v>1.35711669921875</c:v>
                </c:pt>
                <c:pt idx="146">
                  <c:v>1.35986328125</c:v>
                </c:pt>
                <c:pt idx="147">
                  <c:v>1.36260986328125</c:v>
                </c:pt>
                <c:pt idx="148">
                  <c:v>1.36444091796875</c:v>
                </c:pt>
                <c:pt idx="149">
                  <c:v>1.3671875</c:v>
                </c:pt>
                <c:pt idx="150">
                  <c:v>1.36993408203125</c:v>
                </c:pt>
                <c:pt idx="151">
                  <c:v>1.37176513671875</c:v>
                </c:pt>
                <c:pt idx="152">
                  <c:v>1.37420654296875</c:v>
                </c:pt>
                <c:pt idx="153">
                  <c:v>1.376953125</c:v>
                </c:pt>
                <c:pt idx="154">
                  <c:v>1.37908935546875</c:v>
                </c:pt>
                <c:pt idx="155">
                  <c:v>1.38153076171875</c:v>
                </c:pt>
                <c:pt idx="156">
                  <c:v>1.3836669921875</c:v>
                </c:pt>
                <c:pt idx="157">
                  <c:v>1.38702392578125</c:v>
                </c:pt>
                <c:pt idx="158">
                  <c:v>1.38946533203125</c:v>
                </c:pt>
                <c:pt idx="159">
                  <c:v>1.3916015625</c:v>
                </c:pt>
                <c:pt idx="160">
                  <c:v>1.39404296875</c:v>
                </c:pt>
                <c:pt idx="161">
                  <c:v>1.39617919921875</c:v>
                </c:pt>
                <c:pt idx="162">
                  <c:v>1.39892578125</c:v>
                </c:pt>
                <c:pt idx="163">
                  <c:v>1.40167236328125</c:v>
                </c:pt>
                <c:pt idx="164">
                  <c:v>1.40380859375</c:v>
                </c:pt>
                <c:pt idx="165">
                  <c:v>1.40594482421875</c:v>
                </c:pt>
                <c:pt idx="166">
                  <c:v>1.40899658203125</c:v>
                </c:pt>
                <c:pt idx="167">
                  <c:v>1.4111328125</c:v>
                </c:pt>
                <c:pt idx="168">
                  <c:v>1.41357421875</c:v>
                </c:pt>
                <c:pt idx="169">
                  <c:v>1.416015625</c:v>
                </c:pt>
                <c:pt idx="170">
                  <c:v>1.41815185546875</c:v>
                </c:pt>
                <c:pt idx="171">
                  <c:v>1.42059326171875</c:v>
                </c:pt>
                <c:pt idx="172">
                  <c:v>1.42364501953125</c:v>
                </c:pt>
                <c:pt idx="173">
                  <c:v>1.42547607421875</c:v>
                </c:pt>
                <c:pt idx="174">
                  <c:v>1.42822265625</c:v>
                </c:pt>
                <c:pt idx="175">
                  <c:v>1.43035888671875</c:v>
                </c:pt>
                <c:pt idx="176">
                  <c:v>1.43280029296875</c:v>
                </c:pt>
                <c:pt idx="177">
                  <c:v>1.43585205078125</c:v>
                </c:pt>
                <c:pt idx="178">
                  <c:v>1.43798828125</c:v>
                </c:pt>
                <c:pt idx="179">
                  <c:v>1.44012451171875</c:v>
                </c:pt>
                <c:pt idx="180">
                  <c:v>1.44317626953125</c:v>
                </c:pt>
                <c:pt idx="181">
                  <c:v>1.44500732421875</c:v>
                </c:pt>
                <c:pt idx="182">
                  <c:v>1.44805908203125</c:v>
                </c:pt>
                <c:pt idx="183">
                  <c:v>1.45050048828125</c:v>
                </c:pt>
                <c:pt idx="184">
                  <c:v>1.45263671875</c:v>
                </c:pt>
                <c:pt idx="185">
                  <c:v>1.45538330078125</c:v>
                </c:pt>
                <c:pt idx="186">
                  <c:v>1.45751953125</c:v>
                </c:pt>
                <c:pt idx="187">
                  <c:v>1.4599609375</c:v>
                </c:pt>
                <c:pt idx="188">
                  <c:v>1.46270751953125</c:v>
                </c:pt>
                <c:pt idx="189">
                  <c:v>1.46514892578125</c:v>
                </c:pt>
                <c:pt idx="190">
                  <c:v>1.4678955078125</c:v>
                </c:pt>
                <c:pt idx="191">
                  <c:v>1.4703369140625</c:v>
                </c:pt>
                <c:pt idx="192">
                  <c:v>1.47216796875</c:v>
                </c:pt>
                <c:pt idx="193">
                  <c:v>1.474609375</c:v>
                </c:pt>
                <c:pt idx="194">
                  <c:v>1.47705078125</c:v>
                </c:pt>
                <c:pt idx="195">
                  <c:v>1.47979736328125</c:v>
                </c:pt>
                <c:pt idx="196">
                  <c:v>1.48223876953125</c:v>
                </c:pt>
                <c:pt idx="197">
                  <c:v>1.48406982421875</c:v>
                </c:pt>
                <c:pt idx="198">
                  <c:v>1.48681640625</c:v>
                </c:pt>
                <c:pt idx="199">
                  <c:v>1.4898681640625</c:v>
                </c:pt>
                <c:pt idx="200">
                  <c:v>1.49200439453125</c:v>
                </c:pt>
                <c:pt idx="201">
                  <c:v>1.494140625</c:v>
                </c:pt>
                <c:pt idx="202">
                  <c:v>1.49688720703125</c:v>
                </c:pt>
                <c:pt idx="203">
                  <c:v>1.49932861328125</c:v>
                </c:pt>
                <c:pt idx="204">
                  <c:v>1.5020751953125</c:v>
                </c:pt>
                <c:pt idx="205">
                  <c:v>1.50421142578125</c:v>
                </c:pt>
                <c:pt idx="206">
                  <c:v>1.50665283203125</c:v>
                </c:pt>
                <c:pt idx="207">
                  <c:v>1.5087890625</c:v>
                </c:pt>
                <c:pt idx="208">
                  <c:v>1.51153564453125</c:v>
                </c:pt>
                <c:pt idx="209">
                  <c:v>1.51397705078125</c:v>
                </c:pt>
                <c:pt idx="210">
                  <c:v>1.51611328125</c:v>
                </c:pt>
                <c:pt idx="211">
                  <c:v>1.51885986328125</c:v>
                </c:pt>
                <c:pt idx="212">
                  <c:v>1.52130126953125</c:v>
                </c:pt>
                <c:pt idx="213">
                  <c:v>1.52374267578125</c:v>
                </c:pt>
                <c:pt idx="214">
                  <c:v>1.5264892578125</c:v>
                </c:pt>
                <c:pt idx="215">
                  <c:v>1.52862548828125</c:v>
                </c:pt>
                <c:pt idx="216">
                  <c:v>1.53076171875</c:v>
                </c:pt>
                <c:pt idx="217">
                  <c:v>1.5338134765625</c:v>
                </c:pt>
                <c:pt idx="218">
                  <c:v>1.53656005859375</c:v>
                </c:pt>
                <c:pt idx="219">
                  <c:v>1.5380859375</c:v>
                </c:pt>
                <c:pt idx="220">
                  <c:v>1.54083251953125</c:v>
                </c:pt>
                <c:pt idx="221">
                  <c:v>1.5435791015625</c:v>
                </c:pt>
                <c:pt idx="222">
                  <c:v>1.54541015625</c:v>
                </c:pt>
                <c:pt idx="223">
                  <c:v>1.5484619140625</c:v>
                </c:pt>
                <c:pt idx="224">
                  <c:v>1.55059814453125</c:v>
                </c:pt>
                <c:pt idx="225">
                  <c:v>1.5533447265625</c:v>
                </c:pt>
                <c:pt idx="226">
                  <c:v>1.5557861328125</c:v>
                </c:pt>
                <c:pt idx="227">
                  <c:v>1.5582275390625</c:v>
                </c:pt>
                <c:pt idx="228">
                  <c:v>1.56036376953125</c:v>
                </c:pt>
                <c:pt idx="229">
                  <c:v>1.56280517578125</c:v>
                </c:pt>
                <c:pt idx="230">
                  <c:v>1.56524658203125</c:v>
                </c:pt>
                <c:pt idx="231">
                  <c:v>1.5679931640625</c:v>
                </c:pt>
                <c:pt idx="232">
                  <c:v>1.5704345703125</c:v>
                </c:pt>
                <c:pt idx="233">
                  <c:v>1.572265625</c:v>
                </c:pt>
                <c:pt idx="234">
                  <c:v>1.57501220703125</c:v>
                </c:pt>
                <c:pt idx="235">
                  <c:v>1.57745361328125</c:v>
                </c:pt>
                <c:pt idx="236">
                  <c:v>1.57989501953125</c:v>
                </c:pt>
                <c:pt idx="237">
                  <c:v>1.58233642578125</c:v>
                </c:pt>
                <c:pt idx="238">
                  <c:v>1.58447265625</c:v>
                </c:pt>
                <c:pt idx="239">
                  <c:v>1.5869140625</c:v>
                </c:pt>
                <c:pt idx="240">
                  <c:v>1.5899658203125</c:v>
                </c:pt>
                <c:pt idx="241">
                  <c:v>1.5924072265625</c:v>
                </c:pt>
                <c:pt idx="242">
                  <c:v>1.59454345703125</c:v>
                </c:pt>
                <c:pt idx="243">
                  <c:v>1.5972900390625</c:v>
                </c:pt>
                <c:pt idx="244">
                  <c:v>1.59912109375</c:v>
                </c:pt>
                <c:pt idx="245">
                  <c:v>1.60186767578125</c:v>
                </c:pt>
                <c:pt idx="246">
                  <c:v>1.60430908203125</c:v>
                </c:pt>
                <c:pt idx="247">
                  <c:v>1.6070556640625</c:v>
                </c:pt>
                <c:pt idx="248">
                  <c:v>1.60919189453125</c:v>
                </c:pt>
                <c:pt idx="249">
                  <c:v>1.6119384765625</c:v>
                </c:pt>
                <c:pt idx="250">
                  <c:v>1.6143798828125</c:v>
                </c:pt>
                <c:pt idx="251">
                  <c:v>1.61712646484375</c:v>
                </c:pt>
                <c:pt idx="252">
                  <c:v>1.61895751953125</c:v>
                </c:pt>
                <c:pt idx="253">
                  <c:v>1.6217041015625</c:v>
                </c:pt>
                <c:pt idx="254">
                  <c:v>1.62445068359375</c:v>
                </c:pt>
                <c:pt idx="255">
                  <c:v>1.6259765625</c:v>
                </c:pt>
                <c:pt idx="256">
                  <c:v>1.62872314453125</c:v>
                </c:pt>
                <c:pt idx="257">
                  <c:v>1.6314697265625</c:v>
                </c:pt>
                <c:pt idx="258">
                  <c:v>1.63421630859375</c:v>
                </c:pt>
                <c:pt idx="259">
                  <c:v>1.63604736328125</c:v>
                </c:pt>
                <c:pt idx="260">
                  <c:v>1.6387939453125</c:v>
                </c:pt>
                <c:pt idx="261">
                  <c:v>1.64093017578125</c:v>
                </c:pt>
                <c:pt idx="262">
                  <c:v>1.6436767578125</c:v>
                </c:pt>
                <c:pt idx="263">
                  <c:v>1.64581298828125</c:v>
                </c:pt>
                <c:pt idx="264">
                  <c:v>1.64886474609375</c:v>
                </c:pt>
                <c:pt idx="265">
                  <c:v>1.65069580078125</c:v>
                </c:pt>
                <c:pt idx="266">
                  <c:v>1.65374755859375</c:v>
                </c:pt>
                <c:pt idx="267">
                  <c:v>1.656494140625</c:v>
                </c:pt>
                <c:pt idx="268">
                  <c:v>1.6583251953125</c:v>
                </c:pt>
                <c:pt idx="269">
                  <c:v>1.66107177734375</c:v>
                </c:pt>
                <c:pt idx="270">
                  <c:v>1.66290283203125</c:v>
                </c:pt>
                <c:pt idx="271">
                  <c:v>1.6656494140625</c:v>
                </c:pt>
                <c:pt idx="272">
                  <c:v>1.668701171875</c:v>
                </c:pt>
                <c:pt idx="273">
                  <c:v>1.6705322265625</c:v>
                </c:pt>
                <c:pt idx="274">
                  <c:v>1.67236328125</c:v>
                </c:pt>
                <c:pt idx="275">
                  <c:v>1.6754150390625</c:v>
                </c:pt>
                <c:pt idx="276">
                  <c:v>1.67816162109375</c:v>
                </c:pt>
                <c:pt idx="277">
                  <c:v>1.68060302734375</c:v>
                </c:pt>
                <c:pt idx="278">
                  <c:v>1.68243408203125</c:v>
                </c:pt>
                <c:pt idx="279">
                  <c:v>1.68548583984375</c:v>
                </c:pt>
                <c:pt idx="280">
                  <c:v>1.6876220703125</c:v>
                </c:pt>
                <c:pt idx="281">
                  <c:v>1.69036865234375</c:v>
                </c:pt>
                <c:pt idx="282">
                  <c:v>1.6925048828125</c:v>
                </c:pt>
                <c:pt idx="283">
                  <c:v>1.69525146484375</c:v>
                </c:pt>
                <c:pt idx="284">
                  <c:v>1.6973876953125</c:v>
                </c:pt>
                <c:pt idx="285">
                  <c:v>1.6998291015625</c:v>
                </c:pt>
                <c:pt idx="286">
                  <c:v>1.70257568359375</c:v>
                </c:pt>
                <c:pt idx="287">
                  <c:v>1.7047119140625</c:v>
                </c:pt>
                <c:pt idx="288">
                  <c:v>1.7071533203125</c:v>
                </c:pt>
                <c:pt idx="289">
                  <c:v>1.7095947265625</c:v>
                </c:pt>
                <c:pt idx="290">
                  <c:v>1.71142578125</c:v>
                </c:pt>
                <c:pt idx="291">
                  <c:v>1.7144775390625</c:v>
                </c:pt>
                <c:pt idx="292">
                  <c:v>1.7169189453125</c:v>
                </c:pt>
                <c:pt idx="293">
                  <c:v>1.71905517578125</c:v>
                </c:pt>
                <c:pt idx="294">
                  <c:v>1.7218017578125</c:v>
                </c:pt>
                <c:pt idx="295">
                  <c:v>1.72454833984375</c:v>
                </c:pt>
                <c:pt idx="296">
                  <c:v>1.72698974609375</c:v>
                </c:pt>
                <c:pt idx="297">
                  <c:v>1.72882080078125</c:v>
                </c:pt>
                <c:pt idx="298">
                  <c:v>1.73187255859375</c:v>
                </c:pt>
                <c:pt idx="299">
                  <c:v>1.73370361328125</c:v>
                </c:pt>
                <c:pt idx="300">
                  <c:v>1.7364501953125</c:v>
                </c:pt>
                <c:pt idx="301">
                  <c:v>1.7388916015625</c:v>
                </c:pt>
                <c:pt idx="302">
                  <c:v>1.74163818359375</c:v>
                </c:pt>
                <c:pt idx="303">
                  <c:v>1.74346923828125</c:v>
                </c:pt>
                <c:pt idx="304">
                  <c:v>1.7462158203125</c:v>
                </c:pt>
                <c:pt idx="305">
                  <c:v>1.74896240234375</c:v>
                </c:pt>
                <c:pt idx="306">
                  <c:v>1.7510986328125</c:v>
                </c:pt>
                <c:pt idx="307">
                  <c:v>1.754150390625</c:v>
                </c:pt>
                <c:pt idx="308">
                  <c:v>1.7559814453125</c:v>
                </c:pt>
                <c:pt idx="309">
                  <c:v>1.75872802734375</c:v>
                </c:pt>
                <c:pt idx="310">
                  <c:v>1.7608642578125</c:v>
                </c:pt>
                <c:pt idx="311">
                  <c:v>1.7633056640625</c:v>
                </c:pt>
                <c:pt idx="312">
                  <c:v>1.766357421875</c:v>
                </c:pt>
                <c:pt idx="313">
                  <c:v>1.7681884765625</c:v>
                </c:pt>
                <c:pt idx="314">
                  <c:v>1.77154541015625</c:v>
                </c:pt>
                <c:pt idx="315">
                  <c:v>1.773681640625</c:v>
                </c:pt>
                <c:pt idx="316">
                  <c:v>1.77520751953125</c:v>
                </c:pt>
                <c:pt idx="317">
                  <c:v>1.7779541015625</c:v>
                </c:pt>
                <c:pt idx="318">
                  <c:v>1.7803955078125</c:v>
                </c:pt>
                <c:pt idx="319">
                  <c:v>1.7828369140625</c:v>
                </c:pt>
                <c:pt idx="320">
                  <c:v>1.78558349609375</c:v>
                </c:pt>
                <c:pt idx="321">
                  <c:v>1.78802490234375</c:v>
                </c:pt>
                <c:pt idx="322">
                  <c:v>1.7901611328125</c:v>
                </c:pt>
                <c:pt idx="323">
                  <c:v>1.793212890625</c:v>
                </c:pt>
                <c:pt idx="324">
                  <c:v>1.7950439453125</c:v>
                </c:pt>
                <c:pt idx="325">
                  <c:v>1.7974853515625</c:v>
                </c:pt>
                <c:pt idx="326">
                  <c:v>1.800537109375</c:v>
                </c:pt>
                <c:pt idx="327">
                  <c:v>1.8023681640625</c:v>
                </c:pt>
                <c:pt idx="328">
                  <c:v>1.8048095703125</c:v>
                </c:pt>
                <c:pt idx="329">
                  <c:v>1.80694580078125</c:v>
                </c:pt>
                <c:pt idx="330">
                  <c:v>1.81060791015625</c:v>
                </c:pt>
                <c:pt idx="331">
                  <c:v>1.8121337890625</c:v>
                </c:pt>
                <c:pt idx="332">
                  <c:v>1.8145751953125</c:v>
                </c:pt>
                <c:pt idx="333">
                  <c:v>1.81793212890625</c:v>
                </c:pt>
                <c:pt idx="334">
                  <c:v>1.81976318359375</c:v>
                </c:pt>
                <c:pt idx="335">
                  <c:v>1.8218994140625</c:v>
                </c:pt>
                <c:pt idx="336">
                  <c:v>1.8243408203125</c:v>
                </c:pt>
                <c:pt idx="337">
                  <c:v>1.8267822265625</c:v>
                </c:pt>
                <c:pt idx="338">
                  <c:v>1.8292236328125</c:v>
                </c:pt>
                <c:pt idx="339">
                  <c:v>1.83197021484375</c:v>
                </c:pt>
                <c:pt idx="340">
                  <c:v>1.834716796875</c:v>
                </c:pt>
                <c:pt idx="341">
                  <c:v>1.837158203125</c:v>
                </c:pt>
                <c:pt idx="342">
                  <c:v>1.83929443359375</c:v>
                </c:pt>
                <c:pt idx="343">
                  <c:v>1.842041015625</c:v>
                </c:pt>
                <c:pt idx="344">
                  <c:v>1.8438720703125</c:v>
                </c:pt>
                <c:pt idx="345">
                  <c:v>1.846923828125</c:v>
                </c:pt>
                <c:pt idx="346">
                  <c:v>1.84906005859375</c:v>
                </c:pt>
                <c:pt idx="347">
                  <c:v>1.8511962890625</c:v>
                </c:pt>
                <c:pt idx="348">
                  <c:v>1.854248046875</c:v>
                </c:pt>
                <c:pt idx="349">
                  <c:v>1.856689453125</c:v>
                </c:pt>
                <c:pt idx="350">
                  <c:v>1.859130859375</c:v>
                </c:pt>
                <c:pt idx="351">
                  <c:v>1.861572265625</c:v>
                </c:pt>
                <c:pt idx="352">
                  <c:v>1.86370849609375</c:v>
                </c:pt>
                <c:pt idx="353">
                  <c:v>1.866455078125</c:v>
                </c:pt>
                <c:pt idx="354">
                  <c:v>1.86859130859375</c:v>
                </c:pt>
                <c:pt idx="355">
                  <c:v>1.8707275390625</c:v>
                </c:pt>
                <c:pt idx="356">
                  <c:v>1.87347412109375</c:v>
                </c:pt>
                <c:pt idx="357">
                  <c:v>1.8756103515625</c:v>
                </c:pt>
                <c:pt idx="358">
                  <c:v>1.87744140625</c:v>
                </c:pt>
                <c:pt idx="359">
                  <c:v>1.88079833984375</c:v>
                </c:pt>
                <c:pt idx="360">
                  <c:v>1.88323974609375</c:v>
                </c:pt>
                <c:pt idx="361">
                  <c:v>1.8853759765625</c:v>
                </c:pt>
                <c:pt idx="362">
                  <c:v>1.88812255859375</c:v>
                </c:pt>
                <c:pt idx="363">
                  <c:v>1.8902587890625</c:v>
                </c:pt>
                <c:pt idx="364">
                  <c:v>1.8927001953125</c:v>
                </c:pt>
                <c:pt idx="365">
                  <c:v>1.8951416015625</c:v>
                </c:pt>
                <c:pt idx="366">
                  <c:v>1.898193359375</c:v>
                </c:pt>
                <c:pt idx="367">
                  <c:v>1.90032958984375</c:v>
                </c:pt>
                <c:pt idx="368">
                  <c:v>1.90338134765625</c:v>
                </c:pt>
                <c:pt idx="369">
                  <c:v>1.89971923828125</c:v>
                </c:pt>
                <c:pt idx="370">
                  <c:v>1.898193359375</c:v>
                </c:pt>
                <c:pt idx="371">
                  <c:v>1.89544677734375</c:v>
                </c:pt>
                <c:pt idx="372">
                  <c:v>1.8927001953125</c:v>
                </c:pt>
                <c:pt idx="373">
                  <c:v>1.890869140625</c:v>
                </c:pt>
                <c:pt idx="374">
                  <c:v>1.888427734375</c:v>
                </c:pt>
                <c:pt idx="375">
                  <c:v>1.88568115234375</c:v>
                </c:pt>
                <c:pt idx="376">
                  <c:v>1.88323974609375</c:v>
                </c:pt>
                <c:pt idx="377">
                  <c:v>1.881103515625</c:v>
                </c:pt>
                <c:pt idx="378">
                  <c:v>1.8780517578125</c:v>
                </c:pt>
                <c:pt idx="379">
                  <c:v>1.87591552734375</c:v>
                </c:pt>
                <c:pt idx="380">
                  <c:v>1.87286376953125</c:v>
                </c:pt>
                <c:pt idx="381">
                  <c:v>1.87103271484375</c:v>
                </c:pt>
                <c:pt idx="382">
                  <c:v>1.868896484375</c:v>
                </c:pt>
                <c:pt idx="383">
                  <c:v>1.86614990234375</c:v>
                </c:pt>
                <c:pt idx="384">
                  <c:v>1.86370849609375</c:v>
                </c:pt>
                <c:pt idx="385">
                  <c:v>1.861572265625</c:v>
                </c:pt>
                <c:pt idx="386">
                  <c:v>1.85882568359375</c:v>
                </c:pt>
                <c:pt idx="387">
                  <c:v>1.85638427734375</c:v>
                </c:pt>
                <c:pt idx="388">
                  <c:v>1.8536376953125</c:v>
                </c:pt>
                <c:pt idx="389">
                  <c:v>1.851806640625</c:v>
                </c:pt>
                <c:pt idx="390">
                  <c:v>1.84906005859375</c:v>
                </c:pt>
                <c:pt idx="391">
                  <c:v>1.84661865234375</c:v>
                </c:pt>
                <c:pt idx="392">
                  <c:v>1.84417724609375</c:v>
                </c:pt>
                <c:pt idx="393">
                  <c:v>1.842041015625</c:v>
                </c:pt>
                <c:pt idx="394">
                  <c:v>1.839599609375</c:v>
                </c:pt>
                <c:pt idx="395">
                  <c:v>1.83685302734375</c:v>
                </c:pt>
                <c:pt idx="396">
                  <c:v>1.8341064453125</c:v>
                </c:pt>
                <c:pt idx="397">
                  <c:v>1.8316650390625</c:v>
                </c:pt>
                <c:pt idx="398">
                  <c:v>1.82891845703125</c:v>
                </c:pt>
                <c:pt idx="399">
                  <c:v>1.82708740234375</c:v>
                </c:pt>
                <c:pt idx="400">
                  <c:v>1.8243408203125</c:v>
                </c:pt>
                <c:pt idx="401">
                  <c:v>1.8218994140625</c:v>
                </c:pt>
                <c:pt idx="402">
                  <c:v>1.81976318359375</c:v>
                </c:pt>
                <c:pt idx="403">
                  <c:v>1.81732177734375</c:v>
                </c:pt>
                <c:pt idx="404">
                  <c:v>1.8145751953125</c:v>
                </c:pt>
                <c:pt idx="405">
                  <c:v>1.81243896484375</c:v>
                </c:pt>
                <c:pt idx="406">
                  <c:v>1.80938720703125</c:v>
                </c:pt>
                <c:pt idx="407">
                  <c:v>1.8072509765625</c:v>
                </c:pt>
                <c:pt idx="408">
                  <c:v>1.80511474609375</c:v>
                </c:pt>
                <c:pt idx="409">
                  <c:v>1.8023681640625</c:v>
                </c:pt>
                <c:pt idx="410">
                  <c:v>1.80023193359375</c:v>
                </c:pt>
                <c:pt idx="411">
                  <c:v>1.79779052734375</c:v>
                </c:pt>
                <c:pt idx="412">
                  <c:v>1.7950439453125</c:v>
                </c:pt>
                <c:pt idx="413">
                  <c:v>1.79290771484375</c:v>
                </c:pt>
                <c:pt idx="414">
                  <c:v>1.790771484375</c:v>
                </c:pt>
                <c:pt idx="415">
                  <c:v>1.78802490234375</c:v>
                </c:pt>
                <c:pt idx="416">
                  <c:v>1.78558349609375</c:v>
                </c:pt>
                <c:pt idx="417">
                  <c:v>1.78314208984375</c:v>
                </c:pt>
                <c:pt idx="418">
                  <c:v>1.7803955078125</c:v>
                </c:pt>
                <c:pt idx="419">
                  <c:v>1.77764892578125</c:v>
                </c:pt>
                <c:pt idx="420">
                  <c:v>1.77520751953125</c:v>
                </c:pt>
                <c:pt idx="421">
                  <c:v>1.7730712890625</c:v>
                </c:pt>
                <c:pt idx="422">
                  <c:v>1.77093505859375</c:v>
                </c:pt>
                <c:pt idx="423">
                  <c:v>1.7681884765625</c:v>
                </c:pt>
                <c:pt idx="424">
                  <c:v>1.7657470703125</c:v>
                </c:pt>
                <c:pt idx="425">
                  <c:v>1.76300048828125</c:v>
                </c:pt>
                <c:pt idx="426">
                  <c:v>1.761474609375</c:v>
                </c:pt>
                <c:pt idx="427">
                  <c:v>1.75872802734375</c:v>
                </c:pt>
                <c:pt idx="428">
                  <c:v>1.7559814453125</c:v>
                </c:pt>
                <c:pt idx="429">
                  <c:v>1.754150390625</c:v>
                </c:pt>
                <c:pt idx="430">
                  <c:v>1.7510986328125</c:v>
                </c:pt>
                <c:pt idx="431">
                  <c:v>1.7486572265625</c:v>
                </c:pt>
                <c:pt idx="432">
                  <c:v>1.7462158203125</c:v>
                </c:pt>
                <c:pt idx="433">
                  <c:v>1.74407958984375</c:v>
                </c:pt>
                <c:pt idx="434">
                  <c:v>1.74163818359375</c:v>
                </c:pt>
                <c:pt idx="435">
                  <c:v>1.7388916015625</c:v>
                </c:pt>
                <c:pt idx="436">
                  <c:v>1.7364501953125</c:v>
                </c:pt>
                <c:pt idx="437">
                  <c:v>1.73431396484375</c:v>
                </c:pt>
                <c:pt idx="438">
                  <c:v>1.73126220703125</c:v>
                </c:pt>
                <c:pt idx="439">
                  <c:v>1.7291259765625</c:v>
                </c:pt>
                <c:pt idx="440">
                  <c:v>1.7266845703125</c:v>
                </c:pt>
                <c:pt idx="441">
                  <c:v>1.72393798828125</c:v>
                </c:pt>
                <c:pt idx="442">
                  <c:v>1.72210693359375</c:v>
                </c:pt>
                <c:pt idx="443">
                  <c:v>1.71905517578125</c:v>
                </c:pt>
                <c:pt idx="444">
                  <c:v>1.71661376953125</c:v>
                </c:pt>
                <c:pt idx="445">
                  <c:v>1.715087890625</c:v>
                </c:pt>
                <c:pt idx="446">
                  <c:v>1.7120361328125</c:v>
                </c:pt>
                <c:pt idx="447">
                  <c:v>1.7095947265625</c:v>
                </c:pt>
                <c:pt idx="448">
                  <c:v>1.7071533203125</c:v>
                </c:pt>
                <c:pt idx="449">
                  <c:v>1.7047119140625</c:v>
                </c:pt>
                <c:pt idx="450">
                  <c:v>1.70196533203125</c:v>
                </c:pt>
                <c:pt idx="451">
                  <c:v>1.69952392578125</c:v>
                </c:pt>
                <c:pt idx="452">
                  <c:v>1.6973876953125</c:v>
                </c:pt>
                <c:pt idx="453">
                  <c:v>1.69464111328125</c:v>
                </c:pt>
                <c:pt idx="454">
                  <c:v>1.6925048828125</c:v>
                </c:pt>
                <c:pt idx="455">
                  <c:v>1.6900634765625</c:v>
                </c:pt>
                <c:pt idx="456">
                  <c:v>1.6876220703125</c:v>
                </c:pt>
                <c:pt idx="457">
                  <c:v>1.6845703125</c:v>
                </c:pt>
                <c:pt idx="458">
                  <c:v>1.6827392578125</c:v>
                </c:pt>
                <c:pt idx="459">
                  <c:v>1.67999267578125</c:v>
                </c:pt>
                <c:pt idx="460">
                  <c:v>1.678466796875</c:v>
                </c:pt>
                <c:pt idx="461">
                  <c:v>1.67510986328125</c:v>
                </c:pt>
                <c:pt idx="462">
                  <c:v>1.67266845703125</c:v>
                </c:pt>
                <c:pt idx="463">
                  <c:v>1.67083740234375</c:v>
                </c:pt>
                <c:pt idx="464">
                  <c:v>1.668701171875</c:v>
                </c:pt>
                <c:pt idx="465">
                  <c:v>1.6656494140625</c:v>
                </c:pt>
                <c:pt idx="466">
                  <c:v>1.66351318359375</c:v>
                </c:pt>
                <c:pt idx="467">
                  <c:v>1.66107177734375</c:v>
                </c:pt>
                <c:pt idx="468">
                  <c:v>1.65802001953125</c:v>
                </c:pt>
                <c:pt idx="469">
                  <c:v>1.65557861328125</c:v>
                </c:pt>
                <c:pt idx="470">
                  <c:v>1.6534423828125</c:v>
                </c:pt>
                <c:pt idx="471">
                  <c:v>1.6510009765625</c:v>
                </c:pt>
                <c:pt idx="472">
                  <c:v>1.6485595703125</c:v>
                </c:pt>
                <c:pt idx="473">
                  <c:v>1.6461181640625</c:v>
                </c:pt>
                <c:pt idx="474">
                  <c:v>1.6436767578125</c:v>
                </c:pt>
                <c:pt idx="475">
                  <c:v>1.64093017578125</c:v>
                </c:pt>
                <c:pt idx="476">
                  <c:v>1.6387939453125</c:v>
                </c:pt>
                <c:pt idx="477">
                  <c:v>1.63604736328125</c:v>
                </c:pt>
                <c:pt idx="478">
                  <c:v>1.63421630859375</c:v>
                </c:pt>
                <c:pt idx="479">
                  <c:v>1.63116455078125</c:v>
                </c:pt>
                <c:pt idx="480">
                  <c:v>1.62872314453125</c:v>
                </c:pt>
                <c:pt idx="481">
                  <c:v>1.6259765625</c:v>
                </c:pt>
                <c:pt idx="482">
                  <c:v>1.6241455078125</c:v>
                </c:pt>
                <c:pt idx="483">
                  <c:v>1.6217041015625</c:v>
                </c:pt>
                <c:pt idx="484">
                  <c:v>1.61865234375</c:v>
                </c:pt>
                <c:pt idx="485">
                  <c:v>1.6168212890625</c:v>
                </c:pt>
                <c:pt idx="486">
                  <c:v>1.6143798828125</c:v>
                </c:pt>
                <c:pt idx="487">
                  <c:v>1.61102294921875</c:v>
                </c:pt>
                <c:pt idx="488">
                  <c:v>1.6094970703125</c:v>
                </c:pt>
                <c:pt idx="489">
                  <c:v>1.6070556640625</c:v>
                </c:pt>
                <c:pt idx="490">
                  <c:v>1.60430908203125</c:v>
                </c:pt>
                <c:pt idx="491">
                  <c:v>1.60186767578125</c:v>
                </c:pt>
                <c:pt idx="492">
                  <c:v>1.5997314453125</c:v>
                </c:pt>
                <c:pt idx="493">
                  <c:v>1.5966796875</c:v>
                </c:pt>
                <c:pt idx="494">
                  <c:v>1.59423828125</c:v>
                </c:pt>
                <c:pt idx="495">
                  <c:v>1.5924072265625</c:v>
                </c:pt>
                <c:pt idx="496">
                  <c:v>1.5899658203125</c:v>
                </c:pt>
                <c:pt idx="497">
                  <c:v>1.58721923828125</c:v>
                </c:pt>
                <c:pt idx="498">
                  <c:v>1.5850830078125</c:v>
                </c:pt>
                <c:pt idx="499">
                  <c:v>1.58233642578125</c:v>
                </c:pt>
                <c:pt idx="500">
                  <c:v>1.5802001953125</c:v>
                </c:pt>
                <c:pt idx="501">
                  <c:v>1.57745361328125</c:v>
                </c:pt>
                <c:pt idx="502">
                  <c:v>1.57470703125</c:v>
                </c:pt>
                <c:pt idx="503">
                  <c:v>1.57257080078125</c:v>
                </c:pt>
                <c:pt idx="504">
                  <c:v>1.57012939453125</c:v>
                </c:pt>
                <c:pt idx="505">
                  <c:v>1.56768798828125</c:v>
                </c:pt>
                <c:pt idx="506">
                  <c:v>1.5655517578125</c:v>
                </c:pt>
                <c:pt idx="507">
                  <c:v>1.56280517578125</c:v>
                </c:pt>
                <c:pt idx="508">
                  <c:v>1.56036376953125</c:v>
                </c:pt>
                <c:pt idx="509">
                  <c:v>1.55792236328125</c:v>
                </c:pt>
                <c:pt idx="510">
                  <c:v>1.5557861328125</c:v>
                </c:pt>
                <c:pt idx="511">
                  <c:v>1.55303955078125</c:v>
                </c:pt>
                <c:pt idx="512">
                  <c:v>1.55120849609375</c:v>
                </c:pt>
                <c:pt idx="513">
                  <c:v>1.54876708984375</c:v>
                </c:pt>
                <c:pt idx="514">
                  <c:v>1.54541015625</c:v>
                </c:pt>
                <c:pt idx="515">
                  <c:v>1.5435791015625</c:v>
                </c:pt>
                <c:pt idx="516">
                  <c:v>1.54083251953125</c:v>
                </c:pt>
                <c:pt idx="517">
                  <c:v>1.53900146484375</c:v>
                </c:pt>
                <c:pt idx="518">
                  <c:v>1.5362548828125</c:v>
                </c:pt>
                <c:pt idx="519">
                  <c:v>1.533203125</c:v>
                </c:pt>
                <c:pt idx="520">
                  <c:v>1.53106689453125</c:v>
                </c:pt>
                <c:pt idx="521">
                  <c:v>1.5283203125</c:v>
                </c:pt>
                <c:pt idx="522">
                  <c:v>1.52618408203125</c:v>
                </c:pt>
                <c:pt idx="523">
                  <c:v>1.5234375</c:v>
                </c:pt>
                <c:pt idx="524">
                  <c:v>1.52130126953125</c:v>
                </c:pt>
                <c:pt idx="525">
                  <c:v>1.5191650390625</c:v>
                </c:pt>
                <c:pt idx="526">
                  <c:v>1.51580810546875</c:v>
                </c:pt>
                <c:pt idx="527">
                  <c:v>1.5142822265625</c:v>
                </c:pt>
                <c:pt idx="528">
                  <c:v>1.51153564453125</c:v>
                </c:pt>
                <c:pt idx="529">
                  <c:v>1.5087890625</c:v>
                </c:pt>
                <c:pt idx="530">
                  <c:v>1.5069580078125</c:v>
                </c:pt>
                <c:pt idx="531">
                  <c:v>1.50390625</c:v>
                </c:pt>
                <c:pt idx="532">
                  <c:v>1.50146484375</c:v>
                </c:pt>
                <c:pt idx="533">
                  <c:v>1.4990234375</c:v>
                </c:pt>
                <c:pt idx="534">
                  <c:v>1.49658203125</c:v>
                </c:pt>
                <c:pt idx="535">
                  <c:v>1.49444580078125</c:v>
                </c:pt>
                <c:pt idx="536">
                  <c:v>1.49169921875</c:v>
                </c:pt>
                <c:pt idx="537">
                  <c:v>1.4892578125</c:v>
                </c:pt>
                <c:pt idx="538">
                  <c:v>1.48712158203125</c:v>
                </c:pt>
                <c:pt idx="539">
                  <c:v>1.484375</c:v>
                </c:pt>
                <c:pt idx="540">
                  <c:v>1.48223876953125</c:v>
                </c:pt>
                <c:pt idx="541">
                  <c:v>1.4794921875</c:v>
                </c:pt>
                <c:pt idx="542">
                  <c:v>1.47735595703125</c:v>
                </c:pt>
                <c:pt idx="543">
                  <c:v>1.47430419921875</c:v>
                </c:pt>
                <c:pt idx="544">
                  <c:v>1.47247314453125</c:v>
                </c:pt>
                <c:pt idx="545">
                  <c:v>1.46942138671875</c:v>
                </c:pt>
                <c:pt idx="546">
                  <c:v>1.46759033203125</c:v>
                </c:pt>
                <c:pt idx="547">
                  <c:v>1.4654541015625</c:v>
                </c:pt>
                <c:pt idx="548">
                  <c:v>1.46270751953125</c:v>
                </c:pt>
                <c:pt idx="549">
                  <c:v>1.4599609375</c:v>
                </c:pt>
                <c:pt idx="550">
                  <c:v>1.45751953125</c:v>
                </c:pt>
                <c:pt idx="551">
                  <c:v>1.45538330078125</c:v>
                </c:pt>
                <c:pt idx="552">
                  <c:v>1.45263671875</c:v>
                </c:pt>
                <c:pt idx="553">
                  <c:v>1.45050048828125</c:v>
                </c:pt>
                <c:pt idx="554">
                  <c:v>1.44744873046875</c:v>
                </c:pt>
                <c:pt idx="555">
                  <c:v>1.44500732421875</c:v>
                </c:pt>
                <c:pt idx="556">
                  <c:v>1.44378662109375</c:v>
                </c:pt>
                <c:pt idx="557">
                  <c:v>1.44073486328125</c:v>
                </c:pt>
                <c:pt idx="558">
                  <c:v>1.4385986328125</c:v>
                </c:pt>
                <c:pt idx="559">
                  <c:v>1.435546875</c:v>
                </c:pt>
                <c:pt idx="560">
                  <c:v>1.43310546875</c:v>
                </c:pt>
                <c:pt idx="561">
                  <c:v>1.43096923828125</c:v>
                </c:pt>
                <c:pt idx="562">
                  <c:v>1.42791748046875</c:v>
                </c:pt>
                <c:pt idx="563">
                  <c:v>1.42578125</c:v>
                </c:pt>
                <c:pt idx="564">
                  <c:v>1.42333984375</c:v>
                </c:pt>
                <c:pt idx="565">
                  <c:v>1.4208984375</c:v>
                </c:pt>
                <c:pt idx="566">
                  <c:v>1.41845703125</c:v>
                </c:pt>
                <c:pt idx="567">
                  <c:v>1.41632080078125</c:v>
                </c:pt>
                <c:pt idx="568">
                  <c:v>1.41357421875</c:v>
                </c:pt>
                <c:pt idx="569">
                  <c:v>1.4111328125</c:v>
                </c:pt>
                <c:pt idx="570">
                  <c:v>1.40838623046875</c:v>
                </c:pt>
                <c:pt idx="571">
                  <c:v>1.40594482421875</c:v>
                </c:pt>
                <c:pt idx="572">
                  <c:v>1.40350341796875</c:v>
                </c:pt>
                <c:pt idx="573">
                  <c:v>1.4013671875</c:v>
                </c:pt>
                <c:pt idx="574">
                  <c:v>1.39892578125</c:v>
                </c:pt>
                <c:pt idx="575">
                  <c:v>1.3970947265625</c:v>
                </c:pt>
                <c:pt idx="576">
                  <c:v>1.39434814453125</c:v>
                </c:pt>
                <c:pt idx="577">
                  <c:v>1.3916015625</c:v>
                </c:pt>
                <c:pt idx="578">
                  <c:v>1.38946533203125</c:v>
                </c:pt>
                <c:pt idx="579">
                  <c:v>1.38702392578125</c:v>
                </c:pt>
                <c:pt idx="580">
                  <c:v>1.38427734375</c:v>
                </c:pt>
                <c:pt idx="581">
                  <c:v>1.38153076171875</c:v>
                </c:pt>
                <c:pt idx="582">
                  <c:v>1.37939453125</c:v>
                </c:pt>
                <c:pt idx="583">
                  <c:v>1.376953125</c:v>
                </c:pt>
                <c:pt idx="584">
                  <c:v>1.37451171875</c:v>
                </c:pt>
                <c:pt idx="585">
                  <c:v>1.37176513671875</c:v>
                </c:pt>
                <c:pt idx="586">
                  <c:v>1.36932373046875</c:v>
                </c:pt>
                <c:pt idx="587">
                  <c:v>1.36688232421875</c:v>
                </c:pt>
                <c:pt idx="588">
                  <c:v>1.36444091796875</c:v>
                </c:pt>
                <c:pt idx="589">
                  <c:v>1.3623046875</c:v>
                </c:pt>
                <c:pt idx="590">
                  <c:v>1.35955810546875</c:v>
                </c:pt>
                <c:pt idx="591">
                  <c:v>1.357421875</c:v>
                </c:pt>
                <c:pt idx="592">
                  <c:v>1.35528564453125</c:v>
                </c:pt>
                <c:pt idx="593">
                  <c:v>1.3525390625</c:v>
                </c:pt>
                <c:pt idx="594">
                  <c:v>1.34979248046875</c:v>
                </c:pt>
                <c:pt idx="595">
                  <c:v>1.34796142578125</c:v>
                </c:pt>
                <c:pt idx="596">
                  <c:v>1.34521484375</c:v>
                </c:pt>
                <c:pt idx="597">
                  <c:v>1.3427734375</c:v>
                </c:pt>
                <c:pt idx="598">
                  <c:v>1.34063720703125</c:v>
                </c:pt>
                <c:pt idx="599">
                  <c:v>1.33758544921875</c:v>
                </c:pt>
                <c:pt idx="600">
                  <c:v>1.33544921875</c:v>
                </c:pt>
                <c:pt idx="601">
                  <c:v>1.3330078125</c:v>
                </c:pt>
                <c:pt idx="602">
                  <c:v>1.33056640625</c:v>
                </c:pt>
                <c:pt idx="603">
                  <c:v>1.328125</c:v>
                </c:pt>
                <c:pt idx="604">
                  <c:v>1.32568359375</c:v>
                </c:pt>
                <c:pt idx="605">
                  <c:v>1.3232421875</c:v>
                </c:pt>
                <c:pt idx="606">
                  <c:v>1.32049560546875</c:v>
                </c:pt>
                <c:pt idx="607">
                  <c:v>1.318359375</c:v>
                </c:pt>
                <c:pt idx="608">
                  <c:v>1.31591796875</c:v>
                </c:pt>
                <c:pt idx="609">
                  <c:v>1.3134765625</c:v>
                </c:pt>
                <c:pt idx="610">
                  <c:v>1.31072998046875</c:v>
                </c:pt>
                <c:pt idx="611">
                  <c:v>1.30828857421875</c:v>
                </c:pt>
                <c:pt idx="612">
                  <c:v>1.30584716796875</c:v>
                </c:pt>
                <c:pt idx="613">
                  <c:v>1.3031005859375</c:v>
                </c:pt>
                <c:pt idx="614">
                  <c:v>1.30126953125</c:v>
                </c:pt>
                <c:pt idx="615">
                  <c:v>1.29852294921875</c:v>
                </c:pt>
                <c:pt idx="616">
                  <c:v>1.29608154296875</c:v>
                </c:pt>
                <c:pt idx="617">
                  <c:v>1.29302978515625</c:v>
                </c:pt>
                <c:pt idx="618">
                  <c:v>1.29119873046875</c:v>
                </c:pt>
                <c:pt idx="619">
                  <c:v>1.2890625</c:v>
                </c:pt>
                <c:pt idx="620">
                  <c:v>1.28631591796875</c:v>
                </c:pt>
                <c:pt idx="621">
                  <c:v>1.2841796875</c:v>
                </c:pt>
                <c:pt idx="622">
                  <c:v>1.28143310546875</c:v>
                </c:pt>
                <c:pt idx="623">
                  <c:v>1.27899169921875</c:v>
                </c:pt>
                <c:pt idx="624">
                  <c:v>1.27655029296875</c:v>
                </c:pt>
                <c:pt idx="625">
                  <c:v>1.2744140625</c:v>
                </c:pt>
                <c:pt idx="626">
                  <c:v>1.27197265625</c:v>
                </c:pt>
                <c:pt idx="627">
                  <c:v>1.26922607421875</c:v>
                </c:pt>
                <c:pt idx="628">
                  <c:v>1.26678466796875</c:v>
                </c:pt>
                <c:pt idx="629">
                  <c:v>1.2640380859375</c:v>
                </c:pt>
                <c:pt idx="630">
                  <c:v>1.26190185546875</c:v>
                </c:pt>
                <c:pt idx="631">
                  <c:v>1.259765625</c:v>
                </c:pt>
                <c:pt idx="632">
                  <c:v>1.2567138671875</c:v>
                </c:pt>
                <c:pt idx="633">
                  <c:v>1.25457763671875</c:v>
                </c:pt>
                <c:pt idx="634">
                  <c:v>1.25213623046875</c:v>
                </c:pt>
                <c:pt idx="635">
                  <c:v>1.24969482421875</c:v>
                </c:pt>
                <c:pt idx="636">
                  <c:v>1.2469482421875</c:v>
                </c:pt>
                <c:pt idx="637">
                  <c:v>1.2451171875</c:v>
                </c:pt>
                <c:pt idx="638">
                  <c:v>1.24237060546875</c:v>
                </c:pt>
                <c:pt idx="639">
                  <c:v>1.240234375</c:v>
                </c:pt>
                <c:pt idx="640">
                  <c:v>1.2371826171875</c:v>
                </c:pt>
                <c:pt idx="641">
                  <c:v>1.23504638671875</c:v>
                </c:pt>
                <c:pt idx="642">
                  <c:v>1.23260498046875</c:v>
                </c:pt>
                <c:pt idx="643">
                  <c:v>1.23046875</c:v>
                </c:pt>
                <c:pt idx="644">
                  <c:v>1.22802734375</c:v>
                </c:pt>
                <c:pt idx="645">
                  <c:v>1.22528076171875</c:v>
                </c:pt>
                <c:pt idx="646">
                  <c:v>1.22314453125</c:v>
                </c:pt>
                <c:pt idx="647">
                  <c:v>1.220703125</c:v>
                </c:pt>
                <c:pt idx="648">
                  <c:v>1.21826171875</c:v>
                </c:pt>
                <c:pt idx="649">
                  <c:v>1.2158203125</c:v>
                </c:pt>
                <c:pt idx="650">
                  <c:v>1.21337890625</c:v>
                </c:pt>
                <c:pt idx="651">
                  <c:v>1.21063232421875</c:v>
                </c:pt>
                <c:pt idx="652">
                  <c:v>1.20819091796875</c:v>
                </c:pt>
                <c:pt idx="653">
                  <c:v>1.2060546875</c:v>
                </c:pt>
                <c:pt idx="654">
                  <c:v>1.20330810546875</c:v>
                </c:pt>
                <c:pt idx="655">
                  <c:v>1.2005615234375</c:v>
                </c:pt>
                <c:pt idx="656">
                  <c:v>1.19842529296875</c:v>
                </c:pt>
                <c:pt idx="657">
                  <c:v>1.1962890625</c:v>
                </c:pt>
                <c:pt idx="658">
                  <c:v>1.19384765625</c:v>
                </c:pt>
                <c:pt idx="659">
                  <c:v>1.19110107421875</c:v>
                </c:pt>
                <c:pt idx="660">
                  <c:v>1.18865966796875</c:v>
                </c:pt>
                <c:pt idx="661">
                  <c:v>1.1865234375</c:v>
                </c:pt>
                <c:pt idx="662">
                  <c:v>1.1834716796875</c:v>
                </c:pt>
                <c:pt idx="663">
                  <c:v>1.1810302734375</c:v>
                </c:pt>
                <c:pt idx="664">
                  <c:v>1.17889404296875</c:v>
                </c:pt>
                <c:pt idx="665">
                  <c:v>1.1761474609375</c:v>
                </c:pt>
                <c:pt idx="666">
                  <c:v>1.17431640625</c:v>
                </c:pt>
                <c:pt idx="667">
                  <c:v>1.171875</c:v>
                </c:pt>
                <c:pt idx="668">
                  <c:v>1.16943359375</c:v>
                </c:pt>
                <c:pt idx="669">
                  <c:v>1.16668701171875</c:v>
                </c:pt>
                <c:pt idx="670">
                  <c:v>1.16424560546875</c:v>
                </c:pt>
                <c:pt idx="671">
                  <c:v>1.162109375</c:v>
                </c:pt>
                <c:pt idx="672">
                  <c:v>1.15966796875</c:v>
                </c:pt>
                <c:pt idx="673">
                  <c:v>1.15692138671875</c:v>
                </c:pt>
                <c:pt idx="674">
                  <c:v>1.15447998046875</c:v>
                </c:pt>
                <c:pt idx="675">
                  <c:v>1.15203857421875</c:v>
                </c:pt>
                <c:pt idx="676">
                  <c:v>1.14990234375</c:v>
                </c:pt>
                <c:pt idx="677">
                  <c:v>1.1474609375</c:v>
                </c:pt>
                <c:pt idx="678">
                  <c:v>1.14471435546875</c:v>
                </c:pt>
                <c:pt idx="679">
                  <c:v>1.14227294921875</c:v>
                </c:pt>
                <c:pt idx="680">
                  <c:v>1.13983154296875</c:v>
                </c:pt>
                <c:pt idx="681">
                  <c:v>1.13739013671875</c:v>
                </c:pt>
                <c:pt idx="682">
                  <c:v>1.1346435546875</c:v>
                </c:pt>
                <c:pt idx="683">
                  <c:v>1.13250732421875</c:v>
                </c:pt>
                <c:pt idx="684">
                  <c:v>1.13037109375</c:v>
                </c:pt>
                <c:pt idx="685">
                  <c:v>1.12762451171875</c:v>
                </c:pt>
                <c:pt idx="686">
                  <c:v>1.12548828125</c:v>
                </c:pt>
                <c:pt idx="687">
                  <c:v>1.12274169921875</c:v>
                </c:pt>
                <c:pt idx="688">
                  <c:v>1.12030029296875</c:v>
                </c:pt>
                <c:pt idx="689">
                  <c:v>1.11785888671875</c:v>
                </c:pt>
                <c:pt idx="690">
                  <c:v>1.1151123046875</c:v>
                </c:pt>
                <c:pt idx="691">
                  <c:v>1.1126708984375</c:v>
                </c:pt>
                <c:pt idx="692">
                  <c:v>1.11083984375</c:v>
                </c:pt>
                <c:pt idx="693">
                  <c:v>1.10809326171875</c:v>
                </c:pt>
                <c:pt idx="694">
                  <c:v>1.10595703125</c:v>
                </c:pt>
                <c:pt idx="695">
                  <c:v>1.103515625</c:v>
                </c:pt>
                <c:pt idx="696">
                  <c:v>1.10137939453125</c:v>
                </c:pt>
                <c:pt idx="697">
                  <c:v>1.0980224609375</c:v>
                </c:pt>
                <c:pt idx="698">
                  <c:v>1.09588623046875</c:v>
                </c:pt>
                <c:pt idx="699">
                  <c:v>1.09344482421875</c:v>
                </c:pt>
                <c:pt idx="700">
                  <c:v>1.0906982421875</c:v>
                </c:pt>
                <c:pt idx="701">
                  <c:v>1.0888671875</c:v>
                </c:pt>
                <c:pt idx="702">
                  <c:v>1.08642578125</c:v>
                </c:pt>
                <c:pt idx="703">
                  <c:v>1.083984375</c:v>
                </c:pt>
                <c:pt idx="704">
                  <c:v>1.08154296875</c:v>
                </c:pt>
                <c:pt idx="705">
                  <c:v>1.0784912109375</c:v>
                </c:pt>
                <c:pt idx="706">
                  <c:v>1.07635498046875</c:v>
                </c:pt>
                <c:pt idx="707">
                  <c:v>1.0736083984375</c:v>
                </c:pt>
                <c:pt idx="708">
                  <c:v>1.0711669921875</c:v>
                </c:pt>
                <c:pt idx="709">
                  <c:v>1.06903076171875</c:v>
                </c:pt>
                <c:pt idx="710">
                  <c:v>1.06658935546875</c:v>
                </c:pt>
                <c:pt idx="711">
                  <c:v>1.0638427734375</c:v>
                </c:pt>
                <c:pt idx="712">
                  <c:v>1.06231689453125</c:v>
                </c:pt>
                <c:pt idx="713">
                  <c:v>1.05926513671875</c:v>
                </c:pt>
                <c:pt idx="714">
                  <c:v>1.05682373046875</c:v>
                </c:pt>
                <c:pt idx="715">
                  <c:v>1.0546875</c:v>
                </c:pt>
                <c:pt idx="716">
                  <c:v>1.0516357421875</c:v>
                </c:pt>
                <c:pt idx="717">
                  <c:v>1.0498046875</c:v>
                </c:pt>
                <c:pt idx="718">
                  <c:v>1.0467529296875</c:v>
                </c:pt>
                <c:pt idx="719">
                  <c:v>1.04461669921875</c:v>
                </c:pt>
                <c:pt idx="720">
                  <c:v>1.0418701171875</c:v>
                </c:pt>
                <c:pt idx="721">
                  <c:v>1.04034423828125</c:v>
                </c:pt>
                <c:pt idx="722">
                  <c:v>1.03759765625</c:v>
                </c:pt>
                <c:pt idx="723">
                  <c:v>1.03546142578125</c:v>
                </c:pt>
                <c:pt idx="724">
                  <c:v>1.03271484375</c:v>
                </c:pt>
                <c:pt idx="725">
                  <c:v>1.02996826171875</c:v>
                </c:pt>
                <c:pt idx="726">
                  <c:v>1.02783203125</c:v>
                </c:pt>
                <c:pt idx="727">
                  <c:v>1.0247802734375</c:v>
                </c:pt>
                <c:pt idx="728">
                  <c:v>1.0235595703125</c:v>
                </c:pt>
                <c:pt idx="729">
                  <c:v>1.0205078125</c:v>
                </c:pt>
                <c:pt idx="730">
                  <c:v>1.01776123046875</c:v>
                </c:pt>
                <c:pt idx="731">
                  <c:v>1.01531982421875</c:v>
                </c:pt>
                <c:pt idx="732">
                  <c:v>1.0125732421875</c:v>
                </c:pt>
                <c:pt idx="733">
                  <c:v>1.01043701171875</c:v>
                </c:pt>
                <c:pt idx="734">
                  <c:v>1.00830078125</c:v>
                </c:pt>
                <c:pt idx="735">
                  <c:v>1.005859375</c:v>
                </c:pt>
                <c:pt idx="736">
                  <c:v>1.00341796875</c:v>
                </c:pt>
                <c:pt idx="737">
                  <c:v>1.00067138671875</c:v>
                </c:pt>
                <c:pt idx="738">
                  <c:v>0.99884033203125</c:v>
                </c:pt>
                <c:pt idx="739">
                  <c:v>0.99639892578125</c:v>
                </c:pt>
                <c:pt idx="740">
                  <c:v>0.99365234375</c:v>
                </c:pt>
                <c:pt idx="741">
                  <c:v>0.99090576171875</c:v>
                </c:pt>
                <c:pt idx="742">
                  <c:v>0.98876953125</c:v>
                </c:pt>
                <c:pt idx="743">
                  <c:v>0.9857177734375</c:v>
                </c:pt>
                <c:pt idx="744">
                  <c:v>0.98358154296875</c:v>
                </c:pt>
                <c:pt idx="745">
                  <c:v>0.98114013671875</c:v>
                </c:pt>
                <c:pt idx="746">
                  <c:v>0.97869873046875</c:v>
                </c:pt>
                <c:pt idx="747">
                  <c:v>0.97625732421875</c:v>
                </c:pt>
                <c:pt idx="748">
                  <c:v>0.97381591796875</c:v>
                </c:pt>
                <c:pt idx="749">
                  <c:v>0.97137451171875</c:v>
                </c:pt>
                <c:pt idx="750">
                  <c:v>0.9686279296875</c:v>
                </c:pt>
                <c:pt idx="751">
                  <c:v>0.9661865234375</c:v>
                </c:pt>
                <c:pt idx="752">
                  <c:v>0.96343994140625</c:v>
                </c:pt>
                <c:pt idx="753">
                  <c:v>0.96160888671875</c:v>
                </c:pt>
                <c:pt idx="754">
                  <c:v>0.95916748046875</c:v>
                </c:pt>
                <c:pt idx="755">
                  <c:v>0.95703125</c:v>
                </c:pt>
                <c:pt idx="756">
                  <c:v>0.95428466796875</c:v>
                </c:pt>
                <c:pt idx="757">
                  <c:v>0.95184326171875</c:v>
                </c:pt>
                <c:pt idx="758">
                  <c:v>0.94970703125</c:v>
                </c:pt>
                <c:pt idx="759">
                  <c:v>0.9466552734375</c:v>
                </c:pt>
                <c:pt idx="760">
                  <c:v>0.94451904296875</c:v>
                </c:pt>
                <c:pt idx="761">
                  <c:v>0.94268798828125</c:v>
                </c:pt>
                <c:pt idx="762">
                  <c:v>0.93963623046875</c:v>
                </c:pt>
                <c:pt idx="763">
                  <c:v>0.9368896484375</c:v>
                </c:pt>
                <c:pt idx="764">
                  <c:v>0.93475341796875</c:v>
                </c:pt>
                <c:pt idx="765">
                  <c:v>0.9320068359375</c:v>
                </c:pt>
                <c:pt idx="766">
                  <c:v>0.92987060546875</c:v>
                </c:pt>
                <c:pt idx="767">
                  <c:v>0.92742919921875</c:v>
                </c:pt>
                <c:pt idx="768">
                  <c:v>0.92529296875</c:v>
                </c:pt>
                <c:pt idx="769">
                  <c:v>0.92254638671875</c:v>
                </c:pt>
                <c:pt idx="770">
                  <c:v>0.92010498046875</c:v>
                </c:pt>
                <c:pt idx="771">
                  <c:v>0.91766357421875</c:v>
                </c:pt>
                <c:pt idx="772">
                  <c:v>0.91583251953125</c:v>
                </c:pt>
                <c:pt idx="773">
                  <c:v>0.9124755859375</c:v>
                </c:pt>
                <c:pt idx="774">
                  <c:v>0.91033935546875</c:v>
                </c:pt>
                <c:pt idx="775">
                  <c:v>0.90789794921875</c:v>
                </c:pt>
                <c:pt idx="776">
                  <c:v>0.90545654296875</c:v>
                </c:pt>
                <c:pt idx="777">
                  <c:v>0.9027099609375</c:v>
                </c:pt>
                <c:pt idx="778">
                  <c:v>0.90057373046875</c:v>
                </c:pt>
                <c:pt idx="779">
                  <c:v>0.90301513671875</c:v>
                </c:pt>
                <c:pt idx="780">
                  <c:v>0.9051513671875</c:v>
                </c:pt>
                <c:pt idx="781">
                  <c:v>0.90789794921875</c:v>
                </c:pt>
                <c:pt idx="782">
                  <c:v>0.91064453125</c:v>
                </c:pt>
                <c:pt idx="783">
                  <c:v>0.9130859375</c:v>
                </c:pt>
                <c:pt idx="784">
                  <c:v>0.91583251953125</c:v>
                </c:pt>
                <c:pt idx="785">
                  <c:v>0.91827392578125</c:v>
                </c:pt>
                <c:pt idx="786">
                  <c:v>0.9197998046875</c:v>
                </c:pt>
                <c:pt idx="787">
                  <c:v>0.92254638671875</c:v>
                </c:pt>
                <c:pt idx="788">
                  <c:v>0.9246826171875</c:v>
                </c:pt>
                <c:pt idx="789">
                  <c:v>0.9271240234375</c:v>
                </c:pt>
                <c:pt idx="790">
                  <c:v>0.93017578125</c:v>
                </c:pt>
                <c:pt idx="791">
                  <c:v>0.9320068359375</c:v>
                </c:pt>
                <c:pt idx="792">
                  <c:v>0.93536376953125</c:v>
                </c:pt>
                <c:pt idx="793">
                  <c:v>0.93658447265625</c:v>
                </c:pt>
                <c:pt idx="794">
                  <c:v>0.93994140625</c:v>
                </c:pt>
                <c:pt idx="795">
                  <c:v>0.9417724609375</c:v>
                </c:pt>
                <c:pt idx="796">
                  <c:v>0.94512939453125</c:v>
                </c:pt>
                <c:pt idx="797">
                  <c:v>0.947265625</c:v>
                </c:pt>
                <c:pt idx="798">
                  <c:v>0.94940185546875</c:v>
                </c:pt>
                <c:pt idx="799">
                  <c:v>0.9521484375</c:v>
                </c:pt>
                <c:pt idx="800">
                  <c:v>0.9539794921875</c:v>
                </c:pt>
                <c:pt idx="801">
                  <c:v>0.95703125</c:v>
                </c:pt>
                <c:pt idx="802">
                  <c:v>0.95977783203125</c:v>
                </c:pt>
                <c:pt idx="803">
                  <c:v>0.9619140625</c:v>
                </c:pt>
                <c:pt idx="804">
                  <c:v>0.96405029296875</c:v>
                </c:pt>
                <c:pt idx="805">
                  <c:v>0.96649169921875</c:v>
                </c:pt>
                <c:pt idx="806">
                  <c:v>0.96893310546875</c:v>
                </c:pt>
                <c:pt idx="807">
                  <c:v>0.9710693359375</c:v>
                </c:pt>
                <c:pt idx="808">
                  <c:v>0.97381591796875</c:v>
                </c:pt>
                <c:pt idx="809">
                  <c:v>0.97625732421875</c:v>
                </c:pt>
                <c:pt idx="810">
                  <c:v>0.97869873046875</c:v>
                </c:pt>
                <c:pt idx="811">
                  <c:v>0.9808349609375</c:v>
                </c:pt>
                <c:pt idx="812">
                  <c:v>0.98358154296875</c:v>
                </c:pt>
                <c:pt idx="813">
                  <c:v>0.98663330078125</c:v>
                </c:pt>
                <c:pt idx="814">
                  <c:v>0.98846435546875</c:v>
                </c:pt>
                <c:pt idx="815">
                  <c:v>0.99090576171875</c:v>
                </c:pt>
                <c:pt idx="816">
                  <c:v>0.99334716796875</c:v>
                </c:pt>
                <c:pt idx="817">
                  <c:v>0.99578857421875</c:v>
                </c:pt>
                <c:pt idx="818">
                  <c:v>0.99822998046875</c:v>
                </c:pt>
                <c:pt idx="819">
                  <c:v>1.00067138671875</c:v>
                </c:pt>
              </c:numCache>
            </c:numRef>
          </c:xVal>
          <c:yVal>
            <c:numRef>
              <c:f>'4A 5A CV'!$I$2:$I$821</c:f>
              <c:numCache>
                <c:formatCode>General</c:formatCode>
                <c:ptCount val="820"/>
                <c:pt idx="0">
                  <c:v>-5.7932707318596219E-2</c:v>
                </c:pt>
                <c:pt idx="1">
                  <c:v>-5.6591107780691888E-2</c:v>
                </c:pt>
                <c:pt idx="2">
                  <c:v>-5.5249508242787557E-2</c:v>
                </c:pt>
                <c:pt idx="3">
                  <c:v>-5.4060363197826901E-2</c:v>
                </c:pt>
                <c:pt idx="4">
                  <c:v>-5.2993181747221174E-2</c:v>
                </c:pt>
                <c:pt idx="5">
                  <c:v>-5.1743054905083054E-2</c:v>
                </c:pt>
                <c:pt idx="6">
                  <c:v>-5.0584400758711116E-2</c:v>
                </c:pt>
                <c:pt idx="7">
                  <c:v>-4.9639182902460346E-2</c:v>
                </c:pt>
                <c:pt idx="8">
                  <c:v>-4.8629934159173216E-2</c:v>
                </c:pt>
                <c:pt idx="9">
                  <c:v>-4.7672519943486945E-2</c:v>
                </c:pt>
                <c:pt idx="10">
                  <c:v>-4.6507767617397271E-2</c:v>
                </c:pt>
                <c:pt idx="11">
                  <c:v>-4.5544255221993256E-2</c:v>
                </c:pt>
                <c:pt idx="12">
                  <c:v>-4.4544153748282751E-2</c:v>
                </c:pt>
                <c:pt idx="13">
                  <c:v>-4.3544052274572247E-2</c:v>
                </c:pt>
                <c:pt idx="14">
                  <c:v>-4.2537852621143991E-2</c:v>
                </c:pt>
                <c:pt idx="15">
                  <c:v>-4.1589585675034346E-2</c:v>
                </c:pt>
                <c:pt idx="16">
                  <c:v>-4.0318115203884099E-2</c:v>
                </c:pt>
                <c:pt idx="17">
                  <c:v>-3.9458271863681775E-2</c:v>
                </c:pt>
                <c:pt idx="18">
                  <c:v>-3.8766128465717496E-2</c:v>
                </c:pt>
                <c:pt idx="19">
                  <c:v>-3.7872745137067565E-2</c:v>
                </c:pt>
                <c:pt idx="20">
                  <c:v>-3.7064736324466094E-2</c:v>
                </c:pt>
                <c:pt idx="21">
                  <c:v>-3.6174402085675038E-2</c:v>
                </c:pt>
                <c:pt idx="22">
                  <c:v>-3.5384687812226798E-2</c:v>
                </c:pt>
                <c:pt idx="23">
                  <c:v>-3.4540089921318844E-2</c:v>
                </c:pt>
                <c:pt idx="24">
                  <c:v>-3.3753424737729479E-2</c:v>
                </c:pt>
                <c:pt idx="25">
                  <c:v>-3.2957612284563502E-2</c:v>
                </c:pt>
                <c:pt idx="26">
                  <c:v>-3.2106916213937804E-2</c:v>
                </c:pt>
                <c:pt idx="27">
                  <c:v>-3.1365987378231541E-2</c:v>
                </c:pt>
                <c:pt idx="28">
                  <c:v>-3.042381861183964E-2</c:v>
                </c:pt>
                <c:pt idx="29">
                  <c:v>-2.910661179280629E-2</c:v>
                </c:pt>
                <c:pt idx="30">
                  <c:v>-2.7630852301111522E-2</c:v>
                </c:pt>
                <c:pt idx="31">
                  <c:v>-2.7572919593792929E-2</c:v>
                </c:pt>
                <c:pt idx="32">
                  <c:v>-2.6048374664356184E-2</c:v>
                </c:pt>
                <c:pt idx="33">
                  <c:v>-2.4551271543649302E-2</c:v>
                </c:pt>
                <c:pt idx="34">
                  <c:v>-2.6463050885162979E-2</c:v>
                </c:pt>
                <c:pt idx="35">
                  <c:v>-2.5847134733670535E-2</c:v>
                </c:pt>
                <c:pt idx="36">
                  <c:v>-2.5026929561633569E-2</c:v>
                </c:pt>
                <c:pt idx="37">
                  <c:v>-2.4587860621955789E-2</c:v>
                </c:pt>
                <c:pt idx="38">
                  <c:v>-2.3779851809354314E-2</c:v>
                </c:pt>
                <c:pt idx="39">
                  <c:v>-2.3258457443486948E-2</c:v>
                </c:pt>
                <c:pt idx="40">
                  <c:v>-2.2636443112276756E-2</c:v>
                </c:pt>
                <c:pt idx="41">
                  <c:v>-2.2133343285562629E-2</c:v>
                </c:pt>
                <c:pt idx="42">
                  <c:v>-2.1779648861933308E-2</c:v>
                </c:pt>
                <c:pt idx="43">
                  <c:v>-2.1188125429311852E-2</c:v>
                </c:pt>
                <c:pt idx="44">
                  <c:v>-2.075820375921069E-2</c:v>
                </c:pt>
                <c:pt idx="45">
                  <c:v>-2.0184974865742476E-2</c:v>
                </c:pt>
                <c:pt idx="46">
                  <c:v>-1.9669678679592854E-2</c:v>
                </c:pt>
                <c:pt idx="47">
                  <c:v>-1.9218413380479579E-2</c:v>
                </c:pt>
                <c:pt idx="48">
                  <c:v>-1.8724460823342073E-2</c:v>
                </c:pt>
                <c:pt idx="49">
                  <c:v>-1.8081102863119772E-2</c:v>
                </c:pt>
                <c:pt idx="50">
                  <c:v>-1.7648132103159731E-2</c:v>
                </c:pt>
                <c:pt idx="51">
                  <c:v>-1.6657177899025849E-2</c:v>
                </c:pt>
                <c:pt idx="52">
                  <c:v>-1.6648030629449233E-2</c:v>
                </c:pt>
                <c:pt idx="53">
                  <c:v>-1.6468134327775694E-2</c:v>
                </c:pt>
                <c:pt idx="54">
                  <c:v>-1.5977230860497064E-2</c:v>
                </c:pt>
                <c:pt idx="55">
                  <c:v>-1.5434492865617584E-2</c:v>
                </c:pt>
                <c:pt idx="56">
                  <c:v>-1.508079844198826E-2</c:v>
                </c:pt>
                <c:pt idx="57">
                  <c:v>-1.4577698615274136E-2</c:v>
                </c:pt>
                <c:pt idx="58">
                  <c:v>-1.4147776945172972E-2</c:v>
                </c:pt>
                <c:pt idx="59">
                  <c:v>-1.3827622509991257E-2</c:v>
                </c:pt>
                <c:pt idx="60">
                  <c:v>-1.3409897199325588E-2</c:v>
                </c:pt>
                <c:pt idx="61">
                  <c:v>-1.2949484630635694E-2</c:v>
                </c:pt>
                <c:pt idx="62">
                  <c:v>-1.2525661140252277E-2</c:v>
                </c:pt>
                <c:pt idx="63">
                  <c:v>-1.2126230368739853E-2</c:v>
                </c:pt>
                <c:pt idx="64">
                  <c:v>-1.1638375991320095E-2</c:v>
                </c:pt>
                <c:pt idx="65">
                  <c:v>-1.1931088617771949E-2</c:v>
                </c:pt>
                <c:pt idx="66">
                  <c:v>-1.1629228721743474E-2</c:v>
                </c:pt>
                <c:pt idx="67">
                  <c:v>-1.1287730657549644E-2</c:v>
                </c:pt>
                <c:pt idx="68">
                  <c:v>-1.0940134413638065E-2</c:v>
                </c:pt>
                <c:pt idx="69">
                  <c:v>-1.0571194540714373E-2</c:v>
                </c:pt>
                <c:pt idx="70">
                  <c:v>-1.0251040105532658E-2</c:v>
                </c:pt>
                <c:pt idx="71">
                  <c:v>-9.9186893109154493E-3</c:v>
                </c:pt>
                <c:pt idx="72">
                  <c:v>-9.5985348757337326E-3</c:v>
                </c:pt>
                <c:pt idx="73">
                  <c:v>-9.2814295304108896E-3</c:v>
                </c:pt>
                <c:pt idx="74">
                  <c:v>-8.9643241850880483E-3</c:v>
                </c:pt>
                <c:pt idx="75">
                  <c:v>-8.6380715701885845E-3</c:v>
                </c:pt>
                <c:pt idx="76">
                  <c:v>-8.3087698654302489E-3</c:v>
                </c:pt>
                <c:pt idx="77">
                  <c:v>-8.0130081491195208E-3</c:v>
                </c:pt>
                <c:pt idx="78">
                  <c:v>-7.7080991632321721E-3</c:v>
                </c:pt>
                <c:pt idx="79">
                  <c:v>-7.4123374469214432E-3</c:v>
                </c:pt>
                <c:pt idx="80">
                  <c:v>-7.1196248204695887E-3</c:v>
                </c:pt>
                <c:pt idx="81">
                  <c:v>-6.8208140142999871E-3</c:v>
                </c:pt>
                <c:pt idx="82">
                  <c:v>-6.5372486574247525E-3</c:v>
                </c:pt>
                <c:pt idx="83">
                  <c:v>-6.259781480267265E-3</c:v>
                </c:pt>
                <c:pt idx="84">
                  <c:v>-5.9762161233920313E-3</c:v>
                </c:pt>
                <c:pt idx="85">
                  <c:v>-5.6865525867990513E-3</c:v>
                </c:pt>
                <c:pt idx="86">
                  <c:v>-5.409085409641563E-3</c:v>
                </c:pt>
                <c:pt idx="87">
                  <c:v>-5.1163727831897085E-3</c:v>
                </c:pt>
                <c:pt idx="88">
                  <c:v>-4.8450037857499682E-3</c:v>
                </c:pt>
                <c:pt idx="89">
                  <c:v>-4.5858311477457222E-3</c:v>
                </c:pt>
                <c:pt idx="90">
                  <c:v>-4.31354742334832E-3</c:v>
                </c:pt>
                <c:pt idx="91">
                  <c:v>-4.0409587899650299E-3</c:v>
                </c:pt>
                <c:pt idx="92">
                  <c:v>-3.7732487003559389E-3</c:v>
                </c:pt>
                <c:pt idx="93">
                  <c:v>-3.4802311649181961E-3</c:v>
                </c:pt>
                <c:pt idx="94">
                  <c:v>-3.1969707170288499E-3</c:v>
                </c:pt>
                <c:pt idx="95">
                  <c:v>-2.9280409914762078E-3</c:v>
                </c:pt>
                <c:pt idx="96">
                  <c:v>-2.6667339905707505E-3</c:v>
                </c:pt>
                <c:pt idx="97">
                  <c:v>-2.3846931786249532E-3</c:v>
                </c:pt>
                <c:pt idx="98">
                  <c:v>-2.1005180037779441E-3</c:v>
                </c:pt>
                <c:pt idx="99">
                  <c:v>-1.8450042736043463E-3</c:v>
                </c:pt>
                <c:pt idx="100">
                  <c:v>-1.5824776367553391E-3</c:v>
                </c:pt>
                <c:pt idx="101">
                  <c:v>-1.3233049987510927E-3</c:v>
                </c:pt>
                <c:pt idx="102">
                  <c:v>-1.0494967294242539E-3</c:v>
                </c:pt>
                <c:pt idx="103">
                  <c:v>-7.6684609950668171E-4</c:v>
                </c:pt>
                <c:pt idx="104">
                  <c:v>-4.9425746612339206E-4</c:v>
                </c:pt>
                <c:pt idx="105">
                  <c:v>-2.1069210924815786E-4</c:v>
                </c:pt>
                <c:pt idx="106">
                  <c:v>4.9669673801049103E-5</c:v>
                </c:pt>
                <c:pt idx="107">
                  <c:v>3.3905879230673161E-4</c:v>
                </c:pt>
                <c:pt idx="108">
                  <c:v>6.6775067909329326E-4</c:v>
                </c:pt>
                <c:pt idx="109">
                  <c:v>9.2722822608342693E-4</c:v>
                </c:pt>
                <c:pt idx="110">
                  <c:v>1.2418942995191704E-3</c:v>
                </c:pt>
                <c:pt idx="111">
                  <c:v>1.5635732796303232E-3</c:v>
                </c:pt>
                <c:pt idx="112">
                  <c:v>1.8474435454914448E-3</c:v>
                </c:pt>
                <c:pt idx="113">
                  <c:v>2.1505230774634689E-3</c:v>
                </c:pt>
                <c:pt idx="114">
                  <c:v>2.4947653225302854E-3</c:v>
                </c:pt>
                <c:pt idx="115">
                  <c:v>2.7740619536030966E-3</c:v>
                </c:pt>
                <c:pt idx="116">
                  <c:v>3.0902525719682769E-3</c:v>
                </c:pt>
                <c:pt idx="117">
                  <c:v>3.4598022628637443E-3</c:v>
                </c:pt>
                <c:pt idx="118">
                  <c:v>3.8284372268015485E-3</c:v>
                </c:pt>
                <c:pt idx="119">
                  <c:v>4.0638269639065817E-3</c:v>
                </c:pt>
                <c:pt idx="120">
                  <c:v>4.4535006478706139E-3</c:v>
                </c:pt>
                <c:pt idx="121">
                  <c:v>4.7992674378668663E-3</c:v>
                </c:pt>
                <c:pt idx="122">
                  <c:v>5.1682073107905584E-3</c:v>
                </c:pt>
                <c:pt idx="123">
                  <c:v>5.4883617459722742E-3</c:v>
                </c:pt>
                <c:pt idx="124">
                  <c:v>5.881694337766954E-3</c:v>
                </c:pt>
                <c:pt idx="125">
                  <c:v>6.1561124250655679E-3</c:v>
                </c:pt>
                <c:pt idx="126">
                  <c:v>6.4945613994005242E-3</c:v>
                </c:pt>
                <c:pt idx="127">
                  <c:v>6.8695994520419634E-3</c:v>
                </c:pt>
                <c:pt idx="128">
                  <c:v>7.2446375046834018E-3</c:v>
                </c:pt>
                <c:pt idx="129">
                  <c:v>7.7355409719620342E-3</c:v>
                </c:pt>
                <c:pt idx="130">
                  <c:v>7.9459281722243022E-3</c:v>
                </c:pt>
                <c:pt idx="131">
                  <c:v>8.3697516626077186E-3</c:v>
                </c:pt>
                <c:pt idx="132">
                  <c:v>8.5831879527288619E-3</c:v>
                </c:pt>
                <c:pt idx="133">
                  <c:v>9.0070114431122783E-3</c:v>
                </c:pt>
                <c:pt idx="134">
                  <c:v>9.321067698576246E-3</c:v>
                </c:pt>
                <c:pt idx="135">
                  <c:v>9.7022039309354324E-3</c:v>
                </c:pt>
                <c:pt idx="136">
                  <c:v>1.010468379230673E-2</c:v>
                </c:pt>
                <c:pt idx="137">
                  <c:v>1.053155637254902E-2</c:v>
                </c:pt>
                <c:pt idx="138">
                  <c:v>1.0924888964343698E-2</c:v>
                </c:pt>
                <c:pt idx="139">
                  <c:v>1.1327368825715001E-2</c:v>
                </c:pt>
                <c:pt idx="140">
                  <c:v>1.1806075933558136E-2</c:v>
                </c:pt>
                <c:pt idx="141">
                  <c:v>1.2245144873235917E-2</c:v>
                </c:pt>
                <c:pt idx="142">
                  <c:v>1.2601888386724118E-2</c:v>
                </c:pt>
                <c:pt idx="143">
                  <c:v>1.3071448224990633E-2</c:v>
                </c:pt>
                <c:pt idx="144">
                  <c:v>1.3568449871987012E-2</c:v>
                </c:pt>
                <c:pt idx="145">
                  <c:v>1.403191153053578E-2</c:v>
                </c:pt>
                <c:pt idx="146">
                  <c:v>1.4458784110778071E-2</c:v>
                </c:pt>
                <c:pt idx="147">
                  <c:v>1.4907000320032471E-2</c:v>
                </c:pt>
                <c:pt idx="148">
                  <c:v>1.5367412888722365E-2</c:v>
                </c:pt>
                <c:pt idx="149">
                  <c:v>1.5855267266142125E-2</c:v>
                </c:pt>
                <c:pt idx="150">
                  <c:v>1.6321778014549766E-2</c:v>
                </c:pt>
                <c:pt idx="151">
                  <c:v>1.6809632391969524E-2</c:v>
                </c:pt>
                <c:pt idx="152">
                  <c:v>1.7315781308542527E-2</c:v>
                </c:pt>
                <c:pt idx="153">
                  <c:v>1.7800586596103413E-2</c:v>
                </c:pt>
                <c:pt idx="154">
                  <c:v>1.8270146434369926E-2</c:v>
                </c:pt>
                <c:pt idx="155">
                  <c:v>1.8803737159672783E-2</c:v>
                </c:pt>
                <c:pt idx="156">
                  <c:v>1.9309886076245786E-2</c:v>
                </c:pt>
                <c:pt idx="157">
                  <c:v>1.9852624071125265E-2</c:v>
                </c:pt>
                <c:pt idx="158">
                  <c:v>2.0340478448545023E-2</c:v>
                </c:pt>
                <c:pt idx="159">
                  <c:v>2.0953345510178592E-2</c:v>
                </c:pt>
                <c:pt idx="160">
                  <c:v>2.1486936235481452E-2</c:v>
                </c:pt>
                <c:pt idx="161">
                  <c:v>2.1913808815723738E-2</c:v>
                </c:pt>
                <c:pt idx="162">
                  <c:v>2.2450448630885474E-2</c:v>
                </c:pt>
                <c:pt idx="163">
                  <c:v>2.2999284805482703E-2</c:v>
                </c:pt>
                <c:pt idx="164">
                  <c:v>2.3599955507680778E-2</c:v>
                </c:pt>
                <c:pt idx="165">
                  <c:v>2.4160988041713499E-2</c:v>
                </c:pt>
                <c:pt idx="166">
                  <c:v>2.4657989688709879E-2</c:v>
                </c:pt>
                <c:pt idx="167">
                  <c:v>2.524646403147246E-2</c:v>
                </c:pt>
                <c:pt idx="168">
                  <c:v>2.5844085643811663E-2</c:v>
                </c:pt>
                <c:pt idx="169">
                  <c:v>2.6460001795304108E-2</c:v>
                </c:pt>
                <c:pt idx="170">
                  <c:v>2.6899070734981892E-2</c:v>
                </c:pt>
                <c:pt idx="171">
                  <c:v>2.7511937796615465E-2</c:v>
                </c:pt>
                <c:pt idx="172">
                  <c:v>2.8130903037966781E-2</c:v>
                </c:pt>
                <c:pt idx="173">
                  <c:v>2.8664493763269638E-2</c:v>
                </c:pt>
                <c:pt idx="174">
                  <c:v>2.9304802633633071E-2</c:v>
                </c:pt>
                <c:pt idx="175">
                  <c:v>3.003963328962158E-2</c:v>
                </c:pt>
                <c:pt idx="176">
                  <c:v>3.0783611215186711E-2</c:v>
                </c:pt>
                <c:pt idx="177">
                  <c:v>3.1622110926376922E-2</c:v>
                </c:pt>
                <c:pt idx="178">
                  <c:v>3.1997148979018362E-2</c:v>
                </c:pt>
                <c:pt idx="179">
                  <c:v>3.2768568713313344E-2</c:v>
                </c:pt>
                <c:pt idx="180">
                  <c:v>3.3378386685088045E-2</c:v>
                </c:pt>
                <c:pt idx="181">
                  <c:v>3.4097971891782188E-2</c:v>
                </c:pt>
                <c:pt idx="182">
                  <c:v>3.4872440715936058E-2</c:v>
                </c:pt>
                <c:pt idx="183">
                  <c:v>3.5936573076682903E-2</c:v>
                </c:pt>
                <c:pt idx="184">
                  <c:v>3.6997656347570872E-2</c:v>
                </c:pt>
                <c:pt idx="185">
                  <c:v>3.7756879722430366E-2</c:v>
                </c:pt>
                <c:pt idx="186">
                  <c:v>3.8391090413076062E-2</c:v>
                </c:pt>
                <c:pt idx="187">
                  <c:v>3.9141166518358937E-2</c:v>
                </c:pt>
                <c:pt idx="188">
                  <c:v>3.9882095354065193E-2</c:v>
                </c:pt>
                <c:pt idx="189">
                  <c:v>4.0873049558199072E-2</c:v>
                </c:pt>
                <c:pt idx="190">
                  <c:v>4.1839611043461969E-2</c:v>
                </c:pt>
                <c:pt idx="191">
                  <c:v>4.2915939763644308E-2</c:v>
                </c:pt>
                <c:pt idx="192">
                  <c:v>4.3964826675096789E-2</c:v>
                </c:pt>
                <c:pt idx="193">
                  <c:v>4.5193609888222804E-2</c:v>
                </c:pt>
                <c:pt idx="194">
                  <c:v>4.6254693159110773E-2</c:v>
                </c:pt>
                <c:pt idx="195">
                  <c:v>4.7538359989696514E-2</c:v>
                </c:pt>
                <c:pt idx="196">
                  <c:v>4.9001923121955789E-2</c:v>
                </c:pt>
                <c:pt idx="197">
                  <c:v>5.0645382555888588E-2</c:v>
                </c:pt>
                <c:pt idx="198">
                  <c:v>5.2596800065567627E-2</c:v>
                </c:pt>
                <c:pt idx="199">
                  <c:v>5.4212817690770569E-2</c:v>
                </c:pt>
                <c:pt idx="200">
                  <c:v>5.6499635084925677E-2</c:v>
                </c:pt>
                <c:pt idx="201">
                  <c:v>5.8268107203072309E-2</c:v>
                </c:pt>
                <c:pt idx="202">
                  <c:v>6.1134251670413378E-2</c:v>
                </c:pt>
                <c:pt idx="203">
                  <c:v>6.2811251092793799E-2</c:v>
                </c:pt>
                <c:pt idx="204">
                  <c:v>6.5677395560134869E-2</c:v>
                </c:pt>
                <c:pt idx="205">
                  <c:v>6.8391085534532298E-2</c:v>
                </c:pt>
                <c:pt idx="206">
                  <c:v>7.0525448435743723E-2</c:v>
                </c:pt>
                <c:pt idx="207">
                  <c:v>7.2690302235543888E-2</c:v>
                </c:pt>
                <c:pt idx="208">
                  <c:v>7.5586937601473711E-2</c:v>
                </c:pt>
                <c:pt idx="209">
                  <c:v>7.8575045663169724E-2</c:v>
                </c:pt>
                <c:pt idx="210">
                  <c:v>8.1715608217809418E-2</c:v>
                </c:pt>
                <c:pt idx="211">
                  <c:v>8.5008625265392782E-2</c:v>
                </c:pt>
                <c:pt idx="212">
                  <c:v>8.8240660515798666E-2</c:v>
                </c:pt>
                <c:pt idx="213">
                  <c:v>9.1655641157736972E-2</c:v>
                </c:pt>
                <c:pt idx="214">
                  <c:v>9.5284058089796411E-2</c:v>
                </c:pt>
                <c:pt idx="215">
                  <c:v>9.9125911311977025E-2</c:v>
                </c:pt>
                <c:pt idx="216">
                  <c:v>0.10305923722992381</c:v>
                </c:pt>
                <c:pt idx="217">
                  <c:v>0.10744992662670162</c:v>
                </c:pt>
                <c:pt idx="218">
                  <c:v>0.11214552500936681</c:v>
                </c:pt>
                <c:pt idx="219">
                  <c:v>0.11729848687086297</c:v>
                </c:pt>
                <c:pt idx="220">
                  <c:v>0.12303077580554515</c:v>
                </c:pt>
                <c:pt idx="221">
                  <c:v>0.12928141001623578</c:v>
                </c:pt>
                <c:pt idx="222">
                  <c:v>0.13623333489446732</c:v>
                </c:pt>
                <c:pt idx="223">
                  <c:v>0.14409998673036092</c:v>
                </c:pt>
                <c:pt idx="224">
                  <c:v>0.15288136552391657</c:v>
                </c:pt>
                <c:pt idx="225">
                  <c:v>0.16300434385537654</c:v>
                </c:pt>
                <c:pt idx="226">
                  <c:v>0.17419450363744221</c:v>
                </c:pt>
                <c:pt idx="227">
                  <c:v>0.18648233576870238</c:v>
                </c:pt>
                <c:pt idx="228">
                  <c:v>0.19971538575621334</c:v>
                </c:pt>
                <c:pt idx="229">
                  <c:v>0.21386316270138625</c:v>
                </c:pt>
                <c:pt idx="230">
                  <c:v>0.22868173941551137</c:v>
                </c:pt>
                <c:pt idx="231">
                  <c:v>0.24438455218870989</c:v>
                </c:pt>
                <c:pt idx="232">
                  <c:v>0.26094111012239285</c:v>
                </c:pt>
                <c:pt idx="233">
                  <c:v>0.27810748602785057</c:v>
                </c:pt>
                <c:pt idx="234">
                  <c:v>0.29618858889097038</c:v>
                </c:pt>
                <c:pt idx="235">
                  <c:v>0.31533687320469589</c:v>
                </c:pt>
                <c:pt idx="236">
                  <c:v>0.33579626615773694</c:v>
                </c:pt>
                <c:pt idx="237">
                  <c:v>0.35692645887973018</c:v>
                </c:pt>
                <c:pt idx="238">
                  <c:v>0.37967266922692638</c:v>
                </c:pt>
                <c:pt idx="239">
                  <c:v>0.40327262473460723</c:v>
                </c:pt>
                <c:pt idx="240">
                  <c:v>0.42787877989571621</c:v>
                </c:pt>
                <c:pt idx="241">
                  <c:v>0.45303377123142252</c:v>
                </c:pt>
                <c:pt idx="242">
                  <c:v>0.47922545311914572</c:v>
                </c:pt>
                <c:pt idx="243">
                  <c:v>0.50614891657299865</c:v>
                </c:pt>
                <c:pt idx="244">
                  <c:v>0.53328581631697269</c:v>
                </c:pt>
                <c:pt idx="245">
                  <c:v>0.56072762504683393</c:v>
                </c:pt>
                <c:pt idx="246">
                  <c:v>0.5884743427625827</c:v>
                </c:pt>
                <c:pt idx="247">
                  <c:v>0.61591615149244405</c:v>
                </c:pt>
                <c:pt idx="248">
                  <c:v>0.6433579602223054</c:v>
                </c:pt>
                <c:pt idx="249">
                  <c:v>0.67049485996627955</c:v>
                </c:pt>
                <c:pt idx="250">
                  <c:v>0.69732685072436607</c:v>
                </c:pt>
                <c:pt idx="251">
                  <c:v>0.72354902351067818</c:v>
                </c:pt>
                <c:pt idx="252">
                  <c:v>0.74946628731110276</c:v>
                </c:pt>
                <c:pt idx="253">
                  <c:v>0.77477373313975262</c:v>
                </c:pt>
                <c:pt idx="254">
                  <c:v>0.79886154302485313</c:v>
                </c:pt>
                <c:pt idx="255">
                  <c:v>0.82233953493817902</c:v>
                </c:pt>
                <c:pt idx="256">
                  <c:v>0.84612243583739222</c:v>
                </c:pt>
                <c:pt idx="257">
                  <c:v>0.86655133789184458</c:v>
                </c:pt>
                <c:pt idx="258">
                  <c:v>0.88698023994629693</c:v>
                </c:pt>
                <c:pt idx="259">
                  <c:v>0.90710423301486187</c:v>
                </c:pt>
                <c:pt idx="260">
                  <c:v>0.92600859013987746</c:v>
                </c:pt>
                <c:pt idx="261">
                  <c:v>0.94430312929311855</c:v>
                </c:pt>
                <c:pt idx="262">
                  <c:v>0.96168294148869726</c:v>
                </c:pt>
                <c:pt idx="263">
                  <c:v>0.97997748064193824</c:v>
                </c:pt>
                <c:pt idx="264">
                  <c:v>0.99674747486574233</c:v>
                </c:pt>
                <c:pt idx="265">
                  <c:v>1.0113831061883352</c:v>
                </c:pt>
                <c:pt idx="266">
                  <c:v>1.0238843746097162</c:v>
                </c:pt>
                <c:pt idx="267">
                  <c:v>1.0379101879605344</c:v>
                </c:pt>
                <c:pt idx="268">
                  <c:v>1.0504114563819158</c:v>
                </c:pt>
                <c:pt idx="269">
                  <c:v>1.0613881798738605</c:v>
                </c:pt>
                <c:pt idx="270">
                  <c:v>1.0714501764081428</c:v>
                </c:pt>
                <c:pt idx="271">
                  <c:v>1.0809023549706507</c:v>
                </c:pt>
                <c:pt idx="272">
                  <c:v>1.0885250796178343</c:v>
                </c:pt>
                <c:pt idx="273">
                  <c:v>1.095233077307356</c:v>
                </c:pt>
                <c:pt idx="274">
                  <c:v>1.1007214390533282</c:v>
                </c:pt>
                <c:pt idx="275">
                  <c:v>1.1043803468839763</c:v>
                </c:pt>
                <c:pt idx="276">
                  <c:v>1.1068196187710755</c:v>
                </c:pt>
                <c:pt idx="277">
                  <c:v>1.108344163700512</c:v>
                </c:pt>
                <c:pt idx="278">
                  <c:v>1.1080392547146247</c:v>
                </c:pt>
                <c:pt idx="279">
                  <c:v>1.1059048918134131</c:v>
                </c:pt>
                <c:pt idx="280">
                  <c:v>1.1025508929686525</c:v>
                </c:pt>
                <c:pt idx="281">
                  <c:v>1.0955379862932433</c:v>
                </c:pt>
                <c:pt idx="282">
                  <c:v>1.0885250796178343</c:v>
                </c:pt>
                <c:pt idx="283">
                  <c:v>1.0799876280129885</c:v>
                </c:pt>
                <c:pt idx="284">
                  <c:v>1.0711452674222555</c:v>
                </c:pt>
                <c:pt idx="285">
                  <c:v>1.0607783619020856</c:v>
                </c:pt>
                <c:pt idx="286">
                  <c:v>1.0501065473960283</c:v>
                </c:pt>
                <c:pt idx="287">
                  <c:v>1.0369954610028722</c:v>
                </c:pt>
                <c:pt idx="288">
                  <c:v>1.0241892835956039</c:v>
                </c:pt>
                <c:pt idx="289">
                  <c:v>1.0098585612588984</c:v>
                </c:pt>
                <c:pt idx="290">
                  <c:v>0.99491802095041837</c:v>
                </c:pt>
                <c:pt idx="291">
                  <c:v>0.98028238962782543</c:v>
                </c:pt>
                <c:pt idx="292">
                  <c:v>0.96564675830523294</c:v>
                </c:pt>
                <c:pt idx="293">
                  <c:v>0.95192585394030227</c:v>
                </c:pt>
                <c:pt idx="294">
                  <c:v>0.93820494957537137</c:v>
                </c:pt>
                <c:pt idx="295">
                  <c:v>0.92539877216810285</c:v>
                </c:pt>
                <c:pt idx="296">
                  <c:v>0.91289750374672163</c:v>
                </c:pt>
                <c:pt idx="297">
                  <c:v>0.90131096228300245</c:v>
                </c:pt>
                <c:pt idx="298">
                  <c:v>0.88972442081928305</c:v>
                </c:pt>
                <c:pt idx="299">
                  <c:v>0.87844278834145118</c:v>
                </c:pt>
                <c:pt idx="300">
                  <c:v>0.86655133789184458</c:v>
                </c:pt>
                <c:pt idx="301">
                  <c:v>0.85405006947046336</c:v>
                </c:pt>
                <c:pt idx="302">
                  <c:v>0.84154880104908203</c:v>
                </c:pt>
                <c:pt idx="303">
                  <c:v>0.82721807871237651</c:v>
                </c:pt>
                <c:pt idx="304">
                  <c:v>0.81197262941800918</c:v>
                </c:pt>
                <c:pt idx="305">
                  <c:v>0.7955075441800924</c:v>
                </c:pt>
                <c:pt idx="306">
                  <c:v>0.77873754995628819</c:v>
                </c:pt>
                <c:pt idx="307">
                  <c:v>0.76135773776070925</c:v>
                </c:pt>
                <c:pt idx="308">
                  <c:v>0.74397792556513043</c:v>
                </c:pt>
                <c:pt idx="309">
                  <c:v>0.72507356844011484</c:v>
                </c:pt>
                <c:pt idx="310">
                  <c:v>0.7049495753715499</c:v>
                </c:pt>
                <c:pt idx="311">
                  <c:v>0.685740309260647</c:v>
                </c:pt>
                <c:pt idx="312">
                  <c:v>0.66653104314974387</c:v>
                </c:pt>
                <c:pt idx="313">
                  <c:v>0.64732177703884097</c:v>
                </c:pt>
                <c:pt idx="314">
                  <c:v>0.62872232889971269</c:v>
                </c:pt>
                <c:pt idx="315">
                  <c:v>0.61134251670413375</c:v>
                </c:pt>
                <c:pt idx="316">
                  <c:v>0.59396270450855493</c:v>
                </c:pt>
                <c:pt idx="317">
                  <c:v>0.57810743724241287</c:v>
                </c:pt>
                <c:pt idx="318">
                  <c:v>0.56286198794804543</c:v>
                </c:pt>
                <c:pt idx="319">
                  <c:v>0.54914108358311475</c:v>
                </c:pt>
                <c:pt idx="320">
                  <c:v>0.53633490617584612</c:v>
                </c:pt>
                <c:pt idx="321">
                  <c:v>0.52505327369801413</c:v>
                </c:pt>
                <c:pt idx="322">
                  <c:v>0.51499127716373172</c:v>
                </c:pt>
                <c:pt idx="323">
                  <c:v>0.50584400758711123</c:v>
                </c:pt>
                <c:pt idx="324">
                  <c:v>0.49974582786936428</c:v>
                </c:pt>
                <c:pt idx="325">
                  <c:v>0.4908729763800424</c:v>
                </c:pt>
                <c:pt idx="326">
                  <c:v>0.48425645138628692</c:v>
                </c:pt>
                <c:pt idx="327">
                  <c:v>0.47904250772761325</c:v>
                </c:pt>
                <c:pt idx="328">
                  <c:v>0.47474329102660168</c:v>
                </c:pt>
                <c:pt idx="329">
                  <c:v>0.47135880128325214</c:v>
                </c:pt>
                <c:pt idx="330">
                  <c:v>0.4680962751342575</c:v>
                </c:pt>
                <c:pt idx="331">
                  <c:v>0.46553503965280374</c:v>
                </c:pt>
                <c:pt idx="332">
                  <c:v>0.46355313124453601</c:v>
                </c:pt>
                <c:pt idx="333">
                  <c:v>0.46208956811227675</c:v>
                </c:pt>
                <c:pt idx="334">
                  <c:v>0.46086993216872729</c:v>
                </c:pt>
                <c:pt idx="335">
                  <c:v>0.46053453228425123</c:v>
                </c:pt>
                <c:pt idx="336">
                  <c:v>0.46099189576308225</c:v>
                </c:pt>
                <c:pt idx="337">
                  <c:v>0.46221153170663171</c:v>
                </c:pt>
                <c:pt idx="338">
                  <c:v>0.46132729564755837</c:v>
                </c:pt>
                <c:pt idx="339">
                  <c:v>0.462059077213688</c:v>
                </c:pt>
                <c:pt idx="340">
                  <c:v>0.46337018585300366</c:v>
                </c:pt>
                <c:pt idx="341">
                  <c:v>0.46516914886973898</c:v>
                </c:pt>
                <c:pt idx="342">
                  <c:v>0.46638878481328833</c:v>
                </c:pt>
                <c:pt idx="343">
                  <c:v>0.46818774783002365</c:v>
                </c:pt>
                <c:pt idx="344">
                  <c:v>0.47029161983264639</c:v>
                </c:pt>
                <c:pt idx="345">
                  <c:v>0.47257843722680154</c:v>
                </c:pt>
                <c:pt idx="346">
                  <c:v>0.47504820001248899</c:v>
                </c:pt>
                <c:pt idx="347">
                  <c:v>0.47779238088547521</c:v>
                </c:pt>
                <c:pt idx="348">
                  <c:v>0.48081097984575993</c:v>
                </c:pt>
                <c:pt idx="349">
                  <c:v>0.48395154240039961</c:v>
                </c:pt>
                <c:pt idx="350">
                  <c:v>0.48776290472399142</c:v>
                </c:pt>
                <c:pt idx="351">
                  <c:v>0.49090346727863116</c:v>
                </c:pt>
                <c:pt idx="352">
                  <c:v>0.49456237510927931</c:v>
                </c:pt>
                <c:pt idx="353">
                  <c:v>0.49840422833145986</c:v>
                </c:pt>
                <c:pt idx="354">
                  <c:v>0.50249000874235039</c:v>
                </c:pt>
                <c:pt idx="355">
                  <c:v>0.50675873454477327</c:v>
                </c:pt>
                <c:pt idx="356">
                  <c:v>0.51163727831897088</c:v>
                </c:pt>
                <c:pt idx="357">
                  <c:v>0.52047963890970395</c:v>
                </c:pt>
                <c:pt idx="358">
                  <c:v>0.52108945688147867</c:v>
                </c:pt>
                <c:pt idx="359">
                  <c:v>0.52535818268390155</c:v>
                </c:pt>
                <c:pt idx="360">
                  <c:v>0.5311514534157612</c:v>
                </c:pt>
                <c:pt idx="361">
                  <c:v>0.53633490617584612</c:v>
                </c:pt>
                <c:pt idx="362">
                  <c:v>0.54121344995004372</c:v>
                </c:pt>
                <c:pt idx="363">
                  <c:v>0.54639690271012864</c:v>
                </c:pt>
                <c:pt idx="364">
                  <c:v>0.55219017344198817</c:v>
                </c:pt>
                <c:pt idx="365">
                  <c:v>0.55798344417384782</c:v>
                </c:pt>
                <c:pt idx="366">
                  <c:v>0.56499635084925681</c:v>
                </c:pt>
                <c:pt idx="367">
                  <c:v>0.5717043485387785</c:v>
                </c:pt>
                <c:pt idx="368">
                  <c:v>0.57871725521418749</c:v>
                </c:pt>
                <c:pt idx="369">
                  <c:v>0.54883617459722733</c:v>
                </c:pt>
                <c:pt idx="370">
                  <c:v>0.52078454789559137</c:v>
                </c:pt>
                <c:pt idx="371">
                  <c:v>0.49535513847258639</c:v>
                </c:pt>
                <c:pt idx="372">
                  <c:v>0.47507869091107774</c:v>
                </c:pt>
                <c:pt idx="373">
                  <c:v>0.45516813413263391</c:v>
                </c:pt>
                <c:pt idx="374">
                  <c:v>0.43537954094854492</c:v>
                </c:pt>
                <c:pt idx="375">
                  <c:v>0.41781678336143369</c:v>
                </c:pt>
                <c:pt idx="376">
                  <c:v>0.40183955250093661</c:v>
                </c:pt>
                <c:pt idx="377">
                  <c:v>0.38528299456725362</c:v>
                </c:pt>
                <c:pt idx="378">
                  <c:v>0.37156209020232289</c:v>
                </c:pt>
                <c:pt idx="379">
                  <c:v>0.36473212891844631</c:v>
                </c:pt>
                <c:pt idx="380">
                  <c:v>0.34616317167790678</c:v>
                </c:pt>
                <c:pt idx="381">
                  <c:v>0.33079575878918444</c:v>
                </c:pt>
                <c:pt idx="382">
                  <c:v>0.31783712688897209</c:v>
                </c:pt>
                <c:pt idx="383">
                  <c:v>0.30652500351255152</c:v>
                </c:pt>
                <c:pt idx="384">
                  <c:v>0.29536533462907449</c:v>
                </c:pt>
                <c:pt idx="385">
                  <c:v>0.2848764655145497</c:v>
                </c:pt>
                <c:pt idx="386">
                  <c:v>0.27374728752966154</c:v>
                </c:pt>
                <c:pt idx="387">
                  <c:v>0.26368529099537902</c:v>
                </c:pt>
                <c:pt idx="388">
                  <c:v>0.25411114883851627</c:v>
                </c:pt>
                <c:pt idx="389">
                  <c:v>0.246092042509679</c:v>
                </c:pt>
                <c:pt idx="390">
                  <c:v>0.23892668134132633</c:v>
                </c:pt>
                <c:pt idx="391">
                  <c:v>0.23511531901773444</c:v>
                </c:pt>
                <c:pt idx="392">
                  <c:v>0.22511430428062942</c:v>
                </c:pt>
                <c:pt idx="393">
                  <c:v>0.21523525313787936</c:v>
                </c:pt>
                <c:pt idx="394">
                  <c:v>0.20938100060884227</c:v>
                </c:pt>
                <c:pt idx="395">
                  <c:v>0.19837378621830898</c:v>
                </c:pt>
                <c:pt idx="396">
                  <c:v>0.19038517078806041</c:v>
                </c:pt>
                <c:pt idx="397">
                  <c:v>0.18404306388160357</c:v>
                </c:pt>
                <c:pt idx="398">
                  <c:v>0.17953041089047081</c:v>
                </c:pt>
                <c:pt idx="399">
                  <c:v>0.17642033923441988</c:v>
                </c:pt>
                <c:pt idx="400">
                  <c:v>0.16797436032534033</c:v>
                </c:pt>
                <c:pt idx="401">
                  <c:v>0.16102243544710876</c:v>
                </c:pt>
                <c:pt idx="402">
                  <c:v>0.15650978245597599</c:v>
                </c:pt>
                <c:pt idx="403">
                  <c:v>0.15132632969589108</c:v>
                </c:pt>
                <c:pt idx="404">
                  <c:v>0.14873460331584862</c:v>
                </c:pt>
                <c:pt idx="405">
                  <c:v>0.14867362151867117</c:v>
                </c:pt>
                <c:pt idx="406">
                  <c:v>0.13830671599850131</c:v>
                </c:pt>
                <c:pt idx="407">
                  <c:v>0.13528811703821655</c:v>
                </c:pt>
                <c:pt idx="408">
                  <c:v>0.12976926439365555</c:v>
                </c:pt>
                <c:pt idx="409">
                  <c:v>0.12333568479143249</c:v>
                </c:pt>
                <c:pt idx="410">
                  <c:v>0.11998168594667165</c:v>
                </c:pt>
                <c:pt idx="411">
                  <c:v>0.1150421603752966</c:v>
                </c:pt>
                <c:pt idx="412">
                  <c:v>0.11104785266017232</c:v>
                </c:pt>
                <c:pt idx="413">
                  <c:v>0.10787679920694393</c:v>
                </c:pt>
                <c:pt idx="414">
                  <c:v>0.10574243630573248</c:v>
                </c:pt>
                <c:pt idx="415">
                  <c:v>0.10132125601036591</c:v>
                </c:pt>
                <c:pt idx="416">
                  <c:v>9.6991548410765585E-2</c:v>
                </c:pt>
                <c:pt idx="417">
                  <c:v>9.2936258898463839E-2</c:v>
                </c:pt>
                <c:pt idx="418">
                  <c:v>8.9338332864993125E-2</c:v>
                </c:pt>
                <c:pt idx="419">
                  <c:v>8.5923352223054819E-2</c:v>
                </c:pt>
                <c:pt idx="420">
                  <c:v>8.2630335175471442E-2</c:v>
                </c:pt>
                <c:pt idx="421">
                  <c:v>7.9245845432121889E-2</c:v>
                </c:pt>
                <c:pt idx="422">
                  <c:v>7.6593137254901952E-2</c:v>
                </c:pt>
                <c:pt idx="423">
                  <c:v>7.3452574700262271E-2</c:v>
                </c:pt>
                <c:pt idx="424">
                  <c:v>7.0159557652678894E-2</c:v>
                </c:pt>
                <c:pt idx="425">
                  <c:v>6.6714086112151863E-2</c:v>
                </c:pt>
                <c:pt idx="426">
                  <c:v>6.3634505354689647E-2</c:v>
                </c:pt>
                <c:pt idx="427">
                  <c:v>6.1195233467590857E-2</c:v>
                </c:pt>
                <c:pt idx="428">
                  <c:v>5.8176634507306098E-2</c:v>
                </c:pt>
                <c:pt idx="429">
                  <c:v>5.7414362042587735E-2</c:v>
                </c:pt>
                <c:pt idx="430">
                  <c:v>5.4121344995004372E-2</c:v>
                </c:pt>
                <c:pt idx="431">
                  <c:v>5.1102746034719614E-2</c:v>
                </c:pt>
                <c:pt idx="432">
                  <c:v>4.9334273916572996E-2</c:v>
                </c:pt>
                <c:pt idx="433">
                  <c:v>4.797437983951542E-2</c:v>
                </c:pt>
                <c:pt idx="434">
                  <c:v>4.6632780301611089E-2</c:v>
                </c:pt>
                <c:pt idx="435">
                  <c:v>4.3687359497939303E-2</c:v>
                </c:pt>
                <c:pt idx="436">
                  <c:v>4.1671911101223924E-2</c:v>
                </c:pt>
                <c:pt idx="437">
                  <c:v>3.922044285468964E-2</c:v>
                </c:pt>
                <c:pt idx="438">
                  <c:v>3.7564787061321339E-2</c:v>
                </c:pt>
                <c:pt idx="439">
                  <c:v>3.6110371198638691E-2</c:v>
                </c:pt>
                <c:pt idx="440">
                  <c:v>3.4424224506681651E-2</c:v>
                </c:pt>
                <c:pt idx="441">
                  <c:v>3.2164848921256393E-2</c:v>
                </c:pt>
                <c:pt idx="442">
                  <c:v>3.0277462298613708E-2</c:v>
                </c:pt>
                <c:pt idx="443">
                  <c:v>2.8911470041838392E-2</c:v>
                </c:pt>
                <c:pt idx="444">
                  <c:v>2.71734888222805E-2</c:v>
                </c:pt>
                <c:pt idx="445">
                  <c:v>2.5405016704133882E-2</c:v>
                </c:pt>
                <c:pt idx="446">
                  <c:v>2.2609001303546896E-2</c:v>
                </c:pt>
                <c:pt idx="447">
                  <c:v>2.4661038778568751E-2</c:v>
                </c:pt>
                <c:pt idx="448">
                  <c:v>2.3587759148245284E-2</c:v>
                </c:pt>
                <c:pt idx="449">
                  <c:v>2.1227763597477207E-2</c:v>
                </c:pt>
                <c:pt idx="450">
                  <c:v>1.7895108381728485E-2</c:v>
                </c:pt>
                <c:pt idx="451">
                  <c:v>1.6934645076183339E-2</c:v>
                </c:pt>
                <c:pt idx="452">
                  <c:v>1.4108138777007617E-2</c:v>
                </c:pt>
                <c:pt idx="453">
                  <c:v>1.1833517742287997E-2</c:v>
                </c:pt>
                <c:pt idx="454">
                  <c:v>1.0360807340452104E-2</c:v>
                </c:pt>
                <c:pt idx="455">
                  <c:v>8.7691824341201447E-3</c:v>
                </c:pt>
                <c:pt idx="456">
                  <c:v>1.3763591622954914E-2</c:v>
                </c:pt>
                <c:pt idx="457">
                  <c:v>6.8543540027475947E-3</c:v>
                </c:pt>
                <c:pt idx="458">
                  <c:v>3.9857702635194194E-3</c:v>
                </c:pt>
                <c:pt idx="459">
                  <c:v>2.2706572179030837E-3</c:v>
                </c:pt>
                <c:pt idx="460">
                  <c:v>4.6803529333708E-4</c:v>
                </c:pt>
                <c:pt idx="461">
                  <c:v>-8.2203462595229133E-4</c:v>
                </c:pt>
                <c:pt idx="462">
                  <c:v>-2.4014631728487574E-3</c:v>
                </c:pt>
                <c:pt idx="463">
                  <c:v>-3.7970316012551513E-3</c:v>
                </c:pt>
                <c:pt idx="464">
                  <c:v>-4.4516711939552893E-3</c:v>
                </c:pt>
                <c:pt idx="465">
                  <c:v>-3.9092381080616965E-3</c:v>
                </c:pt>
                <c:pt idx="466">
                  <c:v>-5.5676380823029845E-3</c:v>
                </c:pt>
                <c:pt idx="467">
                  <c:v>-8.3728007524665905E-3</c:v>
                </c:pt>
                <c:pt idx="468">
                  <c:v>-1.0604734529161984E-2</c:v>
                </c:pt>
                <c:pt idx="469">
                  <c:v>-4.9334273916572993E-3</c:v>
                </c:pt>
                <c:pt idx="470">
                  <c:v>-1.2659821094042713E-2</c:v>
                </c:pt>
                <c:pt idx="471">
                  <c:v>-1.4861263972149369E-2</c:v>
                </c:pt>
                <c:pt idx="472">
                  <c:v>-1.6757797864368679E-2</c:v>
                </c:pt>
                <c:pt idx="473">
                  <c:v>-1.8446993646184587E-2</c:v>
                </c:pt>
                <c:pt idx="474">
                  <c:v>-1.9959342216185838E-2</c:v>
                </c:pt>
                <c:pt idx="475">
                  <c:v>-2.0770400118646185E-2</c:v>
                </c:pt>
                <c:pt idx="476">
                  <c:v>-2.2551068596228296E-2</c:v>
                </c:pt>
                <c:pt idx="477">
                  <c:v>-2.410915351411265E-2</c:v>
                </c:pt>
                <c:pt idx="478">
                  <c:v>-2.5508685759335584E-2</c:v>
                </c:pt>
                <c:pt idx="479">
                  <c:v>-2.6902119824840767E-2</c:v>
                </c:pt>
                <c:pt idx="480">
                  <c:v>-2.8344339328087925E-2</c:v>
                </c:pt>
                <c:pt idx="481">
                  <c:v>-2.9658497057262399E-2</c:v>
                </c:pt>
                <c:pt idx="482">
                  <c:v>-3.0579322194642187E-2</c:v>
                </c:pt>
                <c:pt idx="483">
                  <c:v>-2.4529927914637189E-2</c:v>
                </c:pt>
                <c:pt idx="484">
                  <c:v>-2.6606358108530032E-2</c:v>
                </c:pt>
                <c:pt idx="485">
                  <c:v>-2.6267909134195081E-2</c:v>
                </c:pt>
                <c:pt idx="486">
                  <c:v>-2.9972553312726365E-2</c:v>
                </c:pt>
                <c:pt idx="487">
                  <c:v>-3.3134459496378166E-2</c:v>
                </c:pt>
                <c:pt idx="488">
                  <c:v>-3.4960864321843386E-2</c:v>
                </c:pt>
                <c:pt idx="489">
                  <c:v>-3.5787167673598096E-2</c:v>
                </c:pt>
                <c:pt idx="490">
                  <c:v>-3.6043291221743476E-2</c:v>
                </c:pt>
                <c:pt idx="491">
                  <c:v>-4.0376047911202695E-2</c:v>
                </c:pt>
                <c:pt idx="492">
                  <c:v>-4.2793976169289365E-2</c:v>
                </c:pt>
                <c:pt idx="493">
                  <c:v>-4.4538055568565001E-2</c:v>
                </c:pt>
                <c:pt idx="494">
                  <c:v>-4.6047355048707377E-2</c:v>
                </c:pt>
                <c:pt idx="495">
                  <c:v>-4.3437334129511673E-2</c:v>
                </c:pt>
                <c:pt idx="496">
                  <c:v>-4.8361614251592348E-2</c:v>
                </c:pt>
                <c:pt idx="497">
                  <c:v>-5.0675873454477327E-2</c:v>
                </c:pt>
                <c:pt idx="498">
                  <c:v>-5.3054163544398646E-2</c:v>
                </c:pt>
                <c:pt idx="499">
                  <c:v>-5.4944599256900206E-2</c:v>
                </c:pt>
                <c:pt idx="500">
                  <c:v>-5.6804544070813028E-2</c:v>
                </c:pt>
                <c:pt idx="501">
                  <c:v>-5.863399798613713E-2</c:v>
                </c:pt>
                <c:pt idx="502">
                  <c:v>-6.0585415495816156E-2</c:v>
                </c:pt>
                <c:pt idx="503">
                  <c:v>-6.2384378512551519E-2</c:v>
                </c:pt>
                <c:pt idx="504">
                  <c:v>-6.4213832427875608E-2</c:v>
                </c:pt>
                <c:pt idx="505">
                  <c:v>-6.6104268140377176E-2</c:v>
                </c:pt>
                <c:pt idx="506">
                  <c:v>-6.8055685650056208E-2</c:v>
                </c:pt>
                <c:pt idx="507">
                  <c:v>-6.9885139565380297E-2</c:v>
                </c:pt>
                <c:pt idx="508">
                  <c:v>-7.1623120784938168E-2</c:v>
                </c:pt>
                <c:pt idx="509">
                  <c:v>-7.3422083801673518E-2</c:v>
                </c:pt>
                <c:pt idx="510">
                  <c:v>-7.4763683339577863E-2</c:v>
                </c:pt>
                <c:pt idx="511">
                  <c:v>-7.6501664559135762E-2</c:v>
                </c:pt>
                <c:pt idx="512">
                  <c:v>-6.9153357999250653E-2</c:v>
                </c:pt>
                <c:pt idx="513">
                  <c:v>-7.0708393827276131E-2</c:v>
                </c:pt>
                <c:pt idx="514">
                  <c:v>-7.4397792556513034E-2</c:v>
                </c:pt>
                <c:pt idx="515">
                  <c:v>-7.7782282299862615E-2</c:v>
                </c:pt>
                <c:pt idx="516">
                  <c:v>-8.0983826651679774E-2</c:v>
                </c:pt>
                <c:pt idx="517">
                  <c:v>-8.4612243583739213E-2</c:v>
                </c:pt>
                <c:pt idx="518">
                  <c:v>-8.5618443237167469E-2</c:v>
                </c:pt>
                <c:pt idx="519">
                  <c:v>-8.9094405676283253E-2</c:v>
                </c:pt>
                <c:pt idx="520">
                  <c:v>-9.1564168461970769E-2</c:v>
                </c:pt>
                <c:pt idx="521">
                  <c:v>-9.4552276523666781E-2</c:v>
                </c:pt>
                <c:pt idx="522">
                  <c:v>-9.8912475021855864E-2</c:v>
                </c:pt>
                <c:pt idx="523">
                  <c:v>-0.1014737105033096</c:v>
                </c:pt>
                <c:pt idx="524">
                  <c:v>-0.1042788731734732</c:v>
                </c:pt>
                <c:pt idx="525">
                  <c:v>-0.10744992662670162</c:v>
                </c:pt>
                <c:pt idx="526">
                  <c:v>-0.11025508929686523</c:v>
                </c:pt>
                <c:pt idx="527">
                  <c:v>-0.11309074286561757</c:v>
                </c:pt>
                <c:pt idx="528">
                  <c:v>-0.11601786913013612</c:v>
                </c:pt>
                <c:pt idx="529">
                  <c:v>-0.11876205000312225</c:v>
                </c:pt>
                <c:pt idx="530">
                  <c:v>-0.12156721267328585</c:v>
                </c:pt>
                <c:pt idx="531">
                  <c:v>-0.12443335714062694</c:v>
                </c:pt>
                <c:pt idx="532">
                  <c:v>-0.12726901070937929</c:v>
                </c:pt>
                <c:pt idx="533">
                  <c:v>-0.13037908236543022</c:v>
                </c:pt>
                <c:pt idx="534">
                  <c:v>-0.13339768132571497</c:v>
                </c:pt>
                <c:pt idx="535">
                  <c:v>-0.13635529848882227</c:v>
                </c:pt>
                <c:pt idx="536">
                  <c:v>-0.13922144295616332</c:v>
                </c:pt>
                <c:pt idx="537">
                  <c:v>-0.14230102371362555</c:v>
                </c:pt>
                <c:pt idx="538">
                  <c:v>-0.14507569548520044</c:v>
                </c:pt>
                <c:pt idx="539">
                  <c:v>-0.14757594916947669</c:v>
                </c:pt>
                <c:pt idx="540">
                  <c:v>-0.1506555299269389</c:v>
                </c:pt>
                <c:pt idx="541">
                  <c:v>-0.15358265619145745</c:v>
                </c:pt>
                <c:pt idx="542">
                  <c:v>-0.15654027335456475</c:v>
                </c:pt>
                <c:pt idx="543">
                  <c:v>-0.15961985411202698</c:v>
                </c:pt>
                <c:pt idx="544">
                  <c:v>-0.16269943486948918</c:v>
                </c:pt>
                <c:pt idx="545">
                  <c:v>-0.16501674316223303</c:v>
                </c:pt>
                <c:pt idx="546">
                  <c:v>-0.16721208786062192</c:v>
                </c:pt>
                <c:pt idx="547">
                  <c:v>-0.17154179546022227</c:v>
                </c:pt>
                <c:pt idx="548">
                  <c:v>-0.17477383071062819</c:v>
                </c:pt>
                <c:pt idx="549">
                  <c:v>-0.17846322943986512</c:v>
                </c:pt>
                <c:pt idx="550">
                  <c:v>-0.18172575558885973</c:v>
                </c:pt>
                <c:pt idx="551">
                  <c:v>-0.18520171802797553</c:v>
                </c:pt>
                <c:pt idx="552">
                  <c:v>-0.18855571687273634</c:v>
                </c:pt>
                <c:pt idx="553">
                  <c:v>-0.19178775212314225</c:v>
                </c:pt>
                <c:pt idx="554">
                  <c:v>-0.195263714562258</c:v>
                </c:pt>
                <c:pt idx="555">
                  <c:v>-0.19877016789996252</c:v>
                </c:pt>
                <c:pt idx="556">
                  <c:v>-0.20249005752778818</c:v>
                </c:pt>
                <c:pt idx="557">
                  <c:v>-0.20605749266267012</c:v>
                </c:pt>
                <c:pt idx="558">
                  <c:v>-0.20904560072436615</c:v>
                </c:pt>
                <c:pt idx="559">
                  <c:v>-0.21300941754090169</c:v>
                </c:pt>
                <c:pt idx="560">
                  <c:v>-0.21767452502497814</c:v>
                </c:pt>
                <c:pt idx="561">
                  <c:v>-0.2216993236386911</c:v>
                </c:pt>
                <c:pt idx="562">
                  <c:v>-0.22596804944111401</c:v>
                </c:pt>
                <c:pt idx="563">
                  <c:v>-0.23109052040402148</c:v>
                </c:pt>
                <c:pt idx="564">
                  <c:v>-0.23578611878668665</c:v>
                </c:pt>
                <c:pt idx="565">
                  <c:v>-0.24093908064818281</c:v>
                </c:pt>
                <c:pt idx="566">
                  <c:v>-0.24578713352379164</c:v>
                </c:pt>
                <c:pt idx="567">
                  <c:v>-0.2512450043711752</c:v>
                </c:pt>
                <c:pt idx="568">
                  <c:v>-0.25661140252279252</c:v>
                </c:pt>
                <c:pt idx="569">
                  <c:v>-0.26252663684900712</c:v>
                </c:pt>
                <c:pt idx="570">
                  <c:v>-0.26920414363994005</c:v>
                </c:pt>
                <c:pt idx="571">
                  <c:v>-0.27597312312663919</c:v>
                </c:pt>
                <c:pt idx="572">
                  <c:v>-0.28316897519358064</c:v>
                </c:pt>
                <c:pt idx="573">
                  <c:v>-0.29091366343511926</c:v>
                </c:pt>
                <c:pt idx="574">
                  <c:v>-0.29859736987948043</c:v>
                </c:pt>
                <c:pt idx="575">
                  <c:v>-0.30701285788997124</c:v>
                </c:pt>
                <c:pt idx="576">
                  <c:v>-0.31558080039340569</c:v>
                </c:pt>
                <c:pt idx="577">
                  <c:v>-0.32424021559260641</c:v>
                </c:pt>
                <c:pt idx="578">
                  <c:v>-0.33293012169039587</c:v>
                </c:pt>
                <c:pt idx="579">
                  <c:v>-0.34256524564443608</c:v>
                </c:pt>
                <c:pt idx="580">
                  <c:v>-0.35247478768577495</c:v>
                </c:pt>
                <c:pt idx="581">
                  <c:v>-0.36064634850755584</c:v>
                </c:pt>
                <c:pt idx="582">
                  <c:v>-0.36951919999687771</c:v>
                </c:pt>
                <c:pt idx="583">
                  <c:v>-0.37979463282128129</c:v>
                </c:pt>
                <c:pt idx="584">
                  <c:v>-0.39040546553016109</c:v>
                </c:pt>
                <c:pt idx="585">
                  <c:v>-0.39854653545335328</c:v>
                </c:pt>
                <c:pt idx="586">
                  <c:v>-0.40903540456787812</c:v>
                </c:pt>
                <c:pt idx="587">
                  <c:v>-0.41720696538965901</c:v>
                </c:pt>
                <c:pt idx="588">
                  <c:v>-0.42626276227051324</c:v>
                </c:pt>
                <c:pt idx="589">
                  <c:v>-0.43464775938241534</c:v>
                </c:pt>
                <c:pt idx="590">
                  <c:v>-0.44449631962657671</c:v>
                </c:pt>
                <c:pt idx="591">
                  <c:v>-0.45403997088485071</c:v>
                </c:pt>
                <c:pt idx="592">
                  <c:v>-0.46117484115461471</c:v>
                </c:pt>
                <c:pt idx="593">
                  <c:v>-0.46858412951167727</c:v>
                </c:pt>
                <c:pt idx="594">
                  <c:v>-0.47346267328587482</c:v>
                </c:pt>
                <c:pt idx="595">
                  <c:v>-0.48373810611027851</c:v>
                </c:pt>
                <c:pt idx="596">
                  <c:v>-0.48867763168165357</c:v>
                </c:pt>
                <c:pt idx="597">
                  <c:v>-0.49520268397964273</c:v>
                </c:pt>
                <c:pt idx="598">
                  <c:v>-0.50096546381291363</c:v>
                </c:pt>
                <c:pt idx="599">
                  <c:v>-0.50797837048832273</c:v>
                </c:pt>
                <c:pt idx="600">
                  <c:v>-0.50614891657299865</c:v>
                </c:pt>
                <c:pt idx="601">
                  <c:v>-0.52017472992381653</c:v>
                </c:pt>
                <c:pt idx="602">
                  <c:v>-0.52474836471212682</c:v>
                </c:pt>
                <c:pt idx="603">
                  <c:v>-0.52962690848632443</c:v>
                </c:pt>
                <c:pt idx="604">
                  <c:v>-0.53328581631697269</c:v>
                </c:pt>
                <c:pt idx="605">
                  <c:v>-0.53663981516173354</c:v>
                </c:pt>
                <c:pt idx="606">
                  <c:v>-0.53968890502060696</c:v>
                </c:pt>
                <c:pt idx="607">
                  <c:v>-0.54243308589359307</c:v>
                </c:pt>
                <c:pt idx="608">
                  <c:v>-0.54395763082302973</c:v>
                </c:pt>
                <c:pt idx="609">
                  <c:v>-0.54273799487948038</c:v>
                </c:pt>
                <c:pt idx="610">
                  <c:v>-0.54700672068190326</c:v>
                </c:pt>
                <c:pt idx="611">
                  <c:v>-0.54914108358311475</c:v>
                </c:pt>
                <c:pt idx="612">
                  <c:v>-0.55005581054077668</c:v>
                </c:pt>
                <c:pt idx="613">
                  <c:v>-0.55127544648432625</c:v>
                </c:pt>
                <c:pt idx="614">
                  <c:v>-0.55188526445610087</c:v>
                </c:pt>
                <c:pt idx="615">
                  <c:v>-0.55127544648432625</c:v>
                </c:pt>
                <c:pt idx="616">
                  <c:v>-0.55219017344198817</c:v>
                </c:pt>
                <c:pt idx="617">
                  <c:v>-0.55188526445610087</c:v>
                </c:pt>
                <c:pt idx="618">
                  <c:v>-0.5503607195266641</c:v>
                </c:pt>
                <c:pt idx="619">
                  <c:v>-0.54914108358311475</c:v>
                </c:pt>
                <c:pt idx="620">
                  <c:v>-0.54761653865367799</c:v>
                </c:pt>
                <c:pt idx="621">
                  <c:v>-0.54456744879480445</c:v>
                </c:pt>
                <c:pt idx="622">
                  <c:v>-0.54243308589359307</c:v>
                </c:pt>
                <c:pt idx="623">
                  <c:v>-0.53938399603471965</c:v>
                </c:pt>
                <c:pt idx="624">
                  <c:v>-0.53663981516173354</c:v>
                </c:pt>
                <c:pt idx="625">
                  <c:v>-0.53389563428874731</c:v>
                </c:pt>
                <c:pt idx="626">
                  <c:v>-0.53145636240164851</c:v>
                </c:pt>
                <c:pt idx="627">
                  <c:v>-0.52840727254277509</c:v>
                </c:pt>
                <c:pt idx="628">
                  <c:v>-0.52413854674035221</c:v>
                </c:pt>
                <c:pt idx="629">
                  <c:v>-0.52047963890970395</c:v>
                </c:pt>
                <c:pt idx="630">
                  <c:v>-0.5171256400649431</c:v>
                </c:pt>
                <c:pt idx="631">
                  <c:v>-0.51316182324840764</c:v>
                </c:pt>
                <c:pt idx="632">
                  <c:v>-0.50889309744598465</c:v>
                </c:pt>
                <c:pt idx="633">
                  <c:v>-0.50431946265767447</c:v>
                </c:pt>
                <c:pt idx="634">
                  <c:v>-0.49974582786936428</c:v>
                </c:pt>
                <c:pt idx="635">
                  <c:v>-0.49498924768952168</c:v>
                </c:pt>
                <c:pt idx="636">
                  <c:v>-0.49004972211814651</c:v>
                </c:pt>
                <c:pt idx="637">
                  <c:v>-0.48486626935806171</c:v>
                </c:pt>
                <c:pt idx="638">
                  <c:v>-0.47779238088547521</c:v>
                </c:pt>
                <c:pt idx="639">
                  <c:v>-0.47324923699575366</c:v>
                </c:pt>
                <c:pt idx="640">
                  <c:v>-0.46846216591732232</c:v>
                </c:pt>
                <c:pt idx="641">
                  <c:v>-0.46364460394030216</c:v>
                </c:pt>
                <c:pt idx="642">
                  <c:v>-0.45830869668727364</c:v>
                </c:pt>
                <c:pt idx="643">
                  <c:v>-0.45346064381166468</c:v>
                </c:pt>
                <c:pt idx="644">
                  <c:v>-0.44849062734170098</c:v>
                </c:pt>
                <c:pt idx="645">
                  <c:v>-0.44339864727738221</c:v>
                </c:pt>
                <c:pt idx="646">
                  <c:v>-0.43897746698201567</c:v>
                </c:pt>
                <c:pt idx="647">
                  <c:v>-0.43422088680217308</c:v>
                </c:pt>
                <c:pt idx="648">
                  <c:v>-0.42949479752091918</c:v>
                </c:pt>
                <c:pt idx="649">
                  <c:v>-0.42455527194954407</c:v>
                </c:pt>
                <c:pt idx="650">
                  <c:v>-0.41976820087111272</c:v>
                </c:pt>
                <c:pt idx="651">
                  <c:v>-0.41464572990820525</c:v>
                </c:pt>
                <c:pt idx="652">
                  <c:v>-0.40973669523541895</c:v>
                </c:pt>
                <c:pt idx="653">
                  <c:v>-0.4049496241569876</c:v>
                </c:pt>
                <c:pt idx="654">
                  <c:v>-0.40025402577432245</c:v>
                </c:pt>
                <c:pt idx="655">
                  <c:v>-0.3954364637973023</c:v>
                </c:pt>
                <c:pt idx="656">
                  <c:v>-0.39080184721181466</c:v>
                </c:pt>
                <c:pt idx="657">
                  <c:v>-0.3858623216404396</c:v>
                </c:pt>
                <c:pt idx="658">
                  <c:v>-0.38134966864930681</c:v>
                </c:pt>
                <c:pt idx="659">
                  <c:v>-0.37692848835394027</c:v>
                </c:pt>
                <c:pt idx="660">
                  <c:v>-0.37232436266704128</c:v>
                </c:pt>
                <c:pt idx="661">
                  <c:v>-0.3681166186617959</c:v>
                </c:pt>
                <c:pt idx="662">
                  <c:v>-0.36400034735231673</c:v>
                </c:pt>
                <c:pt idx="663">
                  <c:v>-0.35997554873860371</c:v>
                </c:pt>
                <c:pt idx="664">
                  <c:v>-0.35598124102347944</c:v>
                </c:pt>
                <c:pt idx="665">
                  <c:v>-0.35198693330835518</c:v>
                </c:pt>
                <c:pt idx="666">
                  <c:v>-0.34790115289746465</c:v>
                </c:pt>
                <c:pt idx="667">
                  <c:v>-0.34402880877669534</c:v>
                </c:pt>
                <c:pt idx="668">
                  <c:v>-0.34018695555451478</c:v>
                </c:pt>
                <c:pt idx="669">
                  <c:v>-0.33643657502810043</c:v>
                </c:pt>
                <c:pt idx="670">
                  <c:v>-0.33286913989321842</c:v>
                </c:pt>
                <c:pt idx="671">
                  <c:v>-0.32942366835269138</c:v>
                </c:pt>
                <c:pt idx="672">
                  <c:v>-0.32558181513051077</c:v>
                </c:pt>
                <c:pt idx="673">
                  <c:v>-0.32216683448857247</c:v>
                </c:pt>
                <c:pt idx="674">
                  <c:v>-0.3179895813819158</c:v>
                </c:pt>
                <c:pt idx="675">
                  <c:v>-0.31487950972586481</c:v>
                </c:pt>
                <c:pt idx="676">
                  <c:v>-0.31112912919945046</c:v>
                </c:pt>
                <c:pt idx="677">
                  <c:v>-0.30756169406456846</c:v>
                </c:pt>
                <c:pt idx="678">
                  <c:v>-0.30469554959722739</c:v>
                </c:pt>
                <c:pt idx="679">
                  <c:v>-0.30301855017484697</c:v>
                </c:pt>
                <c:pt idx="680">
                  <c:v>-0.30057927828774816</c:v>
                </c:pt>
                <c:pt idx="681">
                  <c:v>-0.29783509741476211</c:v>
                </c:pt>
                <c:pt idx="682">
                  <c:v>-0.29521288013613084</c:v>
                </c:pt>
                <c:pt idx="683">
                  <c:v>-0.29262115375608838</c:v>
                </c:pt>
                <c:pt idx="684">
                  <c:v>-0.290486790854877</c:v>
                </c:pt>
                <c:pt idx="685">
                  <c:v>-0.28777310088047958</c:v>
                </c:pt>
                <c:pt idx="686">
                  <c:v>-0.28542530168914698</c:v>
                </c:pt>
                <c:pt idx="687">
                  <c:v>-0.28335192058511299</c:v>
                </c:pt>
                <c:pt idx="688">
                  <c:v>-0.281278539481079</c:v>
                </c:pt>
                <c:pt idx="689">
                  <c:v>-0.27932712197139997</c:v>
                </c:pt>
                <c:pt idx="690">
                  <c:v>-0.27755864985325335</c:v>
                </c:pt>
                <c:pt idx="691">
                  <c:v>-0.27563772324216312</c:v>
                </c:pt>
                <c:pt idx="692">
                  <c:v>-0.2737777784282503</c:v>
                </c:pt>
                <c:pt idx="693">
                  <c:v>-0.27207028810728112</c:v>
                </c:pt>
                <c:pt idx="694">
                  <c:v>-0.2703018159891345</c:v>
                </c:pt>
                <c:pt idx="695">
                  <c:v>-0.26859432566816538</c:v>
                </c:pt>
                <c:pt idx="696">
                  <c:v>-0.26697830804296241</c:v>
                </c:pt>
                <c:pt idx="697">
                  <c:v>-0.26530130862058199</c:v>
                </c:pt>
                <c:pt idx="698">
                  <c:v>-0.26353283650243536</c:v>
                </c:pt>
                <c:pt idx="699">
                  <c:v>-0.26179485528287744</c:v>
                </c:pt>
                <c:pt idx="700">
                  <c:v>-0.26011785586049707</c:v>
                </c:pt>
                <c:pt idx="701">
                  <c:v>-0.25831889284376169</c:v>
                </c:pt>
                <c:pt idx="702">
                  <c:v>-0.25639796623267136</c:v>
                </c:pt>
                <c:pt idx="703">
                  <c:v>-0.25481243950605714</c:v>
                </c:pt>
                <c:pt idx="704">
                  <c:v>-0.25325740367803173</c:v>
                </c:pt>
                <c:pt idx="705">
                  <c:v>-0.25158040425565126</c:v>
                </c:pt>
                <c:pt idx="706">
                  <c:v>-0.24972045944173843</c:v>
                </c:pt>
                <c:pt idx="707">
                  <c:v>-0.24819591451230172</c:v>
                </c:pt>
                <c:pt idx="708">
                  <c:v>-0.24661038778568753</c:v>
                </c:pt>
                <c:pt idx="709">
                  <c:v>-0.24511633375483949</c:v>
                </c:pt>
                <c:pt idx="710">
                  <c:v>-0.24368326152116895</c:v>
                </c:pt>
                <c:pt idx="711">
                  <c:v>-0.2423111710846759</c:v>
                </c:pt>
                <c:pt idx="712">
                  <c:v>-0.24090858974959406</c:v>
                </c:pt>
                <c:pt idx="713">
                  <c:v>-0.23959748111027848</c:v>
                </c:pt>
                <c:pt idx="714">
                  <c:v>-0.23828637247096288</c:v>
                </c:pt>
                <c:pt idx="715">
                  <c:v>-0.23703624562882475</c:v>
                </c:pt>
                <c:pt idx="716">
                  <c:v>-0.23581660968527535</c:v>
                </c:pt>
                <c:pt idx="717">
                  <c:v>-0.23459697374172594</c:v>
                </c:pt>
                <c:pt idx="718">
                  <c:v>-0.23319439240664416</c:v>
                </c:pt>
                <c:pt idx="719">
                  <c:v>-0.23209672005744972</c:v>
                </c:pt>
                <c:pt idx="720">
                  <c:v>-0.23096855680966652</c:v>
                </c:pt>
                <c:pt idx="721">
                  <c:v>-0.22990137535906083</c:v>
                </c:pt>
                <c:pt idx="722">
                  <c:v>-0.22880370300986635</c:v>
                </c:pt>
                <c:pt idx="723">
                  <c:v>-0.22770603066067185</c:v>
                </c:pt>
                <c:pt idx="724">
                  <c:v>-0.22669983100724364</c:v>
                </c:pt>
                <c:pt idx="725">
                  <c:v>-0.22572412225240412</c:v>
                </c:pt>
                <c:pt idx="726">
                  <c:v>-0.22468743170038713</c:v>
                </c:pt>
                <c:pt idx="727">
                  <c:v>-0.22371172294554761</c:v>
                </c:pt>
                <c:pt idx="728">
                  <c:v>-0.22270552329211937</c:v>
                </c:pt>
                <c:pt idx="729">
                  <c:v>-0.2216993236386911</c:v>
                </c:pt>
                <c:pt idx="730">
                  <c:v>-0.22072361488385162</c:v>
                </c:pt>
                <c:pt idx="731">
                  <c:v>-0.2198393788247783</c:v>
                </c:pt>
                <c:pt idx="732">
                  <c:v>-0.21883317917135006</c:v>
                </c:pt>
                <c:pt idx="733">
                  <c:v>-0.21797943401086545</c:v>
                </c:pt>
                <c:pt idx="734">
                  <c:v>-0.21709519795179216</c:v>
                </c:pt>
                <c:pt idx="735">
                  <c:v>-0.21608899829836389</c:v>
                </c:pt>
                <c:pt idx="736">
                  <c:v>-0.21517427134070188</c:v>
                </c:pt>
                <c:pt idx="737">
                  <c:v>-0.2144119988759835</c:v>
                </c:pt>
                <c:pt idx="738">
                  <c:v>-0.21377169000562007</c:v>
                </c:pt>
                <c:pt idx="739">
                  <c:v>-0.21303990843949044</c:v>
                </c:pt>
                <c:pt idx="740">
                  <c:v>-0.21227763597477203</c:v>
                </c:pt>
                <c:pt idx="741">
                  <c:v>-0.21160683620581991</c:v>
                </c:pt>
                <c:pt idx="742">
                  <c:v>-0.21102750913263393</c:v>
                </c:pt>
                <c:pt idx="743">
                  <c:v>-0.21053965475521416</c:v>
                </c:pt>
                <c:pt idx="744">
                  <c:v>-0.20989934588485076</c:v>
                </c:pt>
                <c:pt idx="745">
                  <c:v>-0.20944198240601969</c:v>
                </c:pt>
                <c:pt idx="746">
                  <c:v>-0.20895412802859994</c:v>
                </c:pt>
                <c:pt idx="747">
                  <c:v>-0.20840529185400269</c:v>
                </c:pt>
                <c:pt idx="748">
                  <c:v>-0.20797841927376043</c:v>
                </c:pt>
                <c:pt idx="749">
                  <c:v>-0.20749056489634066</c:v>
                </c:pt>
                <c:pt idx="750">
                  <c:v>-0.20712467411327587</c:v>
                </c:pt>
                <c:pt idx="751">
                  <c:v>-0.20654534704008989</c:v>
                </c:pt>
                <c:pt idx="752">
                  <c:v>-0.20624043805420259</c:v>
                </c:pt>
                <c:pt idx="753">
                  <c:v>-0.20590503816972647</c:v>
                </c:pt>
                <c:pt idx="754">
                  <c:v>-0.20556963828525038</c:v>
                </c:pt>
                <c:pt idx="755">
                  <c:v>-0.20514276570500811</c:v>
                </c:pt>
                <c:pt idx="756">
                  <c:v>-0.20486834761770947</c:v>
                </c:pt>
                <c:pt idx="757">
                  <c:v>-0.20450245683464463</c:v>
                </c:pt>
                <c:pt idx="758">
                  <c:v>-0.20425852964593477</c:v>
                </c:pt>
                <c:pt idx="759">
                  <c:v>-0.20395362066004744</c:v>
                </c:pt>
                <c:pt idx="760">
                  <c:v>-0.2036487116741601</c:v>
                </c:pt>
                <c:pt idx="761">
                  <c:v>-0.20337429358686146</c:v>
                </c:pt>
                <c:pt idx="762">
                  <c:v>-0.20288643920944172</c:v>
                </c:pt>
                <c:pt idx="763">
                  <c:v>-0.20267300291932058</c:v>
                </c:pt>
                <c:pt idx="764">
                  <c:v>-0.20245956662919942</c:v>
                </c:pt>
                <c:pt idx="765">
                  <c:v>-0.20215465764331209</c:v>
                </c:pt>
                <c:pt idx="766">
                  <c:v>-0.2018802395560135</c:v>
                </c:pt>
                <c:pt idx="767">
                  <c:v>-0.20157533057012611</c:v>
                </c:pt>
                <c:pt idx="768">
                  <c:v>-0.20123993068565005</c:v>
                </c:pt>
                <c:pt idx="769">
                  <c:v>-0.20096551259835141</c:v>
                </c:pt>
                <c:pt idx="770">
                  <c:v>-0.2006910945110528</c:v>
                </c:pt>
                <c:pt idx="771">
                  <c:v>-0.20035569462657671</c:v>
                </c:pt>
                <c:pt idx="772">
                  <c:v>-0.20002029474210065</c:v>
                </c:pt>
                <c:pt idx="773">
                  <c:v>-0.1996544039590358</c:v>
                </c:pt>
                <c:pt idx="774">
                  <c:v>-0.19931900407455974</c:v>
                </c:pt>
                <c:pt idx="775">
                  <c:v>-0.19892262239290617</c:v>
                </c:pt>
                <c:pt idx="776">
                  <c:v>-0.19858722250843011</c:v>
                </c:pt>
                <c:pt idx="777">
                  <c:v>-0.19822133172536527</c:v>
                </c:pt>
                <c:pt idx="778">
                  <c:v>-0.19782495004371173</c:v>
                </c:pt>
                <c:pt idx="779">
                  <c:v>-0.19004977090358435</c:v>
                </c:pt>
                <c:pt idx="780">
                  <c:v>-0.18328079141688522</c:v>
                </c:pt>
                <c:pt idx="781">
                  <c:v>-0.17724359349631569</c:v>
                </c:pt>
                <c:pt idx="782">
                  <c:v>-0.17154179546022227</c:v>
                </c:pt>
                <c:pt idx="783">
                  <c:v>-0.16632785180154863</c:v>
                </c:pt>
                <c:pt idx="784">
                  <c:v>-0.16151028982452853</c:v>
                </c:pt>
                <c:pt idx="785">
                  <c:v>-0.15693665503621829</c:v>
                </c:pt>
                <c:pt idx="786">
                  <c:v>-0.15263743833520668</c:v>
                </c:pt>
                <c:pt idx="787">
                  <c:v>-0.14861263972149366</c:v>
                </c:pt>
                <c:pt idx="788">
                  <c:v>-0.14458784110778067</c:v>
                </c:pt>
                <c:pt idx="789">
                  <c:v>-0.14083746058136629</c:v>
                </c:pt>
                <c:pt idx="790">
                  <c:v>-0.13730051634507306</c:v>
                </c:pt>
                <c:pt idx="791">
                  <c:v>-0.13388553570313474</c:v>
                </c:pt>
                <c:pt idx="792">
                  <c:v>-0.13050104595978518</c:v>
                </c:pt>
                <c:pt idx="793">
                  <c:v>-0.1273604834051455</c:v>
                </c:pt>
                <c:pt idx="794">
                  <c:v>-0.12409795725615086</c:v>
                </c:pt>
                <c:pt idx="795">
                  <c:v>-0.12123181278880978</c:v>
                </c:pt>
                <c:pt idx="796">
                  <c:v>-0.11836566832146871</c:v>
                </c:pt>
                <c:pt idx="797">
                  <c:v>-0.1155605056513051</c:v>
                </c:pt>
                <c:pt idx="798">
                  <c:v>-0.11281632477831896</c:v>
                </c:pt>
                <c:pt idx="799">
                  <c:v>-0.11019410749968775</c:v>
                </c:pt>
                <c:pt idx="800">
                  <c:v>-0.10754139932246783</c:v>
                </c:pt>
                <c:pt idx="801">
                  <c:v>-0.10510212743536904</c:v>
                </c:pt>
                <c:pt idx="802">
                  <c:v>-0.10269334644685899</c:v>
                </c:pt>
                <c:pt idx="803">
                  <c:v>-0.10037603815411514</c:v>
                </c:pt>
                <c:pt idx="804">
                  <c:v>-9.8058729861371291E-2</c:v>
                </c:pt>
                <c:pt idx="805">
                  <c:v>-9.5863385162982387E-2</c:v>
                </c:pt>
                <c:pt idx="806">
                  <c:v>-9.3454604174472322E-2</c:v>
                </c:pt>
                <c:pt idx="807">
                  <c:v>-9.1442204867615826E-2</c:v>
                </c:pt>
                <c:pt idx="808">
                  <c:v>-8.8667533096040946E-2</c:v>
                </c:pt>
                <c:pt idx="809">
                  <c:v>-8.6990533673660553E-2</c:v>
                </c:pt>
                <c:pt idx="810">
                  <c:v>-8.4978134366804042E-2</c:v>
                </c:pt>
                <c:pt idx="811">
                  <c:v>-8.3423098538778565E-2</c:v>
                </c:pt>
                <c:pt idx="812">
                  <c:v>-8.1624135522043201E-2</c:v>
                </c:pt>
                <c:pt idx="813">
                  <c:v>-7.9611736215186704E-2</c:v>
                </c:pt>
                <c:pt idx="814">
                  <c:v>-7.7873754995628819E-2</c:v>
                </c:pt>
                <c:pt idx="815">
                  <c:v>-7.6288228269014616E-2</c:v>
                </c:pt>
                <c:pt idx="816">
                  <c:v>-7.464171974522292E-2</c:v>
                </c:pt>
                <c:pt idx="817">
                  <c:v>-7.293422942425376E-2</c:v>
                </c:pt>
                <c:pt idx="818">
                  <c:v>-7.1348702697639571E-2</c:v>
                </c:pt>
                <c:pt idx="819">
                  <c:v>-6.9488757883726729E-2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  <c:min val="0.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6"/>
        <c:crossBetween val="midCat"/>
      </c:valAx>
      <c:valAx>
        <c:axId val="132559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2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65869444444444447"/>
          <c:y val="0.62086796442111403"/>
          <c:w val="0.33852777777777782"/>
          <c:h val="0.23511592300962381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32633420822397"/>
          <c:y val="7.407407407407407E-2"/>
          <c:w val="0.82406255468066469"/>
          <c:h val="0.7451272236803733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'4A 5A CV'!$N$1</c:f>
              <c:strCache>
                <c:ptCount val="1"/>
                <c:pt idx="0">
                  <c:v>MnO2 bench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'4A 5A CV'!$L$2:$L$821</c:f>
              <c:numCache>
                <c:formatCode>General</c:formatCode>
                <c:ptCount val="820"/>
                <c:pt idx="0">
                  <c:v>1.00311279296875</c:v>
                </c:pt>
                <c:pt idx="1">
                  <c:v>1.0052490234375</c:v>
                </c:pt>
                <c:pt idx="2">
                  <c:v>1.00799560546875</c:v>
                </c:pt>
                <c:pt idx="3">
                  <c:v>1.01104736328125</c:v>
                </c:pt>
                <c:pt idx="4">
                  <c:v>1.01318359375</c:v>
                </c:pt>
                <c:pt idx="5">
                  <c:v>1.01531982421875</c:v>
                </c:pt>
                <c:pt idx="6">
                  <c:v>1.01776123046875</c:v>
                </c:pt>
                <c:pt idx="7">
                  <c:v>1.02081298828125</c:v>
                </c:pt>
                <c:pt idx="8">
                  <c:v>1.02264404296875</c:v>
                </c:pt>
                <c:pt idx="9">
                  <c:v>1.025390625</c:v>
                </c:pt>
                <c:pt idx="10">
                  <c:v>1.02752685546875</c:v>
                </c:pt>
                <c:pt idx="11">
                  <c:v>1.0308837890625</c:v>
                </c:pt>
                <c:pt idx="12">
                  <c:v>1.03240966796875</c:v>
                </c:pt>
                <c:pt idx="13">
                  <c:v>1.03485107421875</c:v>
                </c:pt>
                <c:pt idx="14">
                  <c:v>1.03759765625</c:v>
                </c:pt>
                <c:pt idx="15">
                  <c:v>1.0400390625</c:v>
                </c:pt>
                <c:pt idx="16">
                  <c:v>1.04217529296875</c:v>
                </c:pt>
                <c:pt idx="17">
                  <c:v>1.04461669921875</c:v>
                </c:pt>
                <c:pt idx="18">
                  <c:v>1.0467529296875</c:v>
                </c:pt>
                <c:pt idx="19">
                  <c:v>1.0491943359375</c:v>
                </c:pt>
                <c:pt idx="20">
                  <c:v>1.0516357421875</c:v>
                </c:pt>
                <c:pt idx="21">
                  <c:v>1.0546875</c:v>
                </c:pt>
                <c:pt idx="22">
                  <c:v>1.05682373046875</c:v>
                </c:pt>
                <c:pt idx="23">
                  <c:v>1.0589599609375</c:v>
                </c:pt>
                <c:pt idx="24">
                  <c:v>1.06231689453125</c:v>
                </c:pt>
                <c:pt idx="25">
                  <c:v>1.06414794921875</c:v>
                </c:pt>
                <c:pt idx="26">
                  <c:v>1.06719970703125</c:v>
                </c:pt>
                <c:pt idx="27">
                  <c:v>1.06903076171875</c:v>
                </c:pt>
                <c:pt idx="28">
                  <c:v>1.07147216796875</c:v>
                </c:pt>
                <c:pt idx="29">
                  <c:v>1.07421875</c:v>
                </c:pt>
                <c:pt idx="30">
                  <c:v>1.07666015625</c:v>
                </c:pt>
                <c:pt idx="31">
                  <c:v>1.07879638671875</c:v>
                </c:pt>
                <c:pt idx="32">
                  <c:v>1.0809326171875</c:v>
                </c:pt>
                <c:pt idx="33">
                  <c:v>1.08367919921875</c:v>
                </c:pt>
                <c:pt idx="34">
                  <c:v>1.08612060546875</c:v>
                </c:pt>
                <c:pt idx="35">
                  <c:v>1.0888671875</c:v>
                </c:pt>
                <c:pt idx="36">
                  <c:v>1.09130859375</c:v>
                </c:pt>
                <c:pt idx="37">
                  <c:v>1.0943603515625</c:v>
                </c:pt>
                <c:pt idx="38">
                  <c:v>1.09649658203125</c:v>
                </c:pt>
                <c:pt idx="39">
                  <c:v>1.09832763671875</c:v>
                </c:pt>
                <c:pt idx="40">
                  <c:v>1.10076904296875</c:v>
                </c:pt>
                <c:pt idx="41">
                  <c:v>1.10382080078125</c:v>
                </c:pt>
                <c:pt idx="42">
                  <c:v>1.10595703125</c:v>
                </c:pt>
                <c:pt idx="43">
                  <c:v>1.1083984375</c:v>
                </c:pt>
                <c:pt idx="44">
                  <c:v>1.11053466796875</c:v>
                </c:pt>
                <c:pt idx="45">
                  <c:v>1.11297607421875</c:v>
                </c:pt>
                <c:pt idx="46">
                  <c:v>1.11541748046875</c:v>
                </c:pt>
                <c:pt idx="47">
                  <c:v>1.11846923828125</c:v>
                </c:pt>
                <c:pt idx="48">
                  <c:v>1.12060546875</c:v>
                </c:pt>
                <c:pt idx="49">
                  <c:v>1.12274169921875</c:v>
                </c:pt>
                <c:pt idx="50">
                  <c:v>1.12579345703125</c:v>
                </c:pt>
                <c:pt idx="51">
                  <c:v>1.12823486328125</c:v>
                </c:pt>
                <c:pt idx="52">
                  <c:v>1.13037109375</c:v>
                </c:pt>
                <c:pt idx="53">
                  <c:v>1.13250732421875</c:v>
                </c:pt>
                <c:pt idx="54">
                  <c:v>1.13525390625</c:v>
                </c:pt>
                <c:pt idx="55">
                  <c:v>1.1370849609375</c:v>
                </c:pt>
                <c:pt idx="56">
                  <c:v>1.14044189453125</c:v>
                </c:pt>
                <c:pt idx="57">
                  <c:v>1.142578125</c:v>
                </c:pt>
                <c:pt idx="58">
                  <c:v>1.14471435546875</c:v>
                </c:pt>
                <c:pt idx="59">
                  <c:v>1.1474609375</c:v>
                </c:pt>
                <c:pt idx="60">
                  <c:v>1.14959716796875</c:v>
                </c:pt>
                <c:pt idx="61">
                  <c:v>1.15203857421875</c:v>
                </c:pt>
                <c:pt idx="62">
                  <c:v>1.15478515625</c:v>
                </c:pt>
                <c:pt idx="63">
                  <c:v>1.15692138671875</c:v>
                </c:pt>
                <c:pt idx="64">
                  <c:v>1.15966796875</c:v>
                </c:pt>
                <c:pt idx="65">
                  <c:v>1.16180419921875</c:v>
                </c:pt>
                <c:pt idx="66">
                  <c:v>1.16424560546875</c:v>
                </c:pt>
                <c:pt idx="67">
                  <c:v>1.1669921875</c:v>
                </c:pt>
                <c:pt idx="68">
                  <c:v>1.16973876953125</c:v>
                </c:pt>
                <c:pt idx="69">
                  <c:v>1.171875</c:v>
                </c:pt>
                <c:pt idx="70">
                  <c:v>1.1737060546875</c:v>
                </c:pt>
                <c:pt idx="71">
                  <c:v>1.17645263671875</c:v>
                </c:pt>
                <c:pt idx="72">
                  <c:v>1.17889404296875</c:v>
                </c:pt>
                <c:pt idx="73">
                  <c:v>1.181640625</c:v>
                </c:pt>
                <c:pt idx="74">
                  <c:v>1.18408203125</c:v>
                </c:pt>
                <c:pt idx="75">
                  <c:v>1.1865234375</c:v>
                </c:pt>
                <c:pt idx="76">
                  <c:v>1.1883544921875</c:v>
                </c:pt>
                <c:pt idx="77">
                  <c:v>1.19140625</c:v>
                </c:pt>
                <c:pt idx="78">
                  <c:v>1.19384765625</c:v>
                </c:pt>
                <c:pt idx="79">
                  <c:v>1.19598388671875</c:v>
                </c:pt>
                <c:pt idx="80">
                  <c:v>1.1981201171875</c:v>
                </c:pt>
                <c:pt idx="81">
                  <c:v>1.20147705078125</c:v>
                </c:pt>
                <c:pt idx="82">
                  <c:v>1.20330810546875</c:v>
                </c:pt>
                <c:pt idx="83">
                  <c:v>1.20574951171875</c:v>
                </c:pt>
                <c:pt idx="84">
                  <c:v>1.20819091796875</c:v>
                </c:pt>
                <c:pt idx="85">
                  <c:v>1.21124267578125</c:v>
                </c:pt>
                <c:pt idx="86">
                  <c:v>1.2127685546875</c:v>
                </c:pt>
                <c:pt idx="87">
                  <c:v>1.21612548828125</c:v>
                </c:pt>
                <c:pt idx="88">
                  <c:v>1.21826171875</c:v>
                </c:pt>
                <c:pt idx="89">
                  <c:v>1.2200927734375</c:v>
                </c:pt>
                <c:pt idx="90">
                  <c:v>1.2225341796875</c:v>
                </c:pt>
                <c:pt idx="91">
                  <c:v>1.22528076171875</c:v>
                </c:pt>
                <c:pt idx="92">
                  <c:v>1.22833251953125</c:v>
                </c:pt>
                <c:pt idx="93">
                  <c:v>1.23046875</c:v>
                </c:pt>
                <c:pt idx="94">
                  <c:v>1.23291015625</c:v>
                </c:pt>
                <c:pt idx="95">
                  <c:v>1.23504638671875</c:v>
                </c:pt>
                <c:pt idx="96">
                  <c:v>1.23809814453125</c:v>
                </c:pt>
                <c:pt idx="97">
                  <c:v>1.23992919921875</c:v>
                </c:pt>
                <c:pt idx="98">
                  <c:v>1.24267578125</c:v>
                </c:pt>
                <c:pt idx="99">
                  <c:v>1.24542236328125</c:v>
                </c:pt>
                <c:pt idx="100">
                  <c:v>1.24725341796875</c:v>
                </c:pt>
                <c:pt idx="101">
                  <c:v>1.2493896484375</c:v>
                </c:pt>
                <c:pt idx="102">
                  <c:v>1.25274658203125</c:v>
                </c:pt>
                <c:pt idx="103">
                  <c:v>1.2548828125</c:v>
                </c:pt>
                <c:pt idx="104">
                  <c:v>1.25732421875</c:v>
                </c:pt>
                <c:pt idx="105">
                  <c:v>1.259765625</c:v>
                </c:pt>
                <c:pt idx="106">
                  <c:v>1.26190185546875</c:v>
                </c:pt>
                <c:pt idx="107">
                  <c:v>1.2646484375</c:v>
                </c:pt>
                <c:pt idx="108">
                  <c:v>1.26678466796875</c:v>
                </c:pt>
                <c:pt idx="109">
                  <c:v>1.26922607421875</c:v>
                </c:pt>
                <c:pt idx="110">
                  <c:v>1.27227783203125</c:v>
                </c:pt>
                <c:pt idx="111">
                  <c:v>1.27410888671875</c:v>
                </c:pt>
                <c:pt idx="112">
                  <c:v>1.27655029296875</c:v>
                </c:pt>
                <c:pt idx="113">
                  <c:v>1.27899169921875</c:v>
                </c:pt>
                <c:pt idx="114">
                  <c:v>1.28173828125</c:v>
                </c:pt>
                <c:pt idx="115">
                  <c:v>1.2841796875</c:v>
                </c:pt>
                <c:pt idx="116">
                  <c:v>1.2860107421875</c:v>
                </c:pt>
                <c:pt idx="117">
                  <c:v>1.2890625</c:v>
                </c:pt>
                <c:pt idx="118">
                  <c:v>1.29150390625</c:v>
                </c:pt>
                <c:pt idx="119">
                  <c:v>1.29364013671875</c:v>
                </c:pt>
                <c:pt idx="120">
                  <c:v>1.29638671875</c:v>
                </c:pt>
                <c:pt idx="121">
                  <c:v>1.298828125</c:v>
                </c:pt>
                <c:pt idx="122">
                  <c:v>1.30157470703125</c:v>
                </c:pt>
                <c:pt idx="123">
                  <c:v>1.3037109375</c:v>
                </c:pt>
                <c:pt idx="124">
                  <c:v>1.30584716796875</c:v>
                </c:pt>
                <c:pt idx="125">
                  <c:v>1.30859375</c:v>
                </c:pt>
                <c:pt idx="126">
                  <c:v>1.3116455078125</c:v>
                </c:pt>
                <c:pt idx="127">
                  <c:v>1.3134765625</c:v>
                </c:pt>
                <c:pt idx="128">
                  <c:v>1.3165283203125</c:v>
                </c:pt>
                <c:pt idx="129">
                  <c:v>1.31805419921875</c:v>
                </c:pt>
                <c:pt idx="130">
                  <c:v>1.32049560546875</c:v>
                </c:pt>
                <c:pt idx="131">
                  <c:v>1.32354736328125</c:v>
                </c:pt>
                <c:pt idx="132">
                  <c:v>1.32568359375</c:v>
                </c:pt>
                <c:pt idx="133">
                  <c:v>1.32781982421875</c:v>
                </c:pt>
                <c:pt idx="134">
                  <c:v>1.33056640625</c:v>
                </c:pt>
                <c:pt idx="135">
                  <c:v>1.3330078125</c:v>
                </c:pt>
                <c:pt idx="136">
                  <c:v>1.33514404296875</c:v>
                </c:pt>
                <c:pt idx="137">
                  <c:v>1.33819580078125</c:v>
                </c:pt>
                <c:pt idx="138">
                  <c:v>1.34002685546875</c:v>
                </c:pt>
                <c:pt idx="139">
                  <c:v>1.34307861328125</c:v>
                </c:pt>
                <c:pt idx="140">
                  <c:v>1.34521484375</c:v>
                </c:pt>
                <c:pt idx="141">
                  <c:v>1.34765625</c:v>
                </c:pt>
                <c:pt idx="142">
                  <c:v>1.35040283203125</c:v>
                </c:pt>
                <c:pt idx="143">
                  <c:v>1.35223388671875</c:v>
                </c:pt>
                <c:pt idx="144">
                  <c:v>1.35528564453125</c:v>
                </c:pt>
                <c:pt idx="145">
                  <c:v>1.35711669921875</c:v>
                </c:pt>
                <c:pt idx="146">
                  <c:v>1.36016845703125</c:v>
                </c:pt>
                <c:pt idx="147">
                  <c:v>1.36199951171875</c:v>
                </c:pt>
                <c:pt idx="148">
                  <c:v>1.36505126953125</c:v>
                </c:pt>
                <c:pt idx="149">
                  <c:v>1.36749267578125</c:v>
                </c:pt>
                <c:pt idx="150">
                  <c:v>1.36932373046875</c:v>
                </c:pt>
                <c:pt idx="151">
                  <c:v>1.37237548828125</c:v>
                </c:pt>
                <c:pt idx="152">
                  <c:v>1.37451171875</c:v>
                </c:pt>
                <c:pt idx="153">
                  <c:v>1.376953125</c:v>
                </c:pt>
                <c:pt idx="154">
                  <c:v>1.3800048828125</c:v>
                </c:pt>
                <c:pt idx="155">
                  <c:v>1.3812255859375</c:v>
                </c:pt>
                <c:pt idx="156">
                  <c:v>1.38427734375</c:v>
                </c:pt>
                <c:pt idx="157">
                  <c:v>1.38702392578125</c:v>
                </c:pt>
                <c:pt idx="158">
                  <c:v>1.38916015625</c:v>
                </c:pt>
                <c:pt idx="159">
                  <c:v>1.39190673828125</c:v>
                </c:pt>
                <c:pt idx="160">
                  <c:v>1.39434814453125</c:v>
                </c:pt>
                <c:pt idx="161">
                  <c:v>1.396484375</c:v>
                </c:pt>
                <c:pt idx="162">
                  <c:v>1.39923095703125</c:v>
                </c:pt>
                <c:pt idx="163">
                  <c:v>1.40167236328125</c:v>
                </c:pt>
                <c:pt idx="164">
                  <c:v>1.40380859375</c:v>
                </c:pt>
                <c:pt idx="165">
                  <c:v>1.4068603515625</c:v>
                </c:pt>
                <c:pt idx="166">
                  <c:v>1.40960693359375</c:v>
                </c:pt>
                <c:pt idx="167">
                  <c:v>1.4117431640625</c:v>
                </c:pt>
                <c:pt idx="168">
                  <c:v>1.4141845703125</c:v>
                </c:pt>
                <c:pt idx="169">
                  <c:v>1.416015625</c:v>
                </c:pt>
                <c:pt idx="170">
                  <c:v>1.4190673828125</c:v>
                </c:pt>
                <c:pt idx="171">
                  <c:v>1.42120361328125</c:v>
                </c:pt>
                <c:pt idx="172">
                  <c:v>1.42333984375</c:v>
                </c:pt>
                <c:pt idx="173">
                  <c:v>1.42578125</c:v>
                </c:pt>
                <c:pt idx="174">
                  <c:v>1.42822265625</c:v>
                </c:pt>
                <c:pt idx="175">
                  <c:v>1.43096923828125</c:v>
                </c:pt>
                <c:pt idx="176">
                  <c:v>1.43280029296875</c:v>
                </c:pt>
                <c:pt idx="177">
                  <c:v>1.43585205078125</c:v>
                </c:pt>
                <c:pt idx="178">
                  <c:v>1.43829345703125</c:v>
                </c:pt>
                <c:pt idx="179">
                  <c:v>1.44073486328125</c:v>
                </c:pt>
                <c:pt idx="180">
                  <c:v>1.44287109375</c:v>
                </c:pt>
                <c:pt idx="181">
                  <c:v>1.44561767578125</c:v>
                </c:pt>
                <c:pt idx="182">
                  <c:v>1.44775390625</c:v>
                </c:pt>
                <c:pt idx="183">
                  <c:v>1.4501953125</c:v>
                </c:pt>
                <c:pt idx="184">
                  <c:v>1.45263671875</c:v>
                </c:pt>
                <c:pt idx="185">
                  <c:v>1.45538330078125</c:v>
                </c:pt>
                <c:pt idx="186">
                  <c:v>1.45782470703125</c:v>
                </c:pt>
                <c:pt idx="187">
                  <c:v>1.4605712890625</c:v>
                </c:pt>
                <c:pt idx="188">
                  <c:v>1.46240234375</c:v>
                </c:pt>
                <c:pt idx="189">
                  <c:v>1.46514892578125</c:v>
                </c:pt>
                <c:pt idx="190">
                  <c:v>1.46728515625</c:v>
                </c:pt>
                <c:pt idx="191">
                  <c:v>1.4703369140625</c:v>
                </c:pt>
                <c:pt idx="192">
                  <c:v>1.47186279296875</c:v>
                </c:pt>
                <c:pt idx="193">
                  <c:v>1.474609375</c:v>
                </c:pt>
                <c:pt idx="194">
                  <c:v>1.47735595703125</c:v>
                </c:pt>
                <c:pt idx="195">
                  <c:v>1.4801025390625</c:v>
                </c:pt>
                <c:pt idx="196">
                  <c:v>1.48223876953125</c:v>
                </c:pt>
                <c:pt idx="197">
                  <c:v>1.48468017578125</c:v>
                </c:pt>
                <c:pt idx="198">
                  <c:v>1.4874267578125</c:v>
                </c:pt>
                <c:pt idx="199">
                  <c:v>1.4898681640625</c:v>
                </c:pt>
                <c:pt idx="200">
                  <c:v>1.49169921875</c:v>
                </c:pt>
                <c:pt idx="201">
                  <c:v>1.49444580078125</c:v>
                </c:pt>
                <c:pt idx="202">
                  <c:v>1.49658203125</c:v>
                </c:pt>
                <c:pt idx="203">
                  <c:v>1.49932861328125</c:v>
                </c:pt>
                <c:pt idx="204">
                  <c:v>1.5020751953125</c:v>
                </c:pt>
                <c:pt idx="205">
                  <c:v>1.50421142578125</c:v>
                </c:pt>
                <c:pt idx="206">
                  <c:v>1.50665283203125</c:v>
                </c:pt>
                <c:pt idx="207">
                  <c:v>1.50909423828125</c:v>
                </c:pt>
                <c:pt idx="208">
                  <c:v>1.51153564453125</c:v>
                </c:pt>
                <c:pt idx="209">
                  <c:v>1.51458740234375</c:v>
                </c:pt>
                <c:pt idx="210">
                  <c:v>1.51641845703125</c:v>
                </c:pt>
                <c:pt idx="211">
                  <c:v>1.51947021484375</c:v>
                </c:pt>
                <c:pt idx="212">
                  <c:v>1.52130126953125</c:v>
                </c:pt>
                <c:pt idx="213">
                  <c:v>1.52374267578125</c:v>
                </c:pt>
                <c:pt idx="214">
                  <c:v>1.52587890625</c:v>
                </c:pt>
                <c:pt idx="215">
                  <c:v>1.5283203125</c:v>
                </c:pt>
                <c:pt idx="216">
                  <c:v>1.53076171875</c:v>
                </c:pt>
                <c:pt idx="217">
                  <c:v>1.53350830078125</c:v>
                </c:pt>
                <c:pt idx="218">
                  <c:v>1.53594970703125</c:v>
                </c:pt>
                <c:pt idx="219">
                  <c:v>1.53900146484375</c:v>
                </c:pt>
                <c:pt idx="220">
                  <c:v>1.5411376953125</c:v>
                </c:pt>
                <c:pt idx="221">
                  <c:v>1.54296875</c:v>
                </c:pt>
                <c:pt idx="222">
                  <c:v>1.54571533203125</c:v>
                </c:pt>
                <c:pt idx="223">
                  <c:v>1.5478515625</c:v>
                </c:pt>
                <c:pt idx="224">
                  <c:v>1.55059814453125</c:v>
                </c:pt>
                <c:pt idx="225">
                  <c:v>1.55303955078125</c:v>
                </c:pt>
                <c:pt idx="226">
                  <c:v>1.5557861328125</c:v>
                </c:pt>
                <c:pt idx="227">
                  <c:v>1.55792236328125</c:v>
                </c:pt>
                <c:pt idx="228">
                  <c:v>1.5606689453125</c:v>
                </c:pt>
                <c:pt idx="229">
                  <c:v>1.5625</c:v>
                </c:pt>
                <c:pt idx="230">
                  <c:v>1.5655517578125</c:v>
                </c:pt>
                <c:pt idx="231">
                  <c:v>1.5679931640625</c:v>
                </c:pt>
                <c:pt idx="232">
                  <c:v>1.5704345703125</c:v>
                </c:pt>
                <c:pt idx="233">
                  <c:v>1.57318115234375</c:v>
                </c:pt>
                <c:pt idx="234">
                  <c:v>1.57470703125</c:v>
                </c:pt>
                <c:pt idx="235">
                  <c:v>1.5777587890625</c:v>
                </c:pt>
                <c:pt idx="236">
                  <c:v>1.580810546875</c:v>
                </c:pt>
                <c:pt idx="237">
                  <c:v>1.5826416015625</c:v>
                </c:pt>
                <c:pt idx="238">
                  <c:v>1.5850830078125</c:v>
                </c:pt>
                <c:pt idx="239">
                  <c:v>1.58721923828125</c:v>
                </c:pt>
                <c:pt idx="240">
                  <c:v>1.59027099609375</c:v>
                </c:pt>
                <c:pt idx="241">
                  <c:v>1.5924072265625</c:v>
                </c:pt>
                <c:pt idx="242">
                  <c:v>1.595458984375</c:v>
                </c:pt>
                <c:pt idx="243">
                  <c:v>1.597900390625</c:v>
                </c:pt>
                <c:pt idx="244">
                  <c:v>1.59942626953125</c:v>
                </c:pt>
                <c:pt idx="245">
                  <c:v>1.60247802734375</c:v>
                </c:pt>
                <c:pt idx="246">
                  <c:v>1.60430908203125</c:v>
                </c:pt>
                <c:pt idx="247">
                  <c:v>1.60675048828125</c:v>
                </c:pt>
                <c:pt idx="248">
                  <c:v>1.60919189453125</c:v>
                </c:pt>
                <c:pt idx="249">
                  <c:v>1.61224365234375</c:v>
                </c:pt>
                <c:pt idx="250">
                  <c:v>1.61376953125</c:v>
                </c:pt>
                <c:pt idx="251">
                  <c:v>1.61712646484375</c:v>
                </c:pt>
                <c:pt idx="252">
                  <c:v>1.61895751953125</c:v>
                </c:pt>
                <c:pt idx="253">
                  <c:v>1.62139892578125</c:v>
                </c:pt>
                <c:pt idx="254">
                  <c:v>1.6241455078125</c:v>
                </c:pt>
                <c:pt idx="255">
                  <c:v>1.6265869140625</c:v>
                </c:pt>
                <c:pt idx="256">
                  <c:v>1.62872314453125</c:v>
                </c:pt>
                <c:pt idx="257">
                  <c:v>1.6314697265625</c:v>
                </c:pt>
                <c:pt idx="258">
                  <c:v>1.63360595703125</c:v>
                </c:pt>
                <c:pt idx="259">
                  <c:v>1.6363525390625</c:v>
                </c:pt>
                <c:pt idx="260">
                  <c:v>1.6387939453125</c:v>
                </c:pt>
                <c:pt idx="261">
                  <c:v>1.64154052734375</c:v>
                </c:pt>
                <c:pt idx="262">
                  <c:v>1.64398193359375</c:v>
                </c:pt>
                <c:pt idx="263">
                  <c:v>1.6461181640625</c:v>
                </c:pt>
                <c:pt idx="264">
                  <c:v>1.64886474609375</c:v>
                </c:pt>
                <c:pt idx="265">
                  <c:v>1.65130615234375</c:v>
                </c:pt>
                <c:pt idx="266">
                  <c:v>1.6534423828125</c:v>
                </c:pt>
                <c:pt idx="267">
                  <c:v>1.6558837890625</c:v>
                </c:pt>
                <c:pt idx="268">
                  <c:v>1.6583251953125</c:v>
                </c:pt>
                <c:pt idx="269">
                  <c:v>1.66046142578125</c:v>
                </c:pt>
                <c:pt idx="270">
                  <c:v>1.6632080078125</c:v>
                </c:pt>
                <c:pt idx="271">
                  <c:v>1.66595458984375</c:v>
                </c:pt>
                <c:pt idx="272">
                  <c:v>1.6680908203125</c:v>
                </c:pt>
                <c:pt idx="273">
                  <c:v>1.6705322265625</c:v>
                </c:pt>
                <c:pt idx="274">
                  <c:v>1.67327880859375</c:v>
                </c:pt>
                <c:pt idx="275">
                  <c:v>1.67572021484375</c:v>
                </c:pt>
                <c:pt idx="276">
                  <c:v>1.6778564453125</c:v>
                </c:pt>
                <c:pt idx="277">
                  <c:v>1.680908203125</c:v>
                </c:pt>
                <c:pt idx="278">
                  <c:v>1.6827392578125</c:v>
                </c:pt>
                <c:pt idx="279">
                  <c:v>1.68548583984375</c:v>
                </c:pt>
                <c:pt idx="280">
                  <c:v>1.68792724609375</c:v>
                </c:pt>
                <c:pt idx="281">
                  <c:v>1.690673828125</c:v>
                </c:pt>
                <c:pt idx="282">
                  <c:v>1.69219970703125</c:v>
                </c:pt>
                <c:pt idx="283">
                  <c:v>1.695556640625</c:v>
                </c:pt>
                <c:pt idx="284">
                  <c:v>1.69769287109375</c:v>
                </c:pt>
                <c:pt idx="285">
                  <c:v>1.70013427734375</c:v>
                </c:pt>
                <c:pt idx="286">
                  <c:v>1.7022705078125</c:v>
                </c:pt>
                <c:pt idx="287">
                  <c:v>1.7047119140625</c:v>
                </c:pt>
                <c:pt idx="288">
                  <c:v>1.7071533203125</c:v>
                </c:pt>
                <c:pt idx="289">
                  <c:v>1.7095947265625</c:v>
                </c:pt>
                <c:pt idx="290">
                  <c:v>1.712646484375</c:v>
                </c:pt>
                <c:pt idx="291">
                  <c:v>1.71478271484375</c:v>
                </c:pt>
                <c:pt idx="292">
                  <c:v>1.71722412109375</c:v>
                </c:pt>
                <c:pt idx="293">
                  <c:v>1.7193603515625</c:v>
                </c:pt>
                <c:pt idx="294">
                  <c:v>1.72210693359375</c:v>
                </c:pt>
                <c:pt idx="295">
                  <c:v>1.7242431640625</c:v>
                </c:pt>
                <c:pt idx="296">
                  <c:v>1.7266845703125</c:v>
                </c:pt>
                <c:pt idx="297">
                  <c:v>1.72943115234375</c:v>
                </c:pt>
                <c:pt idx="298">
                  <c:v>1.73187255859375</c:v>
                </c:pt>
                <c:pt idx="299">
                  <c:v>1.7340087890625</c:v>
                </c:pt>
                <c:pt idx="300">
                  <c:v>1.73675537109375</c:v>
                </c:pt>
                <c:pt idx="301">
                  <c:v>1.7388916015625</c:v>
                </c:pt>
                <c:pt idx="302">
                  <c:v>1.741943359375</c:v>
                </c:pt>
                <c:pt idx="303">
                  <c:v>1.74407958984375</c:v>
                </c:pt>
                <c:pt idx="304">
                  <c:v>1.74652099609375</c:v>
                </c:pt>
                <c:pt idx="305">
                  <c:v>1.749267578125</c:v>
                </c:pt>
                <c:pt idx="306">
                  <c:v>1.75201416015625</c:v>
                </c:pt>
                <c:pt idx="307">
                  <c:v>1.7535400390625</c:v>
                </c:pt>
                <c:pt idx="308">
                  <c:v>1.7559814453125</c:v>
                </c:pt>
                <c:pt idx="309">
                  <c:v>1.7584228515625</c:v>
                </c:pt>
                <c:pt idx="310">
                  <c:v>1.7608642578125</c:v>
                </c:pt>
                <c:pt idx="311">
                  <c:v>1.76300048828125</c:v>
                </c:pt>
                <c:pt idx="312">
                  <c:v>1.766357421875</c:v>
                </c:pt>
                <c:pt idx="313">
                  <c:v>1.7681884765625</c:v>
                </c:pt>
                <c:pt idx="314">
                  <c:v>1.77093505859375</c:v>
                </c:pt>
                <c:pt idx="315">
                  <c:v>1.773681640625</c:v>
                </c:pt>
                <c:pt idx="316">
                  <c:v>1.77581787109375</c:v>
                </c:pt>
                <c:pt idx="317">
                  <c:v>1.77825927734375</c:v>
                </c:pt>
                <c:pt idx="318">
                  <c:v>1.781005859375</c:v>
                </c:pt>
                <c:pt idx="319">
                  <c:v>1.78314208984375</c:v>
                </c:pt>
                <c:pt idx="320">
                  <c:v>1.785888671875</c:v>
                </c:pt>
                <c:pt idx="321">
                  <c:v>1.7877197265625</c:v>
                </c:pt>
                <c:pt idx="322">
                  <c:v>1.7901611328125</c:v>
                </c:pt>
                <c:pt idx="323">
                  <c:v>1.7926025390625</c:v>
                </c:pt>
                <c:pt idx="324">
                  <c:v>1.79534912109375</c:v>
                </c:pt>
                <c:pt idx="325">
                  <c:v>1.79840087890625</c:v>
                </c:pt>
                <c:pt idx="326">
                  <c:v>1.7999267578125</c:v>
                </c:pt>
                <c:pt idx="327">
                  <c:v>1.802978515625</c:v>
                </c:pt>
                <c:pt idx="328">
                  <c:v>1.80511474609375</c:v>
                </c:pt>
                <c:pt idx="329">
                  <c:v>1.807861328125</c:v>
                </c:pt>
                <c:pt idx="330">
                  <c:v>1.810302734375</c:v>
                </c:pt>
                <c:pt idx="331">
                  <c:v>1.81243896484375</c:v>
                </c:pt>
                <c:pt idx="332">
                  <c:v>1.81488037109375</c:v>
                </c:pt>
                <c:pt idx="333">
                  <c:v>1.817626953125</c:v>
                </c:pt>
                <c:pt idx="334">
                  <c:v>1.81976318359375</c:v>
                </c:pt>
                <c:pt idx="335">
                  <c:v>1.82281494140625</c:v>
                </c:pt>
                <c:pt idx="336">
                  <c:v>1.82464599609375</c:v>
                </c:pt>
                <c:pt idx="337">
                  <c:v>1.82708740234375</c:v>
                </c:pt>
                <c:pt idx="338">
                  <c:v>1.82952880859375</c:v>
                </c:pt>
                <c:pt idx="339">
                  <c:v>1.832275390625</c:v>
                </c:pt>
                <c:pt idx="340">
                  <c:v>1.834716796875</c:v>
                </c:pt>
                <c:pt idx="341">
                  <c:v>1.837158203125</c:v>
                </c:pt>
                <c:pt idx="342">
                  <c:v>1.83929443359375</c:v>
                </c:pt>
                <c:pt idx="343">
                  <c:v>1.84173583984375</c:v>
                </c:pt>
                <c:pt idx="344">
                  <c:v>1.844482421875</c:v>
                </c:pt>
                <c:pt idx="345">
                  <c:v>1.846923828125</c:v>
                </c:pt>
                <c:pt idx="346">
                  <c:v>1.84906005859375</c:v>
                </c:pt>
                <c:pt idx="347">
                  <c:v>1.85150146484375</c:v>
                </c:pt>
                <c:pt idx="348">
                  <c:v>1.85394287109375</c:v>
                </c:pt>
                <c:pt idx="349">
                  <c:v>1.85638427734375</c:v>
                </c:pt>
                <c:pt idx="350">
                  <c:v>1.85821533203125</c:v>
                </c:pt>
                <c:pt idx="351">
                  <c:v>1.861572265625</c:v>
                </c:pt>
                <c:pt idx="352">
                  <c:v>1.864013671875</c:v>
                </c:pt>
                <c:pt idx="353">
                  <c:v>1.866455078125</c:v>
                </c:pt>
                <c:pt idx="354">
                  <c:v>1.868896484375</c:v>
                </c:pt>
                <c:pt idx="355">
                  <c:v>1.871337890625</c:v>
                </c:pt>
                <c:pt idx="356">
                  <c:v>1.87408447265625</c:v>
                </c:pt>
                <c:pt idx="357">
                  <c:v>1.87652587890625</c:v>
                </c:pt>
                <c:pt idx="358">
                  <c:v>1.878662109375</c:v>
                </c:pt>
                <c:pt idx="359">
                  <c:v>1.881103515625</c:v>
                </c:pt>
                <c:pt idx="360">
                  <c:v>1.88323974609375</c:v>
                </c:pt>
                <c:pt idx="361">
                  <c:v>1.885986328125</c:v>
                </c:pt>
                <c:pt idx="362">
                  <c:v>1.88812255859375</c:v>
                </c:pt>
                <c:pt idx="363">
                  <c:v>1.890869140625</c:v>
                </c:pt>
                <c:pt idx="364">
                  <c:v>1.8927001953125</c:v>
                </c:pt>
                <c:pt idx="365">
                  <c:v>1.895751953125</c:v>
                </c:pt>
                <c:pt idx="366">
                  <c:v>1.898193359375</c:v>
                </c:pt>
                <c:pt idx="367">
                  <c:v>1.900634765625</c:v>
                </c:pt>
                <c:pt idx="368">
                  <c:v>1.90277099609375</c:v>
                </c:pt>
                <c:pt idx="369">
                  <c:v>1.90093994140625</c:v>
                </c:pt>
                <c:pt idx="370">
                  <c:v>1.89788818359375</c:v>
                </c:pt>
                <c:pt idx="371">
                  <c:v>1.895751953125</c:v>
                </c:pt>
                <c:pt idx="372">
                  <c:v>1.89361572265625</c:v>
                </c:pt>
                <c:pt idx="373">
                  <c:v>1.890869140625</c:v>
                </c:pt>
                <c:pt idx="374">
                  <c:v>1.88812255859375</c:v>
                </c:pt>
                <c:pt idx="375">
                  <c:v>1.885986328125</c:v>
                </c:pt>
                <c:pt idx="376">
                  <c:v>1.88385009765625</c:v>
                </c:pt>
                <c:pt idx="377">
                  <c:v>1.8804931640625</c:v>
                </c:pt>
                <c:pt idx="378">
                  <c:v>1.87835693359375</c:v>
                </c:pt>
                <c:pt idx="379">
                  <c:v>1.876220703125</c:v>
                </c:pt>
                <c:pt idx="380">
                  <c:v>1.873779296875</c:v>
                </c:pt>
                <c:pt idx="381">
                  <c:v>1.87103271484375</c:v>
                </c:pt>
                <c:pt idx="382">
                  <c:v>1.86859130859375</c:v>
                </c:pt>
                <c:pt idx="383">
                  <c:v>1.86614990234375</c:v>
                </c:pt>
                <c:pt idx="384">
                  <c:v>1.8634033203125</c:v>
                </c:pt>
                <c:pt idx="385">
                  <c:v>1.861572265625</c:v>
                </c:pt>
                <c:pt idx="386">
                  <c:v>1.85943603515625</c:v>
                </c:pt>
                <c:pt idx="387">
                  <c:v>1.856689453125</c:v>
                </c:pt>
                <c:pt idx="388">
                  <c:v>1.854248046875</c:v>
                </c:pt>
                <c:pt idx="389">
                  <c:v>1.85150146484375</c:v>
                </c:pt>
                <c:pt idx="390">
                  <c:v>1.84906005859375</c:v>
                </c:pt>
                <c:pt idx="391">
                  <c:v>1.84722900390625</c:v>
                </c:pt>
                <c:pt idx="392">
                  <c:v>1.844482421875</c:v>
                </c:pt>
                <c:pt idx="393">
                  <c:v>1.84234619140625</c:v>
                </c:pt>
                <c:pt idx="394">
                  <c:v>1.83990478515625</c:v>
                </c:pt>
                <c:pt idx="395">
                  <c:v>1.83685302734375</c:v>
                </c:pt>
                <c:pt idx="396">
                  <c:v>1.8341064453125</c:v>
                </c:pt>
                <c:pt idx="397">
                  <c:v>1.832275390625</c:v>
                </c:pt>
                <c:pt idx="398">
                  <c:v>1.82952880859375</c:v>
                </c:pt>
                <c:pt idx="399">
                  <c:v>1.827392578125</c:v>
                </c:pt>
                <c:pt idx="400">
                  <c:v>1.82464599609375</c:v>
                </c:pt>
                <c:pt idx="401">
                  <c:v>1.82281494140625</c:v>
                </c:pt>
                <c:pt idx="402">
                  <c:v>1.81976318359375</c:v>
                </c:pt>
                <c:pt idx="403">
                  <c:v>1.8170166015625</c:v>
                </c:pt>
                <c:pt idx="404">
                  <c:v>1.81549072265625</c:v>
                </c:pt>
                <c:pt idx="405">
                  <c:v>1.81304931640625</c:v>
                </c:pt>
                <c:pt idx="406">
                  <c:v>1.810302734375</c:v>
                </c:pt>
                <c:pt idx="407">
                  <c:v>1.80755615234375</c:v>
                </c:pt>
                <c:pt idx="408">
                  <c:v>1.80572509765625</c:v>
                </c:pt>
                <c:pt idx="409">
                  <c:v>1.8023681640625</c:v>
                </c:pt>
                <c:pt idx="410">
                  <c:v>1.7999267578125</c:v>
                </c:pt>
                <c:pt idx="411">
                  <c:v>1.79779052734375</c:v>
                </c:pt>
                <c:pt idx="412">
                  <c:v>1.79534912109375</c:v>
                </c:pt>
                <c:pt idx="413">
                  <c:v>1.7926025390625</c:v>
                </c:pt>
                <c:pt idx="414">
                  <c:v>1.79046630859375</c:v>
                </c:pt>
                <c:pt idx="415">
                  <c:v>1.788330078125</c:v>
                </c:pt>
                <c:pt idx="416">
                  <c:v>1.7852783203125</c:v>
                </c:pt>
                <c:pt idx="417">
                  <c:v>1.783447265625</c:v>
                </c:pt>
                <c:pt idx="418">
                  <c:v>1.7803955078125</c:v>
                </c:pt>
                <c:pt idx="419">
                  <c:v>1.778564453125</c:v>
                </c:pt>
                <c:pt idx="420">
                  <c:v>1.77581787109375</c:v>
                </c:pt>
                <c:pt idx="421">
                  <c:v>1.773681640625</c:v>
                </c:pt>
                <c:pt idx="422">
                  <c:v>1.77093505859375</c:v>
                </c:pt>
                <c:pt idx="423">
                  <c:v>1.76849365234375</c:v>
                </c:pt>
                <c:pt idx="424">
                  <c:v>1.766357421875</c:v>
                </c:pt>
                <c:pt idx="425">
                  <c:v>1.76361083984375</c:v>
                </c:pt>
                <c:pt idx="426">
                  <c:v>1.76116943359375</c:v>
                </c:pt>
                <c:pt idx="427">
                  <c:v>1.7584228515625</c:v>
                </c:pt>
                <c:pt idx="428">
                  <c:v>1.7559814453125</c:v>
                </c:pt>
                <c:pt idx="429">
                  <c:v>1.754150390625</c:v>
                </c:pt>
                <c:pt idx="430">
                  <c:v>1.75079345703125</c:v>
                </c:pt>
                <c:pt idx="431">
                  <c:v>1.749267578125</c:v>
                </c:pt>
                <c:pt idx="432">
                  <c:v>1.74652099609375</c:v>
                </c:pt>
                <c:pt idx="433">
                  <c:v>1.74407958984375</c:v>
                </c:pt>
                <c:pt idx="434">
                  <c:v>1.74163818359375</c:v>
                </c:pt>
                <c:pt idx="435">
                  <c:v>1.7388916015625</c:v>
                </c:pt>
                <c:pt idx="436">
                  <c:v>1.7364501953125</c:v>
                </c:pt>
                <c:pt idx="437">
                  <c:v>1.73431396484375</c:v>
                </c:pt>
                <c:pt idx="438">
                  <c:v>1.73187255859375</c:v>
                </c:pt>
                <c:pt idx="439">
                  <c:v>1.7291259765625</c:v>
                </c:pt>
                <c:pt idx="440">
                  <c:v>1.72698974609375</c:v>
                </c:pt>
                <c:pt idx="441">
                  <c:v>1.724853515625</c:v>
                </c:pt>
                <c:pt idx="442">
                  <c:v>1.72210693359375</c:v>
                </c:pt>
                <c:pt idx="443">
                  <c:v>1.719970703125</c:v>
                </c:pt>
                <c:pt idx="444">
                  <c:v>1.717529296875</c:v>
                </c:pt>
                <c:pt idx="445">
                  <c:v>1.71478271484375</c:v>
                </c:pt>
                <c:pt idx="446">
                  <c:v>1.71234130859375</c:v>
                </c:pt>
                <c:pt idx="447">
                  <c:v>1.70989990234375</c:v>
                </c:pt>
                <c:pt idx="448">
                  <c:v>1.70745849609375</c:v>
                </c:pt>
                <c:pt idx="449">
                  <c:v>1.70501708984375</c:v>
                </c:pt>
                <c:pt idx="450">
                  <c:v>1.70257568359375</c:v>
                </c:pt>
                <c:pt idx="451">
                  <c:v>1.70074462890625</c:v>
                </c:pt>
                <c:pt idx="452">
                  <c:v>1.69708251953125</c:v>
                </c:pt>
                <c:pt idx="453">
                  <c:v>1.6949462890625</c:v>
                </c:pt>
                <c:pt idx="454">
                  <c:v>1.69281005859375</c:v>
                </c:pt>
                <c:pt idx="455">
                  <c:v>1.6900634765625</c:v>
                </c:pt>
                <c:pt idx="456">
                  <c:v>1.6876220703125</c:v>
                </c:pt>
                <c:pt idx="457">
                  <c:v>1.6851806640625</c:v>
                </c:pt>
                <c:pt idx="458">
                  <c:v>1.6827392578125</c:v>
                </c:pt>
                <c:pt idx="459">
                  <c:v>1.68121337890625</c:v>
                </c:pt>
                <c:pt idx="460">
                  <c:v>1.678466796875</c:v>
                </c:pt>
                <c:pt idx="461">
                  <c:v>1.67510986328125</c:v>
                </c:pt>
                <c:pt idx="462">
                  <c:v>1.67266845703125</c:v>
                </c:pt>
                <c:pt idx="463">
                  <c:v>1.67144775390625</c:v>
                </c:pt>
                <c:pt idx="464">
                  <c:v>1.66839599609375</c:v>
                </c:pt>
                <c:pt idx="465">
                  <c:v>1.6656494140625</c:v>
                </c:pt>
                <c:pt idx="466">
                  <c:v>1.663818359375</c:v>
                </c:pt>
                <c:pt idx="467">
                  <c:v>1.6607666015625</c:v>
                </c:pt>
                <c:pt idx="468">
                  <c:v>1.658935546875</c:v>
                </c:pt>
                <c:pt idx="469">
                  <c:v>1.65618896484375</c:v>
                </c:pt>
                <c:pt idx="470">
                  <c:v>1.65374755859375</c:v>
                </c:pt>
                <c:pt idx="471">
                  <c:v>1.65130615234375</c:v>
                </c:pt>
                <c:pt idx="472">
                  <c:v>1.6485595703125</c:v>
                </c:pt>
                <c:pt idx="473">
                  <c:v>1.64642333984375</c:v>
                </c:pt>
                <c:pt idx="474">
                  <c:v>1.64398193359375</c:v>
                </c:pt>
                <c:pt idx="475">
                  <c:v>1.6412353515625</c:v>
                </c:pt>
                <c:pt idx="476">
                  <c:v>1.6387939453125</c:v>
                </c:pt>
                <c:pt idx="477">
                  <c:v>1.63665771484375</c:v>
                </c:pt>
                <c:pt idx="478">
                  <c:v>1.63360595703125</c:v>
                </c:pt>
                <c:pt idx="479">
                  <c:v>1.632080078125</c:v>
                </c:pt>
                <c:pt idx="480">
                  <c:v>1.62933349609375</c:v>
                </c:pt>
                <c:pt idx="481">
                  <c:v>1.6265869140625</c:v>
                </c:pt>
                <c:pt idx="482">
                  <c:v>1.62384033203125</c:v>
                </c:pt>
                <c:pt idx="483">
                  <c:v>1.62200927734375</c:v>
                </c:pt>
                <c:pt idx="484">
                  <c:v>1.61865234375</c:v>
                </c:pt>
                <c:pt idx="485">
                  <c:v>1.61712646484375</c:v>
                </c:pt>
                <c:pt idx="486">
                  <c:v>1.6143798828125</c:v>
                </c:pt>
                <c:pt idx="487">
                  <c:v>1.6119384765625</c:v>
                </c:pt>
                <c:pt idx="488">
                  <c:v>1.6094970703125</c:v>
                </c:pt>
                <c:pt idx="489">
                  <c:v>1.60675048828125</c:v>
                </c:pt>
                <c:pt idx="490">
                  <c:v>1.60491943359375</c:v>
                </c:pt>
                <c:pt idx="491">
                  <c:v>1.60247802734375</c:v>
                </c:pt>
                <c:pt idx="492">
                  <c:v>1.60003662109375</c:v>
                </c:pt>
                <c:pt idx="493">
                  <c:v>1.5972900390625</c:v>
                </c:pt>
                <c:pt idx="494">
                  <c:v>1.59423828125</c:v>
                </c:pt>
                <c:pt idx="495">
                  <c:v>1.5924072265625</c:v>
                </c:pt>
                <c:pt idx="496">
                  <c:v>1.58935546875</c:v>
                </c:pt>
                <c:pt idx="497">
                  <c:v>1.58721923828125</c:v>
                </c:pt>
                <c:pt idx="498">
                  <c:v>1.58477783203125</c:v>
                </c:pt>
                <c:pt idx="499">
                  <c:v>1.5826416015625</c:v>
                </c:pt>
                <c:pt idx="500">
                  <c:v>1.57958984375</c:v>
                </c:pt>
                <c:pt idx="501">
                  <c:v>1.5771484375</c:v>
                </c:pt>
                <c:pt idx="502">
                  <c:v>1.5753173828125</c:v>
                </c:pt>
                <c:pt idx="503">
                  <c:v>1.572265625</c:v>
                </c:pt>
                <c:pt idx="504">
                  <c:v>1.57073974609375</c:v>
                </c:pt>
                <c:pt idx="505">
                  <c:v>1.568603515625</c:v>
                </c:pt>
                <c:pt idx="506">
                  <c:v>1.56524658203125</c:v>
                </c:pt>
                <c:pt idx="507">
                  <c:v>1.5631103515625</c:v>
                </c:pt>
                <c:pt idx="508">
                  <c:v>1.56005859375</c:v>
                </c:pt>
                <c:pt idx="509">
                  <c:v>1.55853271484375</c:v>
                </c:pt>
                <c:pt idx="510">
                  <c:v>1.5557861328125</c:v>
                </c:pt>
                <c:pt idx="511">
                  <c:v>1.55303955078125</c:v>
                </c:pt>
                <c:pt idx="512">
                  <c:v>1.5509033203125</c:v>
                </c:pt>
                <c:pt idx="513">
                  <c:v>1.54876708984375</c:v>
                </c:pt>
                <c:pt idx="514">
                  <c:v>1.54571533203125</c:v>
                </c:pt>
                <c:pt idx="515">
                  <c:v>1.54327392578125</c:v>
                </c:pt>
                <c:pt idx="516">
                  <c:v>1.54083251953125</c:v>
                </c:pt>
                <c:pt idx="517">
                  <c:v>1.53839111328125</c:v>
                </c:pt>
                <c:pt idx="518">
                  <c:v>1.5362548828125</c:v>
                </c:pt>
                <c:pt idx="519">
                  <c:v>1.533203125</c:v>
                </c:pt>
                <c:pt idx="520">
                  <c:v>1.53167724609375</c:v>
                </c:pt>
                <c:pt idx="521">
                  <c:v>1.52862548828125</c:v>
                </c:pt>
                <c:pt idx="522">
                  <c:v>1.52618408203125</c:v>
                </c:pt>
                <c:pt idx="523">
                  <c:v>1.5240478515625</c:v>
                </c:pt>
                <c:pt idx="524">
                  <c:v>1.52099609375</c:v>
                </c:pt>
                <c:pt idx="525">
                  <c:v>1.51885986328125</c:v>
                </c:pt>
                <c:pt idx="526">
                  <c:v>1.51641845703125</c:v>
                </c:pt>
                <c:pt idx="527">
                  <c:v>1.51397705078125</c:v>
                </c:pt>
                <c:pt idx="528">
                  <c:v>1.5118408203125</c:v>
                </c:pt>
                <c:pt idx="529">
                  <c:v>1.5093994140625</c:v>
                </c:pt>
                <c:pt idx="530">
                  <c:v>1.50665283203125</c:v>
                </c:pt>
                <c:pt idx="531">
                  <c:v>1.5045166015625</c:v>
                </c:pt>
                <c:pt idx="532">
                  <c:v>1.50146484375</c:v>
                </c:pt>
                <c:pt idx="533">
                  <c:v>1.4996337890625</c:v>
                </c:pt>
                <c:pt idx="534">
                  <c:v>1.4971923828125</c:v>
                </c:pt>
                <c:pt idx="535">
                  <c:v>1.494140625</c:v>
                </c:pt>
                <c:pt idx="536">
                  <c:v>1.49169921875</c:v>
                </c:pt>
                <c:pt idx="537">
                  <c:v>1.4898681640625</c:v>
                </c:pt>
                <c:pt idx="538">
                  <c:v>1.48712158203125</c:v>
                </c:pt>
                <c:pt idx="539">
                  <c:v>1.48468017578125</c:v>
                </c:pt>
                <c:pt idx="540">
                  <c:v>1.48223876953125</c:v>
                </c:pt>
                <c:pt idx="541">
                  <c:v>1.4788818359375</c:v>
                </c:pt>
                <c:pt idx="542">
                  <c:v>1.47735595703125</c:v>
                </c:pt>
                <c:pt idx="543">
                  <c:v>1.4752197265625</c:v>
                </c:pt>
                <c:pt idx="544">
                  <c:v>1.47216796875</c:v>
                </c:pt>
                <c:pt idx="545">
                  <c:v>1.46942138671875</c:v>
                </c:pt>
                <c:pt idx="546">
                  <c:v>1.46728515625</c:v>
                </c:pt>
                <c:pt idx="547">
                  <c:v>1.4654541015625</c:v>
                </c:pt>
                <c:pt idx="548">
                  <c:v>1.4630126953125</c:v>
                </c:pt>
                <c:pt idx="549">
                  <c:v>1.4593505859375</c:v>
                </c:pt>
                <c:pt idx="550">
                  <c:v>1.45782470703125</c:v>
                </c:pt>
                <c:pt idx="551">
                  <c:v>1.455078125</c:v>
                </c:pt>
                <c:pt idx="552">
                  <c:v>1.45294189453125</c:v>
                </c:pt>
                <c:pt idx="553">
                  <c:v>1.4501953125</c:v>
                </c:pt>
                <c:pt idx="554">
                  <c:v>1.44805908203125</c:v>
                </c:pt>
                <c:pt idx="555">
                  <c:v>1.44561767578125</c:v>
                </c:pt>
                <c:pt idx="556">
                  <c:v>1.44317626953125</c:v>
                </c:pt>
                <c:pt idx="557">
                  <c:v>1.4410400390625</c:v>
                </c:pt>
                <c:pt idx="558">
                  <c:v>1.43798828125</c:v>
                </c:pt>
                <c:pt idx="559">
                  <c:v>1.435546875</c:v>
                </c:pt>
                <c:pt idx="560">
                  <c:v>1.4337158203125</c:v>
                </c:pt>
                <c:pt idx="561">
                  <c:v>1.43035888671875</c:v>
                </c:pt>
                <c:pt idx="562">
                  <c:v>1.42822265625</c:v>
                </c:pt>
                <c:pt idx="563">
                  <c:v>1.42547607421875</c:v>
                </c:pt>
                <c:pt idx="564">
                  <c:v>1.42364501953125</c:v>
                </c:pt>
                <c:pt idx="565">
                  <c:v>1.4208984375</c:v>
                </c:pt>
                <c:pt idx="566">
                  <c:v>1.41876220703125</c:v>
                </c:pt>
                <c:pt idx="567">
                  <c:v>1.41632080078125</c:v>
                </c:pt>
                <c:pt idx="568">
                  <c:v>1.41387939453125</c:v>
                </c:pt>
                <c:pt idx="569">
                  <c:v>1.41143798828125</c:v>
                </c:pt>
                <c:pt idx="570">
                  <c:v>1.40838623046875</c:v>
                </c:pt>
                <c:pt idx="571">
                  <c:v>1.40655517578125</c:v>
                </c:pt>
                <c:pt idx="572">
                  <c:v>1.40380859375</c:v>
                </c:pt>
                <c:pt idx="573">
                  <c:v>1.40167236328125</c:v>
                </c:pt>
                <c:pt idx="574">
                  <c:v>1.39892578125</c:v>
                </c:pt>
                <c:pt idx="575">
                  <c:v>1.39678955078125</c:v>
                </c:pt>
                <c:pt idx="576">
                  <c:v>1.39434814453125</c:v>
                </c:pt>
                <c:pt idx="577">
                  <c:v>1.3922119140625</c:v>
                </c:pt>
                <c:pt idx="578">
                  <c:v>1.38916015625</c:v>
                </c:pt>
                <c:pt idx="579">
                  <c:v>1.38671875</c:v>
                </c:pt>
                <c:pt idx="580">
                  <c:v>1.3848876953125</c:v>
                </c:pt>
                <c:pt idx="581">
                  <c:v>1.3818359375</c:v>
                </c:pt>
                <c:pt idx="582">
                  <c:v>1.37969970703125</c:v>
                </c:pt>
                <c:pt idx="583">
                  <c:v>1.376953125</c:v>
                </c:pt>
                <c:pt idx="584">
                  <c:v>1.37420654296875</c:v>
                </c:pt>
                <c:pt idx="585">
                  <c:v>1.3720703125</c:v>
                </c:pt>
                <c:pt idx="586">
                  <c:v>1.36962890625</c:v>
                </c:pt>
                <c:pt idx="587">
                  <c:v>1.3671875</c:v>
                </c:pt>
                <c:pt idx="588">
                  <c:v>1.36474609375</c:v>
                </c:pt>
                <c:pt idx="589">
                  <c:v>1.36199951171875</c:v>
                </c:pt>
                <c:pt idx="590">
                  <c:v>1.35986328125</c:v>
                </c:pt>
                <c:pt idx="591">
                  <c:v>1.357421875</c:v>
                </c:pt>
                <c:pt idx="592">
                  <c:v>1.35467529296875</c:v>
                </c:pt>
                <c:pt idx="593">
                  <c:v>1.35223388671875</c:v>
                </c:pt>
                <c:pt idx="594">
                  <c:v>1.35009765625</c:v>
                </c:pt>
                <c:pt idx="595">
                  <c:v>1.34735107421875</c:v>
                </c:pt>
                <c:pt idx="596">
                  <c:v>1.34521484375</c:v>
                </c:pt>
                <c:pt idx="597">
                  <c:v>1.34307861328125</c:v>
                </c:pt>
                <c:pt idx="598">
                  <c:v>1.34063720703125</c:v>
                </c:pt>
                <c:pt idx="599">
                  <c:v>1.33819580078125</c:v>
                </c:pt>
                <c:pt idx="600">
                  <c:v>1.33544921875</c:v>
                </c:pt>
                <c:pt idx="601">
                  <c:v>1.3330078125</c:v>
                </c:pt>
                <c:pt idx="602">
                  <c:v>1.33087158203125</c:v>
                </c:pt>
                <c:pt idx="603">
                  <c:v>1.328125</c:v>
                </c:pt>
                <c:pt idx="604">
                  <c:v>1.32568359375</c:v>
                </c:pt>
                <c:pt idx="605">
                  <c:v>1.3232421875</c:v>
                </c:pt>
                <c:pt idx="606">
                  <c:v>1.32049560546875</c:v>
                </c:pt>
                <c:pt idx="607">
                  <c:v>1.318359375</c:v>
                </c:pt>
                <c:pt idx="608">
                  <c:v>1.31622314453125</c:v>
                </c:pt>
                <c:pt idx="609">
                  <c:v>1.3134765625</c:v>
                </c:pt>
                <c:pt idx="610">
                  <c:v>1.31103515625</c:v>
                </c:pt>
                <c:pt idx="611">
                  <c:v>1.30859375</c:v>
                </c:pt>
                <c:pt idx="612">
                  <c:v>1.30584716796875</c:v>
                </c:pt>
                <c:pt idx="613">
                  <c:v>1.30401611328125</c:v>
                </c:pt>
                <c:pt idx="614">
                  <c:v>1.30126953125</c:v>
                </c:pt>
                <c:pt idx="615">
                  <c:v>1.298828125</c:v>
                </c:pt>
                <c:pt idx="616">
                  <c:v>1.29638671875</c:v>
                </c:pt>
                <c:pt idx="617">
                  <c:v>1.29425048828125</c:v>
                </c:pt>
                <c:pt idx="618">
                  <c:v>1.29180908203125</c:v>
                </c:pt>
                <c:pt idx="619">
                  <c:v>1.2890625</c:v>
                </c:pt>
                <c:pt idx="620">
                  <c:v>1.28662109375</c:v>
                </c:pt>
                <c:pt idx="621">
                  <c:v>1.2841796875</c:v>
                </c:pt>
                <c:pt idx="622">
                  <c:v>1.28204345703125</c:v>
                </c:pt>
                <c:pt idx="623">
                  <c:v>1.27899169921875</c:v>
                </c:pt>
                <c:pt idx="624">
                  <c:v>1.27655029296875</c:v>
                </c:pt>
                <c:pt idx="625">
                  <c:v>1.2744140625</c:v>
                </c:pt>
                <c:pt idx="626">
                  <c:v>1.27166748046875</c:v>
                </c:pt>
                <c:pt idx="627">
                  <c:v>1.26953125</c:v>
                </c:pt>
                <c:pt idx="628">
                  <c:v>1.26708984375</c:v>
                </c:pt>
                <c:pt idx="629">
                  <c:v>1.2646484375</c:v>
                </c:pt>
                <c:pt idx="630">
                  <c:v>1.26251220703125</c:v>
                </c:pt>
                <c:pt idx="631">
                  <c:v>1.26007080078125</c:v>
                </c:pt>
                <c:pt idx="632">
                  <c:v>1.25732421875</c:v>
                </c:pt>
                <c:pt idx="633">
                  <c:v>1.2548828125</c:v>
                </c:pt>
                <c:pt idx="634">
                  <c:v>1.25244140625</c:v>
                </c:pt>
                <c:pt idx="635">
                  <c:v>1.25</c:v>
                </c:pt>
                <c:pt idx="636">
                  <c:v>1.24755859375</c:v>
                </c:pt>
                <c:pt idx="637">
                  <c:v>1.2451171875</c:v>
                </c:pt>
                <c:pt idx="638">
                  <c:v>1.24267578125</c:v>
                </c:pt>
                <c:pt idx="639">
                  <c:v>1.23931884765625</c:v>
                </c:pt>
                <c:pt idx="640">
                  <c:v>1.23779296875</c:v>
                </c:pt>
                <c:pt idx="641">
                  <c:v>1.23504638671875</c:v>
                </c:pt>
                <c:pt idx="642">
                  <c:v>1.23260498046875</c:v>
                </c:pt>
                <c:pt idx="643">
                  <c:v>1.23016357421875</c:v>
                </c:pt>
                <c:pt idx="644">
                  <c:v>1.22772216796875</c:v>
                </c:pt>
                <c:pt idx="645">
                  <c:v>1.2255859375</c:v>
                </c:pt>
                <c:pt idx="646">
                  <c:v>1.22222900390625</c:v>
                </c:pt>
                <c:pt idx="647">
                  <c:v>1.22039794921875</c:v>
                </c:pt>
                <c:pt idx="648">
                  <c:v>1.21795654296875</c:v>
                </c:pt>
                <c:pt idx="649">
                  <c:v>1.21551513671875</c:v>
                </c:pt>
                <c:pt idx="650">
                  <c:v>1.21337890625</c:v>
                </c:pt>
                <c:pt idx="651">
                  <c:v>1.2109375</c:v>
                </c:pt>
                <c:pt idx="652">
                  <c:v>1.2078857421875</c:v>
                </c:pt>
                <c:pt idx="653">
                  <c:v>1.20574951171875</c:v>
                </c:pt>
                <c:pt idx="654">
                  <c:v>1.20361328125</c:v>
                </c:pt>
                <c:pt idx="655">
                  <c:v>1.20147705078125</c:v>
                </c:pt>
                <c:pt idx="656">
                  <c:v>1.19842529296875</c:v>
                </c:pt>
                <c:pt idx="657">
                  <c:v>1.1962890625</c:v>
                </c:pt>
                <c:pt idx="658">
                  <c:v>1.19354248046875</c:v>
                </c:pt>
                <c:pt idx="659">
                  <c:v>1.19140625</c:v>
                </c:pt>
                <c:pt idx="660">
                  <c:v>1.18896484375</c:v>
                </c:pt>
                <c:pt idx="661">
                  <c:v>1.18682861328125</c:v>
                </c:pt>
                <c:pt idx="662">
                  <c:v>1.18408203125</c:v>
                </c:pt>
                <c:pt idx="663">
                  <c:v>1.18133544921875</c:v>
                </c:pt>
                <c:pt idx="664">
                  <c:v>1.1785888671875</c:v>
                </c:pt>
                <c:pt idx="665">
                  <c:v>1.1767578125</c:v>
                </c:pt>
                <c:pt idx="666">
                  <c:v>1.1737060546875</c:v>
                </c:pt>
                <c:pt idx="667">
                  <c:v>1.17156982421875</c:v>
                </c:pt>
                <c:pt idx="668">
                  <c:v>1.16943359375</c:v>
                </c:pt>
                <c:pt idx="669">
                  <c:v>1.1669921875</c:v>
                </c:pt>
                <c:pt idx="670">
                  <c:v>1.16455078125</c:v>
                </c:pt>
                <c:pt idx="671">
                  <c:v>1.16241455078125</c:v>
                </c:pt>
                <c:pt idx="672">
                  <c:v>1.15966796875</c:v>
                </c:pt>
                <c:pt idx="673">
                  <c:v>1.1572265625</c:v>
                </c:pt>
                <c:pt idx="674">
                  <c:v>1.15478515625</c:v>
                </c:pt>
                <c:pt idx="675">
                  <c:v>1.15234375</c:v>
                </c:pt>
                <c:pt idx="676">
                  <c:v>1.14959716796875</c:v>
                </c:pt>
                <c:pt idx="677">
                  <c:v>1.1474609375</c:v>
                </c:pt>
                <c:pt idx="678">
                  <c:v>1.14410400390625</c:v>
                </c:pt>
                <c:pt idx="679">
                  <c:v>1.142578125</c:v>
                </c:pt>
                <c:pt idx="680">
                  <c:v>1.13983154296875</c:v>
                </c:pt>
                <c:pt idx="681">
                  <c:v>1.13800048828125</c:v>
                </c:pt>
                <c:pt idx="682">
                  <c:v>1.13525390625</c:v>
                </c:pt>
                <c:pt idx="683">
                  <c:v>1.13250732421875</c:v>
                </c:pt>
                <c:pt idx="684">
                  <c:v>1.13006591796875</c:v>
                </c:pt>
                <c:pt idx="685">
                  <c:v>1.12762451171875</c:v>
                </c:pt>
                <c:pt idx="686">
                  <c:v>1.12548828125</c:v>
                </c:pt>
                <c:pt idx="687">
                  <c:v>1.12274169921875</c:v>
                </c:pt>
                <c:pt idx="688">
                  <c:v>1.1199951171875</c:v>
                </c:pt>
                <c:pt idx="689">
                  <c:v>1.11785888671875</c:v>
                </c:pt>
                <c:pt idx="690">
                  <c:v>1.1151123046875</c:v>
                </c:pt>
                <c:pt idx="691">
                  <c:v>1.11297607421875</c:v>
                </c:pt>
                <c:pt idx="692">
                  <c:v>1.11053466796875</c:v>
                </c:pt>
                <c:pt idx="693">
                  <c:v>1.1083984375</c:v>
                </c:pt>
                <c:pt idx="694">
                  <c:v>1.10565185546875</c:v>
                </c:pt>
                <c:pt idx="695">
                  <c:v>1.103515625</c:v>
                </c:pt>
                <c:pt idx="696">
                  <c:v>1.10076904296875</c:v>
                </c:pt>
                <c:pt idx="697">
                  <c:v>1.09832763671875</c:v>
                </c:pt>
                <c:pt idx="698">
                  <c:v>1.09588623046875</c:v>
                </c:pt>
                <c:pt idx="699">
                  <c:v>1.09375</c:v>
                </c:pt>
                <c:pt idx="700">
                  <c:v>1.09100341796875</c:v>
                </c:pt>
                <c:pt idx="701">
                  <c:v>1.08856201171875</c:v>
                </c:pt>
                <c:pt idx="702">
                  <c:v>1.08673095703125</c:v>
                </c:pt>
                <c:pt idx="703">
                  <c:v>1.08367919921875</c:v>
                </c:pt>
                <c:pt idx="704">
                  <c:v>1.08154296875</c:v>
                </c:pt>
                <c:pt idx="705">
                  <c:v>1.07879638671875</c:v>
                </c:pt>
                <c:pt idx="706">
                  <c:v>1.07696533203125</c:v>
                </c:pt>
                <c:pt idx="707">
                  <c:v>1.07421875</c:v>
                </c:pt>
                <c:pt idx="708">
                  <c:v>1.07177734375</c:v>
                </c:pt>
                <c:pt idx="709">
                  <c:v>1.0687255859375</c:v>
                </c:pt>
                <c:pt idx="710">
                  <c:v>1.06689453125</c:v>
                </c:pt>
                <c:pt idx="711">
                  <c:v>1.064453125</c:v>
                </c:pt>
                <c:pt idx="712">
                  <c:v>1.06201171875</c:v>
                </c:pt>
                <c:pt idx="713">
                  <c:v>1.0589599609375</c:v>
                </c:pt>
                <c:pt idx="714">
                  <c:v>1.05743408203125</c:v>
                </c:pt>
                <c:pt idx="715">
                  <c:v>1.0546875</c:v>
                </c:pt>
                <c:pt idx="716">
                  <c:v>1.05194091796875</c:v>
                </c:pt>
                <c:pt idx="717">
                  <c:v>1.0498046875</c:v>
                </c:pt>
                <c:pt idx="718">
                  <c:v>1.04736328125</c:v>
                </c:pt>
                <c:pt idx="719">
                  <c:v>1.04461669921875</c:v>
                </c:pt>
                <c:pt idx="720">
                  <c:v>1.0418701171875</c:v>
                </c:pt>
                <c:pt idx="721">
                  <c:v>1.0394287109375</c:v>
                </c:pt>
                <c:pt idx="722">
                  <c:v>1.03729248046875</c:v>
                </c:pt>
                <c:pt idx="723">
                  <c:v>1.03485107421875</c:v>
                </c:pt>
                <c:pt idx="724">
                  <c:v>1.03240966796875</c:v>
                </c:pt>
                <c:pt idx="725">
                  <c:v>1.03057861328125</c:v>
                </c:pt>
                <c:pt idx="726">
                  <c:v>1.02752685546875</c:v>
                </c:pt>
                <c:pt idx="727">
                  <c:v>1.02508544921875</c:v>
                </c:pt>
                <c:pt idx="728">
                  <c:v>1.02294921875</c:v>
                </c:pt>
                <c:pt idx="729">
                  <c:v>1.02020263671875</c:v>
                </c:pt>
                <c:pt idx="730">
                  <c:v>1.0174560546875</c:v>
                </c:pt>
                <c:pt idx="731">
                  <c:v>1.015625</c:v>
                </c:pt>
                <c:pt idx="732">
                  <c:v>1.01348876953125</c:v>
                </c:pt>
                <c:pt idx="733">
                  <c:v>1.0107421875</c:v>
                </c:pt>
                <c:pt idx="734">
                  <c:v>1.00860595703125</c:v>
                </c:pt>
                <c:pt idx="735">
                  <c:v>1.005859375</c:v>
                </c:pt>
                <c:pt idx="736">
                  <c:v>1.00372314453125</c:v>
                </c:pt>
                <c:pt idx="737">
                  <c:v>1.00067138671875</c:v>
                </c:pt>
                <c:pt idx="738">
                  <c:v>0.99853515625</c:v>
                </c:pt>
                <c:pt idx="739">
                  <c:v>0.9967041015625</c:v>
                </c:pt>
                <c:pt idx="740">
                  <c:v>0.99334716796875</c:v>
                </c:pt>
                <c:pt idx="741">
                  <c:v>0.9912109375</c:v>
                </c:pt>
                <c:pt idx="742">
                  <c:v>0.98846435546875</c:v>
                </c:pt>
                <c:pt idx="743">
                  <c:v>0.98602294921875</c:v>
                </c:pt>
                <c:pt idx="744">
                  <c:v>0.98358154296875</c:v>
                </c:pt>
                <c:pt idx="745">
                  <c:v>0.98114013671875</c:v>
                </c:pt>
                <c:pt idx="746">
                  <c:v>0.97930908203125</c:v>
                </c:pt>
                <c:pt idx="747">
                  <c:v>0.9765625</c:v>
                </c:pt>
                <c:pt idx="748">
                  <c:v>0.97381591796875</c:v>
                </c:pt>
                <c:pt idx="749">
                  <c:v>0.97137451171875</c:v>
                </c:pt>
                <c:pt idx="750">
                  <c:v>0.96923828125</c:v>
                </c:pt>
                <c:pt idx="751">
                  <c:v>0.96649169921875</c:v>
                </c:pt>
                <c:pt idx="752">
                  <c:v>0.96405029296875</c:v>
                </c:pt>
                <c:pt idx="753">
                  <c:v>0.9619140625</c:v>
                </c:pt>
                <c:pt idx="754">
                  <c:v>0.9588623046875</c:v>
                </c:pt>
                <c:pt idx="755">
                  <c:v>0.95672607421875</c:v>
                </c:pt>
                <c:pt idx="756">
                  <c:v>0.9539794921875</c:v>
                </c:pt>
                <c:pt idx="757">
                  <c:v>0.9521484375</c:v>
                </c:pt>
                <c:pt idx="758">
                  <c:v>0.94940185546875</c:v>
                </c:pt>
                <c:pt idx="759">
                  <c:v>0.947265625</c:v>
                </c:pt>
                <c:pt idx="760">
                  <c:v>0.94451904296875</c:v>
                </c:pt>
                <c:pt idx="761">
                  <c:v>0.94207763671875</c:v>
                </c:pt>
                <c:pt idx="762">
                  <c:v>0.9405517578125</c:v>
                </c:pt>
                <c:pt idx="763">
                  <c:v>0.93780517578125</c:v>
                </c:pt>
                <c:pt idx="764">
                  <c:v>0.93475341796875</c:v>
                </c:pt>
                <c:pt idx="765">
                  <c:v>0.9326171875</c:v>
                </c:pt>
                <c:pt idx="766">
                  <c:v>0.92987060546875</c:v>
                </c:pt>
                <c:pt idx="767">
                  <c:v>0.92742919921875</c:v>
                </c:pt>
                <c:pt idx="768">
                  <c:v>0.92498779296875</c:v>
                </c:pt>
                <c:pt idx="769">
                  <c:v>0.92254638671875</c:v>
                </c:pt>
                <c:pt idx="770">
                  <c:v>0.92010498046875</c:v>
                </c:pt>
                <c:pt idx="771">
                  <c:v>0.91766357421875</c:v>
                </c:pt>
                <c:pt idx="772">
                  <c:v>0.91552734375</c:v>
                </c:pt>
                <c:pt idx="773">
                  <c:v>0.91278076171875</c:v>
                </c:pt>
                <c:pt idx="774">
                  <c:v>0.91064453125</c:v>
                </c:pt>
                <c:pt idx="775">
                  <c:v>0.908203125</c:v>
                </c:pt>
                <c:pt idx="776">
                  <c:v>0.9051513671875</c:v>
                </c:pt>
                <c:pt idx="777">
                  <c:v>0.90362548828125</c:v>
                </c:pt>
                <c:pt idx="778">
                  <c:v>0.9002685546875</c:v>
                </c:pt>
                <c:pt idx="779">
                  <c:v>0.90301513671875</c:v>
                </c:pt>
                <c:pt idx="780">
                  <c:v>0.9051513671875</c:v>
                </c:pt>
                <c:pt idx="781">
                  <c:v>0.90728759765625</c:v>
                </c:pt>
                <c:pt idx="782">
                  <c:v>0.91094970703125</c:v>
                </c:pt>
                <c:pt idx="783">
                  <c:v>0.91278076171875</c:v>
                </c:pt>
                <c:pt idx="784">
                  <c:v>0.91583251953125</c:v>
                </c:pt>
                <c:pt idx="785">
                  <c:v>0.91796875</c:v>
                </c:pt>
                <c:pt idx="786">
                  <c:v>0.92041015625</c:v>
                </c:pt>
                <c:pt idx="787">
                  <c:v>0.92254638671875</c:v>
                </c:pt>
                <c:pt idx="788">
                  <c:v>0.92498779296875</c:v>
                </c:pt>
                <c:pt idx="789">
                  <c:v>0.92803955078125</c:v>
                </c:pt>
                <c:pt idx="790">
                  <c:v>0.93017578125</c:v>
                </c:pt>
                <c:pt idx="791">
                  <c:v>0.93292236328125</c:v>
                </c:pt>
                <c:pt idx="792">
                  <c:v>0.93475341796875</c:v>
                </c:pt>
                <c:pt idx="793">
                  <c:v>0.93719482421875</c:v>
                </c:pt>
                <c:pt idx="794">
                  <c:v>0.94024658203125</c:v>
                </c:pt>
                <c:pt idx="795">
                  <c:v>0.94207763671875</c:v>
                </c:pt>
                <c:pt idx="796">
                  <c:v>0.94451904296875</c:v>
                </c:pt>
                <c:pt idx="797">
                  <c:v>0.947265625</c:v>
                </c:pt>
                <c:pt idx="798">
                  <c:v>0.94940185546875</c:v>
                </c:pt>
                <c:pt idx="799">
                  <c:v>0.95184326171875</c:v>
                </c:pt>
                <c:pt idx="800">
                  <c:v>0.95428466796875</c:v>
                </c:pt>
                <c:pt idx="801">
                  <c:v>0.95672607421875</c:v>
                </c:pt>
                <c:pt idx="802">
                  <c:v>0.95947265625</c:v>
                </c:pt>
                <c:pt idx="803">
                  <c:v>0.96221923828125</c:v>
                </c:pt>
                <c:pt idx="804">
                  <c:v>0.96435546875</c:v>
                </c:pt>
                <c:pt idx="805">
                  <c:v>0.96710205078125</c:v>
                </c:pt>
                <c:pt idx="806">
                  <c:v>0.96954345703125</c:v>
                </c:pt>
                <c:pt idx="807">
                  <c:v>0.97198486328125</c:v>
                </c:pt>
                <c:pt idx="808">
                  <c:v>0.97412109375</c:v>
                </c:pt>
                <c:pt idx="809">
                  <c:v>0.97686767578125</c:v>
                </c:pt>
                <c:pt idx="810">
                  <c:v>0.97900390625</c:v>
                </c:pt>
                <c:pt idx="811">
                  <c:v>0.9814453125</c:v>
                </c:pt>
                <c:pt idx="812">
                  <c:v>0.98388671875</c:v>
                </c:pt>
                <c:pt idx="813">
                  <c:v>0.986328125</c:v>
                </c:pt>
                <c:pt idx="814">
                  <c:v>0.9881591796875</c:v>
                </c:pt>
                <c:pt idx="815">
                  <c:v>0.9912109375</c:v>
                </c:pt>
                <c:pt idx="816">
                  <c:v>0.9930419921875</c:v>
                </c:pt>
                <c:pt idx="817">
                  <c:v>0.99639892578125</c:v>
                </c:pt>
                <c:pt idx="818">
                  <c:v>0.99853515625</c:v>
                </c:pt>
                <c:pt idx="819">
                  <c:v>1.0009765625</c:v>
                </c:pt>
              </c:numCache>
            </c:numRef>
          </c:xVal>
          <c:yVal>
            <c:numRef>
              <c:f>'4A 5A CV'!$N$2:$N$821</c:f>
              <c:numCache>
                <c:formatCode>General</c:formatCode>
                <c:ptCount val="820"/>
                <c:pt idx="0">
                  <c:v>0.12908935546875</c:v>
                </c:pt>
                <c:pt idx="1">
                  <c:v>0.134185791015625</c:v>
                </c:pt>
                <c:pt idx="2">
                  <c:v>0.138214111328125</c:v>
                </c:pt>
                <c:pt idx="3">
                  <c:v>0.13729858398437503</c:v>
                </c:pt>
                <c:pt idx="4">
                  <c:v>0.140899658203125</c:v>
                </c:pt>
                <c:pt idx="5">
                  <c:v>0.14688110351562503</c:v>
                </c:pt>
                <c:pt idx="6">
                  <c:v>0.14984130859375</c:v>
                </c:pt>
                <c:pt idx="7">
                  <c:v>0.16534423828125</c:v>
                </c:pt>
                <c:pt idx="8">
                  <c:v>0.17211914062500003</c:v>
                </c:pt>
                <c:pt idx="9">
                  <c:v>0.17480468750000003</c:v>
                </c:pt>
                <c:pt idx="10">
                  <c:v>0.17669677734375</c:v>
                </c:pt>
                <c:pt idx="11">
                  <c:v>0.181396484375</c:v>
                </c:pt>
                <c:pt idx="12">
                  <c:v>0.18615722656250003</c:v>
                </c:pt>
                <c:pt idx="13">
                  <c:v>0.18380737304687503</c:v>
                </c:pt>
                <c:pt idx="14">
                  <c:v>0.17999267578125003</c:v>
                </c:pt>
                <c:pt idx="15">
                  <c:v>0.18597412109375</c:v>
                </c:pt>
                <c:pt idx="16">
                  <c:v>0.186614990234375</c:v>
                </c:pt>
                <c:pt idx="17">
                  <c:v>0.18292236328125003</c:v>
                </c:pt>
                <c:pt idx="18">
                  <c:v>0.182708740234375</c:v>
                </c:pt>
                <c:pt idx="19">
                  <c:v>0.17730712890625003</c:v>
                </c:pt>
                <c:pt idx="20">
                  <c:v>0.17739868164062503</c:v>
                </c:pt>
                <c:pt idx="21">
                  <c:v>0.19659423828125</c:v>
                </c:pt>
                <c:pt idx="22">
                  <c:v>0.20166015625000003</c:v>
                </c:pt>
                <c:pt idx="23">
                  <c:v>0.20068359375000003</c:v>
                </c:pt>
                <c:pt idx="24">
                  <c:v>0.197906494140625</c:v>
                </c:pt>
                <c:pt idx="25">
                  <c:v>0.19464111328125</c:v>
                </c:pt>
                <c:pt idx="26">
                  <c:v>0.19412231445312503</c:v>
                </c:pt>
                <c:pt idx="27">
                  <c:v>0.196014404296875</c:v>
                </c:pt>
                <c:pt idx="28">
                  <c:v>0.194091796875</c:v>
                </c:pt>
                <c:pt idx="29">
                  <c:v>0.198760986328125</c:v>
                </c:pt>
                <c:pt idx="30">
                  <c:v>0.240020751953125</c:v>
                </c:pt>
                <c:pt idx="31">
                  <c:v>0.25308227539062506</c:v>
                </c:pt>
                <c:pt idx="32">
                  <c:v>0.26315307617187506</c:v>
                </c:pt>
                <c:pt idx="33">
                  <c:v>0.270172119140625</c:v>
                </c:pt>
                <c:pt idx="34">
                  <c:v>0.26541137695312506</c:v>
                </c:pt>
                <c:pt idx="35">
                  <c:v>0.277099609375</c:v>
                </c:pt>
                <c:pt idx="36">
                  <c:v>0.29562377929687506</c:v>
                </c:pt>
                <c:pt idx="37">
                  <c:v>0.30383300781250006</c:v>
                </c:pt>
                <c:pt idx="38">
                  <c:v>0.29656982421875</c:v>
                </c:pt>
                <c:pt idx="39">
                  <c:v>0.2969970703125</c:v>
                </c:pt>
                <c:pt idx="40">
                  <c:v>0.293060302734375</c:v>
                </c:pt>
                <c:pt idx="41">
                  <c:v>0.290924072265625</c:v>
                </c:pt>
                <c:pt idx="42">
                  <c:v>0.292083740234375</c:v>
                </c:pt>
                <c:pt idx="43">
                  <c:v>0.2884521484375</c:v>
                </c:pt>
                <c:pt idx="44">
                  <c:v>0.2900390625</c:v>
                </c:pt>
                <c:pt idx="45">
                  <c:v>0.2845458984375</c:v>
                </c:pt>
                <c:pt idx="46">
                  <c:v>0.285736083984375</c:v>
                </c:pt>
                <c:pt idx="47">
                  <c:v>0.28167724609375</c:v>
                </c:pt>
                <c:pt idx="48">
                  <c:v>0.271697998046875</c:v>
                </c:pt>
                <c:pt idx="49">
                  <c:v>0.270355224609375</c:v>
                </c:pt>
                <c:pt idx="50">
                  <c:v>0.2874755859375</c:v>
                </c:pt>
                <c:pt idx="51">
                  <c:v>0.29162597656250006</c:v>
                </c:pt>
                <c:pt idx="52">
                  <c:v>0.29486083984375</c:v>
                </c:pt>
                <c:pt idx="53">
                  <c:v>0.31201171875</c:v>
                </c:pt>
                <c:pt idx="54">
                  <c:v>0.3077392578125</c:v>
                </c:pt>
                <c:pt idx="55">
                  <c:v>0.31411743164062506</c:v>
                </c:pt>
                <c:pt idx="56">
                  <c:v>0.31512451171875</c:v>
                </c:pt>
                <c:pt idx="57">
                  <c:v>0.34295654296875</c:v>
                </c:pt>
                <c:pt idx="58">
                  <c:v>0.346221923828125</c:v>
                </c:pt>
                <c:pt idx="59">
                  <c:v>0.3529052734375</c:v>
                </c:pt>
                <c:pt idx="60">
                  <c:v>0.357086181640625</c:v>
                </c:pt>
                <c:pt idx="61">
                  <c:v>0.366851806640625</c:v>
                </c:pt>
                <c:pt idx="62">
                  <c:v>0.36614990234375006</c:v>
                </c:pt>
                <c:pt idx="63">
                  <c:v>0.36688232421875</c:v>
                </c:pt>
                <c:pt idx="64">
                  <c:v>0.369537353515625</c:v>
                </c:pt>
                <c:pt idx="65">
                  <c:v>0.36459350585937506</c:v>
                </c:pt>
                <c:pt idx="66">
                  <c:v>0.36077880859375006</c:v>
                </c:pt>
                <c:pt idx="67">
                  <c:v>0.3624267578125</c:v>
                </c:pt>
                <c:pt idx="68">
                  <c:v>0.359375</c:v>
                </c:pt>
                <c:pt idx="69">
                  <c:v>0.357879638671875</c:v>
                </c:pt>
                <c:pt idx="70">
                  <c:v>0.37457275390625</c:v>
                </c:pt>
                <c:pt idx="71">
                  <c:v>0.38366699218750006</c:v>
                </c:pt>
                <c:pt idx="72">
                  <c:v>0.38470458984375</c:v>
                </c:pt>
                <c:pt idx="73">
                  <c:v>0.390625</c:v>
                </c:pt>
                <c:pt idx="74">
                  <c:v>0.38317871093750006</c:v>
                </c:pt>
                <c:pt idx="75">
                  <c:v>0.3824462890625</c:v>
                </c:pt>
                <c:pt idx="76">
                  <c:v>0.3790283203125</c:v>
                </c:pt>
                <c:pt idx="77">
                  <c:v>0.367767333984375</c:v>
                </c:pt>
                <c:pt idx="78">
                  <c:v>0.357208251953125</c:v>
                </c:pt>
                <c:pt idx="79">
                  <c:v>0.3558349609375</c:v>
                </c:pt>
                <c:pt idx="80">
                  <c:v>0.3511962890625</c:v>
                </c:pt>
                <c:pt idx="81">
                  <c:v>0.35217285156250006</c:v>
                </c:pt>
                <c:pt idx="82">
                  <c:v>0.347442626953125</c:v>
                </c:pt>
                <c:pt idx="83">
                  <c:v>0.33892822265625</c:v>
                </c:pt>
                <c:pt idx="84">
                  <c:v>0.361663818359375</c:v>
                </c:pt>
                <c:pt idx="85">
                  <c:v>0.372650146484375</c:v>
                </c:pt>
                <c:pt idx="86">
                  <c:v>0.379486083984375</c:v>
                </c:pt>
                <c:pt idx="87">
                  <c:v>0.38421630859375</c:v>
                </c:pt>
                <c:pt idx="88">
                  <c:v>0.381256103515625</c:v>
                </c:pt>
                <c:pt idx="89">
                  <c:v>0.386077880859375</c:v>
                </c:pt>
                <c:pt idx="90">
                  <c:v>0.385650634765625</c:v>
                </c:pt>
                <c:pt idx="91">
                  <c:v>0.38708496093750006</c:v>
                </c:pt>
                <c:pt idx="92">
                  <c:v>0.3956298828125</c:v>
                </c:pt>
                <c:pt idx="93">
                  <c:v>0.392913818359375</c:v>
                </c:pt>
                <c:pt idx="94">
                  <c:v>0.40582275390625</c:v>
                </c:pt>
                <c:pt idx="95">
                  <c:v>0.49710083007812506</c:v>
                </c:pt>
                <c:pt idx="96">
                  <c:v>0.51513671875</c:v>
                </c:pt>
                <c:pt idx="97">
                  <c:v>0.51239013671875</c:v>
                </c:pt>
                <c:pt idx="98">
                  <c:v>0.51605224609375</c:v>
                </c:pt>
                <c:pt idx="99">
                  <c:v>0.51116943359375</c:v>
                </c:pt>
                <c:pt idx="100">
                  <c:v>0.52490234375</c:v>
                </c:pt>
                <c:pt idx="101">
                  <c:v>0.5181884765625</c:v>
                </c:pt>
                <c:pt idx="102">
                  <c:v>0.51116943359375</c:v>
                </c:pt>
                <c:pt idx="103">
                  <c:v>0.488616943359375</c:v>
                </c:pt>
                <c:pt idx="104">
                  <c:v>0.49267578125000006</c:v>
                </c:pt>
                <c:pt idx="105">
                  <c:v>0.50201416015625</c:v>
                </c:pt>
                <c:pt idx="106">
                  <c:v>0.49588012695312494</c:v>
                </c:pt>
                <c:pt idx="107">
                  <c:v>0.49700927734375006</c:v>
                </c:pt>
                <c:pt idx="108">
                  <c:v>0.49389648437500006</c:v>
                </c:pt>
                <c:pt idx="109">
                  <c:v>0.495391845703125</c:v>
                </c:pt>
                <c:pt idx="110">
                  <c:v>0.48910522460937506</c:v>
                </c:pt>
                <c:pt idx="111">
                  <c:v>0.48587036132812506</c:v>
                </c:pt>
                <c:pt idx="112">
                  <c:v>0.452972412109375</c:v>
                </c:pt>
                <c:pt idx="113">
                  <c:v>0.451080322265625</c:v>
                </c:pt>
                <c:pt idx="114">
                  <c:v>0.463623046875</c:v>
                </c:pt>
                <c:pt idx="115">
                  <c:v>0.47814941406250006</c:v>
                </c:pt>
                <c:pt idx="116">
                  <c:v>0.46881103515625</c:v>
                </c:pt>
                <c:pt idx="117">
                  <c:v>0.463714599609375</c:v>
                </c:pt>
                <c:pt idx="118">
                  <c:v>0.449310302734375</c:v>
                </c:pt>
                <c:pt idx="119">
                  <c:v>0.43408203125</c:v>
                </c:pt>
                <c:pt idx="120">
                  <c:v>0.43585205078125</c:v>
                </c:pt>
                <c:pt idx="121">
                  <c:v>0.4267578125</c:v>
                </c:pt>
                <c:pt idx="122">
                  <c:v>0.432098388671875</c:v>
                </c:pt>
                <c:pt idx="123">
                  <c:v>0.44842529296875</c:v>
                </c:pt>
                <c:pt idx="124">
                  <c:v>0.5133056640625</c:v>
                </c:pt>
                <c:pt idx="125">
                  <c:v>0.548095703125</c:v>
                </c:pt>
                <c:pt idx="126">
                  <c:v>0.5596923828125</c:v>
                </c:pt>
                <c:pt idx="127">
                  <c:v>0.56732177734375</c:v>
                </c:pt>
                <c:pt idx="128">
                  <c:v>0.56243896484375</c:v>
                </c:pt>
                <c:pt idx="129">
                  <c:v>0.557861328125</c:v>
                </c:pt>
                <c:pt idx="130">
                  <c:v>0.55389404296875011</c:v>
                </c:pt>
                <c:pt idx="131">
                  <c:v>0.53863525390625011</c:v>
                </c:pt>
                <c:pt idx="132">
                  <c:v>0.5352783203125</c:v>
                </c:pt>
                <c:pt idx="133">
                  <c:v>0.51849365234375011</c:v>
                </c:pt>
                <c:pt idx="134">
                  <c:v>0.50628662109375</c:v>
                </c:pt>
                <c:pt idx="135">
                  <c:v>0.50689697265625</c:v>
                </c:pt>
                <c:pt idx="136">
                  <c:v>0.52032470703125</c:v>
                </c:pt>
                <c:pt idx="137">
                  <c:v>0.50567626953125</c:v>
                </c:pt>
                <c:pt idx="138">
                  <c:v>0.50201416015625</c:v>
                </c:pt>
                <c:pt idx="139">
                  <c:v>0.516357421875</c:v>
                </c:pt>
                <c:pt idx="140">
                  <c:v>0.51666259765625</c:v>
                </c:pt>
                <c:pt idx="141">
                  <c:v>0.516357421875</c:v>
                </c:pt>
                <c:pt idx="142">
                  <c:v>0.50079345703125</c:v>
                </c:pt>
                <c:pt idx="143">
                  <c:v>0.50018310546875</c:v>
                </c:pt>
                <c:pt idx="144">
                  <c:v>0.50323486328125011</c:v>
                </c:pt>
                <c:pt idx="145">
                  <c:v>0.53070068359375</c:v>
                </c:pt>
                <c:pt idx="146">
                  <c:v>0.57098388671875</c:v>
                </c:pt>
                <c:pt idx="147">
                  <c:v>0.60089111328125</c:v>
                </c:pt>
                <c:pt idx="148">
                  <c:v>0.61279296875000011</c:v>
                </c:pt>
                <c:pt idx="149">
                  <c:v>0.63018798828125011</c:v>
                </c:pt>
                <c:pt idx="150">
                  <c:v>0.6231689453125</c:v>
                </c:pt>
                <c:pt idx="151">
                  <c:v>0.6097412109375</c:v>
                </c:pt>
                <c:pt idx="152">
                  <c:v>0.64605712890625</c:v>
                </c:pt>
                <c:pt idx="153">
                  <c:v>0.64819335937500011</c:v>
                </c:pt>
                <c:pt idx="154">
                  <c:v>0.62835693359375</c:v>
                </c:pt>
                <c:pt idx="155">
                  <c:v>0.62408447265625</c:v>
                </c:pt>
                <c:pt idx="156">
                  <c:v>0.61492919921875011</c:v>
                </c:pt>
                <c:pt idx="157">
                  <c:v>0.626220703125</c:v>
                </c:pt>
                <c:pt idx="158">
                  <c:v>0.61798095703125</c:v>
                </c:pt>
                <c:pt idx="159">
                  <c:v>0.60729980468750011</c:v>
                </c:pt>
                <c:pt idx="160">
                  <c:v>0.60333251953125</c:v>
                </c:pt>
                <c:pt idx="161">
                  <c:v>0.6146240234375</c:v>
                </c:pt>
                <c:pt idx="162">
                  <c:v>0.60455322265625</c:v>
                </c:pt>
                <c:pt idx="163">
                  <c:v>0.59326171875</c:v>
                </c:pt>
                <c:pt idx="164">
                  <c:v>0.60516357421875011</c:v>
                </c:pt>
                <c:pt idx="165">
                  <c:v>0.65155029296875</c:v>
                </c:pt>
                <c:pt idx="166">
                  <c:v>0.6884765625</c:v>
                </c:pt>
                <c:pt idx="167">
                  <c:v>0.69610595703125</c:v>
                </c:pt>
                <c:pt idx="168">
                  <c:v>0.6964111328125</c:v>
                </c:pt>
                <c:pt idx="169">
                  <c:v>0.7061767578125</c:v>
                </c:pt>
                <c:pt idx="170">
                  <c:v>0.75775146484375011</c:v>
                </c:pt>
                <c:pt idx="171">
                  <c:v>0.76141357421875</c:v>
                </c:pt>
                <c:pt idx="172">
                  <c:v>0.74737548828125011</c:v>
                </c:pt>
                <c:pt idx="173">
                  <c:v>0.7373046875</c:v>
                </c:pt>
                <c:pt idx="174">
                  <c:v>0.75164794921875</c:v>
                </c:pt>
                <c:pt idx="175">
                  <c:v>0.750732421875</c:v>
                </c:pt>
                <c:pt idx="176">
                  <c:v>0.745849609375</c:v>
                </c:pt>
                <c:pt idx="177">
                  <c:v>0.74798583984375</c:v>
                </c:pt>
                <c:pt idx="178">
                  <c:v>0.76568603515625</c:v>
                </c:pt>
                <c:pt idx="179">
                  <c:v>0.76873779296875</c:v>
                </c:pt>
                <c:pt idx="180">
                  <c:v>0.75927734375</c:v>
                </c:pt>
                <c:pt idx="181">
                  <c:v>0.7513427734375</c:v>
                </c:pt>
                <c:pt idx="182">
                  <c:v>0.7159423828125</c:v>
                </c:pt>
                <c:pt idx="183">
                  <c:v>0.76690673828125</c:v>
                </c:pt>
                <c:pt idx="184">
                  <c:v>0.76995849609375</c:v>
                </c:pt>
                <c:pt idx="185">
                  <c:v>0.74188232421875011</c:v>
                </c:pt>
                <c:pt idx="186">
                  <c:v>0.75012207031250011</c:v>
                </c:pt>
                <c:pt idx="187">
                  <c:v>0.76263427734375011</c:v>
                </c:pt>
                <c:pt idx="188">
                  <c:v>0.743408203125</c:v>
                </c:pt>
                <c:pt idx="189">
                  <c:v>0.72448730468750011</c:v>
                </c:pt>
                <c:pt idx="190">
                  <c:v>0.71075439453125</c:v>
                </c:pt>
                <c:pt idx="191">
                  <c:v>0.69854736328125</c:v>
                </c:pt>
                <c:pt idx="192">
                  <c:v>0.68756103515625</c:v>
                </c:pt>
                <c:pt idx="193">
                  <c:v>0.67657470703125</c:v>
                </c:pt>
                <c:pt idx="194">
                  <c:v>0.67871093750000011</c:v>
                </c:pt>
                <c:pt idx="195">
                  <c:v>0.7421875</c:v>
                </c:pt>
                <c:pt idx="196">
                  <c:v>0.8026123046875</c:v>
                </c:pt>
                <c:pt idx="197">
                  <c:v>0.81512451171875</c:v>
                </c:pt>
                <c:pt idx="198">
                  <c:v>0.81268310546875</c:v>
                </c:pt>
                <c:pt idx="199">
                  <c:v>0.821533203125</c:v>
                </c:pt>
                <c:pt idx="200">
                  <c:v>0.80810546875</c:v>
                </c:pt>
                <c:pt idx="201">
                  <c:v>0.81512451171875</c:v>
                </c:pt>
                <c:pt idx="202">
                  <c:v>0.7989501953125</c:v>
                </c:pt>
                <c:pt idx="203">
                  <c:v>0.81939697265625</c:v>
                </c:pt>
                <c:pt idx="204">
                  <c:v>0.80902099609375</c:v>
                </c:pt>
                <c:pt idx="205">
                  <c:v>0.83648681640625</c:v>
                </c:pt>
                <c:pt idx="206">
                  <c:v>0.89233398437500011</c:v>
                </c:pt>
                <c:pt idx="207">
                  <c:v>0.9130859375</c:v>
                </c:pt>
                <c:pt idx="208">
                  <c:v>0.9112548828125</c:v>
                </c:pt>
                <c:pt idx="209">
                  <c:v>0.91705322265625</c:v>
                </c:pt>
                <c:pt idx="210">
                  <c:v>0.90850830078125</c:v>
                </c:pt>
                <c:pt idx="211">
                  <c:v>0.914306640625</c:v>
                </c:pt>
                <c:pt idx="212">
                  <c:v>0.904541015625</c:v>
                </c:pt>
                <c:pt idx="213">
                  <c:v>0.8697509765625</c:v>
                </c:pt>
                <c:pt idx="214">
                  <c:v>0.86669921875000011</c:v>
                </c:pt>
                <c:pt idx="215">
                  <c:v>0.85479736328125</c:v>
                </c:pt>
                <c:pt idx="216">
                  <c:v>0.85968017578125</c:v>
                </c:pt>
                <c:pt idx="217">
                  <c:v>0.8807373046875</c:v>
                </c:pt>
                <c:pt idx="218">
                  <c:v>0.88592529296875</c:v>
                </c:pt>
                <c:pt idx="219">
                  <c:v>0.90606689453125</c:v>
                </c:pt>
                <c:pt idx="220">
                  <c:v>0.90789794921875</c:v>
                </c:pt>
                <c:pt idx="221">
                  <c:v>0.99365234375000011</c:v>
                </c:pt>
                <c:pt idx="222">
                  <c:v>1.0498046875</c:v>
                </c:pt>
                <c:pt idx="223">
                  <c:v>1.06689453125</c:v>
                </c:pt>
                <c:pt idx="224">
                  <c:v>1.0906982421875</c:v>
                </c:pt>
                <c:pt idx="225">
                  <c:v>1.09893798828125</c:v>
                </c:pt>
                <c:pt idx="226">
                  <c:v>1.10931396484375</c:v>
                </c:pt>
                <c:pt idx="227">
                  <c:v>1.1456298828125</c:v>
                </c:pt>
                <c:pt idx="228">
                  <c:v>1.15997314453125</c:v>
                </c:pt>
                <c:pt idx="229">
                  <c:v>1.15203857421875</c:v>
                </c:pt>
                <c:pt idx="230">
                  <c:v>1.1566162109375</c:v>
                </c:pt>
                <c:pt idx="231">
                  <c:v>1.17828369140625</c:v>
                </c:pt>
                <c:pt idx="232">
                  <c:v>1.18988037109375</c:v>
                </c:pt>
                <c:pt idx="233">
                  <c:v>1.1968994140625</c:v>
                </c:pt>
                <c:pt idx="234">
                  <c:v>1.2213134765625</c:v>
                </c:pt>
                <c:pt idx="235">
                  <c:v>1.2359619140625</c:v>
                </c:pt>
                <c:pt idx="236">
                  <c:v>1.25457763671875</c:v>
                </c:pt>
                <c:pt idx="237">
                  <c:v>1.263427734375</c:v>
                </c:pt>
                <c:pt idx="238">
                  <c:v>1.29058837890625</c:v>
                </c:pt>
                <c:pt idx="239">
                  <c:v>1.32659912109375</c:v>
                </c:pt>
                <c:pt idx="240">
                  <c:v>1.36444091796875</c:v>
                </c:pt>
                <c:pt idx="241">
                  <c:v>1.3977050781250002</c:v>
                </c:pt>
                <c:pt idx="242">
                  <c:v>1.42425537109375</c:v>
                </c:pt>
                <c:pt idx="243">
                  <c:v>1.48040771484375</c:v>
                </c:pt>
                <c:pt idx="244">
                  <c:v>1.52008056640625</c:v>
                </c:pt>
                <c:pt idx="245">
                  <c:v>1.53167724609375</c:v>
                </c:pt>
                <c:pt idx="246">
                  <c:v>1.54144287109375</c:v>
                </c:pt>
                <c:pt idx="247">
                  <c:v>1.57958984375</c:v>
                </c:pt>
                <c:pt idx="248">
                  <c:v>1.5917968750000002</c:v>
                </c:pt>
                <c:pt idx="249">
                  <c:v>1.65771484375</c:v>
                </c:pt>
                <c:pt idx="250">
                  <c:v>1.73309326171875</c:v>
                </c:pt>
                <c:pt idx="251">
                  <c:v>1.76849365234375</c:v>
                </c:pt>
                <c:pt idx="252">
                  <c:v>1.80328369140625</c:v>
                </c:pt>
                <c:pt idx="253">
                  <c:v>1.82769775390625</c:v>
                </c:pt>
                <c:pt idx="254">
                  <c:v>1.88568115234375</c:v>
                </c:pt>
                <c:pt idx="255">
                  <c:v>1.89483642578125</c:v>
                </c:pt>
                <c:pt idx="256">
                  <c:v>1.9036865234375</c:v>
                </c:pt>
                <c:pt idx="257">
                  <c:v>1.942138671875</c:v>
                </c:pt>
                <c:pt idx="258">
                  <c:v>1.9769287109375</c:v>
                </c:pt>
                <c:pt idx="259">
                  <c:v>2.01080322265625</c:v>
                </c:pt>
                <c:pt idx="260">
                  <c:v>2.02728271484375</c:v>
                </c:pt>
                <c:pt idx="261">
                  <c:v>2.0510864257812504</c:v>
                </c:pt>
                <c:pt idx="262">
                  <c:v>2.07611083984375</c:v>
                </c:pt>
                <c:pt idx="263">
                  <c:v>2.09442138671875</c:v>
                </c:pt>
                <c:pt idx="264">
                  <c:v>2.1600341796875</c:v>
                </c:pt>
                <c:pt idx="265">
                  <c:v>2.17071533203125</c:v>
                </c:pt>
                <c:pt idx="266">
                  <c:v>2.1688842773437504</c:v>
                </c:pt>
                <c:pt idx="267">
                  <c:v>2.181396484375</c:v>
                </c:pt>
                <c:pt idx="268">
                  <c:v>2.2088623046875</c:v>
                </c:pt>
                <c:pt idx="269">
                  <c:v>2.242431640625</c:v>
                </c:pt>
                <c:pt idx="270">
                  <c:v>2.2662353515625</c:v>
                </c:pt>
                <c:pt idx="271">
                  <c:v>2.261962890625</c:v>
                </c:pt>
                <c:pt idx="272">
                  <c:v>2.27264404296875</c:v>
                </c:pt>
                <c:pt idx="273">
                  <c:v>2.2909545898437504</c:v>
                </c:pt>
                <c:pt idx="274">
                  <c:v>2.28240966796875</c:v>
                </c:pt>
                <c:pt idx="275">
                  <c:v>2.3040771484375</c:v>
                </c:pt>
                <c:pt idx="276">
                  <c:v>2.3757934570312504</c:v>
                </c:pt>
                <c:pt idx="277">
                  <c:v>2.41973876953125</c:v>
                </c:pt>
                <c:pt idx="278">
                  <c:v>2.4761962890625</c:v>
                </c:pt>
                <c:pt idx="279">
                  <c:v>2.4945068359375</c:v>
                </c:pt>
                <c:pt idx="280">
                  <c:v>2.513427734375</c:v>
                </c:pt>
                <c:pt idx="281">
                  <c:v>2.5238037109375</c:v>
                </c:pt>
                <c:pt idx="282">
                  <c:v>2.548828125</c:v>
                </c:pt>
                <c:pt idx="283">
                  <c:v>2.578125</c:v>
                </c:pt>
                <c:pt idx="284">
                  <c:v>2.586669921875</c:v>
                </c:pt>
                <c:pt idx="285">
                  <c:v>2.57781982421875</c:v>
                </c:pt>
                <c:pt idx="286">
                  <c:v>2.5860595703125</c:v>
                </c:pt>
                <c:pt idx="287">
                  <c:v>2.584228515625</c:v>
                </c:pt>
                <c:pt idx="288">
                  <c:v>2.59918212890625</c:v>
                </c:pt>
                <c:pt idx="289">
                  <c:v>2.61749267578125</c:v>
                </c:pt>
                <c:pt idx="290">
                  <c:v>2.62054443359375</c:v>
                </c:pt>
                <c:pt idx="291">
                  <c:v>2.59368896484375</c:v>
                </c:pt>
                <c:pt idx="292">
                  <c:v>2.58056640625</c:v>
                </c:pt>
                <c:pt idx="293">
                  <c:v>2.5656127929687504</c:v>
                </c:pt>
                <c:pt idx="294">
                  <c:v>2.5567626953125</c:v>
                </c:pt>
                <c:pt idx="295">
                  <c:v>2.5372314453125</c:v>
                </c:pt>
                <c:pt idx="296">
                  <c:v>2.50213623046875</c:v>
                </c:pt>
                <c:pt idx="297">
                  <c:v>2.4786376953125</c:v>
                </c:pt>
                <c:pt idx="298">
                  <c:v>2.4591064453125</c:v>
                </c:pt>
                <c:pt idx="299">
                  <c:v>2.42340087890625</c:v>
                </c:pt>
                <c:pt idx="300">
                  <c:v>2.44110107421875</c:v>
                </c:pt>
                <c:pt idx="301">
                  <c:v>2.447509765625</c:v>
                </c:pt>
                <c:pt idx="302">
                  <c:v>2.3968505859375</c:v>
                </c:pt>
                <c:pt idx="303">
                  <c:v>2.33245849609375</c:v>
                </c:pt>
                <c:pt idx="304">
                  <c:v>2.30194091796875</c:v>
                </c:pt>
                <c:pt idx="305">
                  <c:v>2.27874755859375</c:v>
                </c:pt>
                <c:pt idx="306">
                  <c:v>2.2265625000000004</c:v>
                </c:pt>
                <c:pt idx="307">
                  <c:v>2.16339111328125</c:v>
                </c:pt>
                <c:pt idx="308">
                  <c:v>2.11334228515625</c:v>
                </c:pt>
                <c:pt idx="309">
                  <c:v>2.06390380859375</c:v>
                </c:pt>
                <c:pt idx="310">
                  <c:v>2.0184326171875</c:v>
                </c:pt>
                <c:pt idx="311">
                  <c:v>1.97509765625</c:v>
                </c:pt>
                <c:pt idx="312">
                  <c:v>1.89300537109375</c:v>
                </c:pt>
                <c:pt idx="313">
                  <c:v>1.8017578125</c:v>
                </c:pt>
                <c:pt idx="314">
                  <c:v>1.7242431640625</c:v>
                </c:pt>
                <c:pt idx="315">
                  <c:v>1.6516113281250002</c:v>
                </c:pt>
                <c:pt idx="316">
                  <c:v>1.57989501953125</c:v>
                </c:pt>
                <c:pt idx="317">
                  <c:v>1.54632568359375</c:v>
                </c:pt>
                <c:pt idx="318">
                  <c:v>1.48834228515625</c:v>
                </c:pt>
                <c:pt idx="319">
                  <c:v>1.5032958984375</c:v>
                </c:pt>
                <c:pt idx="320">
                  <c:v>1.4752197265625</c:v>
                </c:pt>
                <c:pt idx="321">
                  <c:v>1.48193359375</c:v>
                </c:pt>
                <c:pt idx="322">
                  <c:v>1.45721435546875</c:v>
                </c:pt>
                <c:pt idx="323">
                  <c:v>1.42974853515625</c:v>
                </c:pt>
                <c:pt idx="324">
                  <c:v>1.42791748046875</c:v>
                </c:pt>
                <c:pt idx="325">
                  <c:v>1.3977050781250002</c:v>
                </c:pt>
                <c:pt idx="326">
                  <c:v>1.400146484375</c:v>
                </c:pt>
                <c:pt idx="327">
                  <c:v>1.373291015625</c:v>
                </c:pt>
                <c:pt idx="328">
                  <c:v>1.3739013671875</c:v>
                </c:pt>
                <c:pt idx="329">
                  <c:v>1.33880615234375</c:v>
                </c:pt>
                <c:pt idx="330">
                  <c:v>1.3018798828125002</c:v>
                </c:pt>
                <c:pt idx="331">
                  <c:v>1.25579833984375</c:v>
                </c:pt>
                <c:pt idx="332">
                  <c:v>1.23077392578125</c:v>
                </c:pt>
                <c:pt idx="333">
                  <c:v>1.19354248046875</c:v>
                </c:pt>
                <c:pt idx="334">
                  <c:v>1.1724853515625</c:v>
                </c:pt>
                <c:pt idx="335">
                  <c:v>1.14501953125</c:v>
                </c:pt>
                <c:pt idx="336">
                  <c:v>1.11480712890625</c:v>
                </c:pt>
                <c:pt idx="337">
                  <c:v>1.09100341796875</c:v>
                </c:pt>
                <c:pt idx="338">
                  <c:v>1.08154296875</c:v>
                </c:pt>
                <c:pt idx="339">
                  <c:v>1.07696533203125</c:v>
                </c:pt>
                <c:pt idx="340">
                  <c:v>1.0882568359375002</c:v>
                </c:pt>
                <c:pt idx="341">
                  <c:v>1.19415283203125</c:v>
                </c:pt>
                <c:pt idx="342">
                  <c:v>1.1874389648437502</c:v>
                </c:pt>
                <c:pt idx="343">
                  <c:v>1.209716796875</c:v>
                </c:pt>
                <c:pt idx="344">
                  <c:v>1.2484741210937502</c:v>
                </c:pt>
                <c:pt idx="345">
                  <c:v>1.24542236328125</c:v>
                </c:pt>
                <c:pt idx="346">
                  <c:v>1.22650146484375</c:v>
                </c:pt>
                <c:pt idx="347">
                  <c:v>1.199951171875</c:v>
                </c:pt>
                <c:pt idx="348">
                  <c:v>1.175537109375</c:v>
                </c:pt>
                <c:pt idx="349">
                  <c:v>1.1456298828125</c:v>
                </c:pt>
                <c:pt idx="350">
                  <c:v>1.14410400390625</c:v>
                </c:pt>
                <c:pt idx="351">
                  <c:v>1.13739013671875</c:v>
                </c:pt>
                <c:pt idx="352">
                  <c:v>1.11846923828125</c:v>
                </c:pt>
                <c:pt idx="353">
                  <c:v>1.12762451171875</c:v>
                </c:pt>
                <c:pt idx="354">
                  <c:v>1.13922119140625</c:v>
                </c:pt>
                <c:pt idx="355">
                  <c:v>1.17889404296875</c:v>
                </c:pt>
                <c:pt idx="356">
                  <c:v>1.16058349609375</c:v>
                </c:pt>
                <c:pt idx="357">
                  <c:v>1.15234375</c:v>
                </c:pt>
                <c:pt idx="358">
                  <c:v>1.13861083984375</c:v>
                </c:pt>
                <c:pt idx="359">
                  <c:v>1.1260986328125</c:v>
                </c:pt>
                <c:pt idx="360">
                  <c:v>1.12579345703125</c:v>
                </c:pt>
                <c:pt idx="361">
                  <c:v>1.1230468750000002</c:v>
                </c:pt>
                <c:pt idx="362">
                  <c:v>1.21490478515625</c:v>
                </c:pt>
                <c:pt idx="363">
                  <c:v>1.259765625</c:v>
                </c:pt>
                <c:pt idx="364">
                  <c:v>1.2469482421875</c:v>
                </c:pt>
                <c:pt idx="365">
                  <c:v>1.23565673828125</c:v>
                </c:pt>
                <c:pt idx="366">
                  <c:v>1.2432861328125</c:v>
                </c:pt>
                <c:pt idx="367">
                  <c:v>1.2237548828125</c:v>
                </c:pt>
                <c:pt idx="368">
                  <c:v>1.22406005859375</c:v>
                </c:pt>
                <c:pt idx="369">
                  <c:v>1.14715576171875</c:v>
                </c:pt>
                <c:pt idx="370">
                  <c:v>1.0986328125</c:v>
                </c:pt>
                <c:pt idx="371">
                  <c:v>1.08001708984375</c:v>
                </c:pt>
                <c:pt idx="372">
                  <c:v>1.03607177734375</c:v>
                </c:pt>
                <c:pt idx="373">
                  <c:v>0.99578857421875011</c:v>
                </c:pt>
                <c:pt idx="374">
                  <c:v>0.96893310546875</c:v>
                </c:pt>
                <c:pt idx="375">
                  <c:v>0.936279296875</c:v>
                </c:pt>
                <c:pt idx="376">
                  <c:v>0.91247558593750011</c:v>
                </c:pt>
                <c:pt idx="377">
                  <c:v>0.8917236328125</c:v>
                </c:pt>
                <c:pt idx="378">
                  <c:v>0.93811035156250011</c:v>
                </c:pt>
                <c:pt idx="379">
                  <c:v>1.0162353515625</c:v>
                </c:pt>
                <c:pt idx="380">
                  <c:v>1.0119628906250002</c:v>
                </c:pt>
                <c:pt idx="381">
                  <c:v>1.00830078125</c:v>
                </c:pt>
                <c:pt idx="382">
                  <c:v>0.98114013671875</c:v>
                </c:pt>
                <c:pt idx="383">
                  <c:v>0.966796875</c:v>
                </c:pt>
                <c:pt idx="384">
                  <c:v>0.94451904296875</c:v>
                </c:pt>
                <c:pt idx="385">
                  <c:v>0.9454345703125</c:v>
                </c:pt>
                <c:pt idx="386">
                  <c:v>0.89813232421875</c:v>
                </c:pt>
                <c:pt idx="387">
                  <c:v>0.87249755859375</c:v>
                </c:pt>
                <c:pt idx="388">
                  <c:v>0.80352783203125011</c:v>
                </c:pt>
                <c:pt idx="389">
                  <c:v>0.784912109375</c:v>
                </c:pt>
                <c:pt idx="390">
                  <c:v>0.7696533203125</c:v>
                </c:pt>
                <c:pt idx="391">
                  <c:v>0.76995849609375</c:v>
                </c:pt>
                <c:pt idx="392">
                  <c:v>0.76568603515625</c:v>
                </c:pt>
                <c:pt idx="393">
                  <c:v>0.81756591796875</c:v>
                </c:pt>
                <c:pt idx="394">
                  <c:v>0.84747314453125</c:v>
                </c:pt>
                <c:pt idx="395">
                  <c:v>0.8624267578125</c:v>
                </c:pt>
                <c:pt idx="396">
                  <c:v>0.85296630859375</c:v>
                </c:pt>
                <c:pt idx="397">
                  <c:v>0.86334228515625</c:v>
                </c:pt>
                <c:pt idx="398">
                  <c:v>0.84747314453125</c:v>
                </c:pt>
                <c:pt idx="399">
                  <c:v>0.85235595703125</c:v>
                </c:pt>
                <c:pt idx="400">
                  <c:v>0.85906982421875011</c:v>
                </c:pt>
                <c:pt idx="401">
                  <c:v>0.85540771484375</c:v>
                </c:pt>
                <c:pt idx="402">
                  <c:v>0.86517333984375</c:v>
                </c:pt>
                <c:pt idx="403">
                  <c:v>0.859375</c:v>
                </c:pt>
                <c:pt idx="404">
                  <c:v>0.8270263671875</c:v>
                </c:pt>
                <c:pt idx="405">
                  <c:v>0.79803466796875011</c:v>
                </c:pt>
                <c:pt idx="406">
                  <c:v>0.72967529296875</c:v>
                </c:pt>
                <c:pt idx="407">
                  <c:v>0.70892333984375</c:v>
                </c:pt>
                <c:pt idx="408">
                  <c:v>0.699462890625</c:v>
                </c:pt>
                <c:pt idx="409">
                  <c:v>0.66497802734375</c:v>
                </c:pt>
                <c:pt idx="410">
                  <c:v>0.755615234375</c:v>
                </c:pt>
                <c:pt idx="411">
                  <c:v>0.77972412109375</c:v>
                </c:pt>
                <c:pt idx="412">
                  <c:v>0.7916259765625</c:v>
                </c:pt>
                <c:pt idx="413">
                  <c:v>0.7763671875</c:v>
                </c:pt>
                <c:pt idx="414">
                  <c:v>0.79864501953125</c:v>
                </c:pt>
                <c:pt idx="415">
                  <c:v>0.78887939453125</c:v>
                </c:pt>
                <c:pt idx="416">
                  <c:v>0.792236328125</c:v>
                </c:pt>
                <c:pt idx="417">
                  <c:v>0.80535888671875</c:v>
                </c:pt>
                <c:pt idx="418">
                  <c:v>0.79742431640625</c:v>
                </c:pt>
                <c:pt idx="419">
                  <c:v>0.7977294921875</c:v>
                </c:pt>
                <c:pt idx="420">
                  <c:v>0.7879638671875</c:v>
                </c:pt>
                <c:pt idx="421">
                  <c:v>0.75897216796875</c:v>
                </c:pt>
                <c:pt idx="422">
                  <c:v>0.7354736328125</c:v>
                </c:pt>
                <c:pt idx="423">
                  <c:v>0.68450927734375</c:v>
                </c:pt>
                <c:pt idx="424">
                  <c:v>0.67382812500000011</c:v>
                </c:pt>
                <c:pt idx="425">
                  <c:v>0.73699951171875011</c:v>
                </c:pt>
                <c:pt idx="426">
                  <c:v>0.821533203125</c:v>
                </c:pt>
                <c:pt idx="427">
                  <c:v>0.82366943359375011</c:v>
                </c:pt>
                <c:pt idx="428">
                  <c:v>0.8197021484375</c:v>
                </c:pt>
                <c:pt idx="429">
                  <c:v>0.7977294921875</c:v>
                </c:pt>
                <c:pt idx="430">
                  <c:v>0.79437255859375</c:v>
                </c:pt>
                <c:pt idx="431">
                  <c:v>0.7965087890625</c:v>
                </c:pt>
                <c:pt idx="432">
                  <c:v>0.77178955078125</c:v>
                </c:pt>
                <c:pt idx="433">
                  <c:v>0.7537841796875</c:v>
                </c:pt>
                <c:pt idx="434">
                  <c:v>0.7208251953125</c:v>
                </c:pt>
                <c:pt idx="435">
                  <c:v>0.69244384765625</c:v>
                </c:pt>
                <c:pt idx="436">
                  <c:v>0.638427734375</c:v>
                </c:pt>
                <c:pt idx="437">
                  <c:v>0.61767578125000011</c:v>
                </c:pt>
                <c:pt idx="438">
                  <c:v>0.63507080078125</c:v>
                </c:pt>
                <c:pt idx="439">
                  <c:v>0.64056396484375011</c:v>
                </c:pt>
                <c:pt idx="440">
                  <c:v>0.62713623046875</c:v>
                </c:pt>
                <c:pt idx="441">
                  <c:v>0.68603515625</c:v>
                </c:pt>
                <c:pt idx="442">
                  <c:v>0.73333740234375</c:v>
                </c:pt>
                <c:pt idx="443">
                  <c:v>0.7537841796875</c:v>
                </c:pt>
                <c:pt idx="444">
                  <c:v>0.77850341796875</c:v>
                </c:pt>
                <c:pt idx="445">
                  <c:v>0.77301025390625011</c:v>
                </c:pt>
                <c:pt idx="446">
                  <c:v>0.7818603515625</c:v>
                </c:pt>
                <c:pt idx="447">
                  <c:v>0.7659912109375</c:v>
                </c:pt>
                <c:pt idx="448">
                  <c:v>0.7330322265625</c:v>
                </c:pt>
                <c:pt idx="449">
                  <c:v>0.70953369140625</c:v>
                </c:pt>
                <c:pt idx="450">
                  <c:v>0.69976806640625</c:v>
                </c:pt>
                <c:pt idx="451">
                  <c:v>0.67413330078125</c:v>
                </c:pt>
                <c:pt idx="452">
                  <c:v>0.6915283203125</c:v>
                </c:pt>
                <c:pt idx="453">
                  <c:v>0.67230224609375</c:v>
                </c:pt>
                <c:pt idx="454">
                  <c:v>0.65185546875</c:v>
                </c:pt>
                <c:pt idx="455">
                  <c:v>0.7037353515625</c:v>
                </c:pt>
                <c:pt idx="456">
                  <c:v>0.72021484375</c:v>
                </c:pt>
                <c:pt idx="457">
                  <c:v>0.733642578125</c:v>
                </c:pt>
                <c:pt idx="458">
                  <c:v>0.7208251953125</c:v>
                </c:pt>
                <c:pt idx="459">
                  <c:v>0.72906494140625</c:v>
                </c:pt>
                <c:pt idx="460">
                  <c:v>0.72265625</c:v>
                </c:pt>
                <c:pt idx="461">
                  <c:v>0.7073974609375</c:v>
                </c:pt>
                <c:pt idx="462">
                  <c:v>0.68389892578125</c:v>
                </c:pt>
                <c:pt idx="463">
                  <c:v>0.6494140625</c:v>
                </c:pt>
                <c:pt idx="464">
                  <c:v>0.62744140625</c:v>
                </c:pt>
                <c:pt idx="465">
                  <c:v>0.61614990234375</c:v>
                </c:pt>
                <c:pt idx="466">
                  <c:v>0.599365234375</c:v>
                </c:pt>
                <c:pt idx="467">
                  <c:v>0.58258056640625</c:v>
                </c:pt>
                <c:pt idx="468">
                  <c:v>0.59478759765625011</c:v>
                </c:pt>
                <c:pt idx="469">
                  <c:v>0.7122802734375</c:v>
                </c:pt>
                <c:pt idx="470">
                  <c:v>0.72357177734375</c:v>
                </c:pt>
                <c:pt idx="471">
                  <c:v>0.71990966796875</c:v>
                </c:pt>
                <c:pt idx="472">
                  <c:v>0.71136474609375</c:v>
                </c:pt>
                <c:pt idx="473">
                  <c:v>0.6927490234375</c:v>
                </c:pt>
                <c:pt idx="474">
                  <c:v>0.7000732421875</c:v>
                </c:pt>
                <c:pt idx="475">
                  <c:v>0.6671142578125</c:v>
                </c:pt>
                <c:pt idx="476">
                  <c:v>0.65277099609375</c:v>
                </c:pt>
                <c:pt idx="477">
                  <c:v>0.63568115234375011</c:v>
                </c:pt>
                <c:pt idx="478">
                  <c:v>0.5950927734375</c:v>
                </c:pt>
                <c:pt idx="479">
                  <c:v>0.56793212890625</c:v>
                </c:pt>
                <c:pt idx="480">
                  <c:v>0.5596923828125</c:v>
                </c:pt>
                <c:pt idx="481">
                  <c:v>0.552978515625</c:v>
                </c:pt>
                <c:pt idx="482">
                  <c:v>0.53314208984375</c:v>
                </c:pt>
                <c:pt idx="483">
                  <c:v>0.58685302734375</c:v>
                </c:pt>
                <c:pt idx="484">
                  <c:v>0.6134033203125</c:v>
                </c:pt>
                <c:pt idx="485">
                  <c:v>0.606689453125</c:v>
                </c:pt>
                <c:pt idx="486">
                  <c:v>0.595703125</c:v>
                </c:pt>
                <c:pt idx="487">
                  <c:v>0.59051513671875</c:v>
                </c:pt>
                <c:pt idx="488">
                  <c:v>0.57861328125</c:v>
                </c:pt>
                <c:pt idx="489">
                  <c:v>0.57159423828125</c:v>
                </c:pt>
                <c:pt idx="490">
                  <c:v>0.562744140625</c:v>
                </c:pt>
                <c:pt idx="491">
                  <c:v>0.52825927734375</c:v>
                </c:pt>
                <c:pt idx="492">
                  <c:v>0.51483154296875</c:v>
                </c:pt>
                <c:pt idx="493">
                  <c:v>0.50537109375</c:v>
                </c:pt>
                <c:pt idx="494">
                  <c:v>0.54901123046875011</c:v>
                </c:pt>
                <c:pt idx="495">
                  <c:v>0.59539794921875</c:v>
                </c:pt>
                <c:pt idx="496">
                  <c:v>0.6268310546875</c:v>
                </c:pt>
                <c:pt idx="497">
                  <c:v>0.63720703125</c:v>
                </c:pt>
                <c:pt idx="498">
                  <c:v>0.62469482421875</c:v>
                </c:pt>
                <c:pt idx="499">
                  <c:v>0.61370849609375</c:v>
                </c:pt>
                <c:pt idx="500">
                  <c:v>0.59661865234375</c:v>
                </c:pt>
                <c:pt idx="501">
                  <c:v>0.57342529296875</c:v>
                </c:pt>
                <c:pt idx="502">
                  <c:v>0.54962158203125</c:v>
                </c:pt>
                <c:pt idx="503">
                  <c:v>0.52947998046875</c:v>
                </c:pt>
                <c:pt idx="504">
                  <c:v>0.5047607421875</c:v>
                </c:pt>
                <c:pt idx="505">
                  <c:v>0.4708251953125</c:v>
                </c:pt>
                <c:pt idx="506">
                  <c:v>0.477508544921875</c:v>
                </c:pt>
                <c:pt idx="507">
                  <c:v>0.474945068359375</c:v>
                </c:pt>
                <c:pt idx="508">
                  <c:v>0.52642822265625</c:v>
                </c:pt>
                <c:pt idx="509">
                  <c:v>0.55175781250000011</c:v>
                </c:pt>
                <c:pt idx="510">
                  <c:v>0.557861328125</c:v>
                </c:pt>
                <c:pt idx="511">
                  <c:v>0.57830810546875</c:v>
                </c:pt>
                <c:pt idx="512">
                  <c:v>0.58013916015625</c:v>
                </c:pt>
                <c:pt idx="513">
                  <c:v>0.567626953125</c:v>
                </c:pt>
                <c:pt idx="514">
                  <c:v>0.56182861328125</c:v>
                </c:pt>
                <c:pt idx="515">
                  <c:v>0.5474853515625</c:v>
                </c:pt>
                <c:pt idx="516">
                  <c:v>0.533447265625</c:v>
                </c:pt>
                <c:pt idx="517">
                  <c:v>0.4759521484375</c:v>
                </c:pt>
                <c:pt idx="518">
                  <c:v>0.456085205078125</c:v>
                </c:pt>
                <c:pt idx="519">
                  <c:v>0.435577392578125</c:v>
                </c:pt>
                <c:pt idx="520">
                  <c:v>0.417236328125</c:v>
                </c:pt>
                <c:pt idx="521">
                  <c:v>0.49420166015624994</c:v>
                </c:pt>
                <c:pt idx="522">
                  <c:v>0.51910400390625</c:v>
                </c:pt>
                <c:pt idx="523">
                  <c:v>0.51422119140625</c:v>
                </c:pt>
                <c:pt idx="524">
                  <c:v>0.50689697265625</c:v>
                </c:pt>
                <c:pt idx="525">
                  <c:v>0.51727294921875</c:v>
                </c:pt>
                <c:pt idx="526">
                  <c:v>0.5169677734375</c:v>
                </c:pt>
                <c:pt idx="527">
                  <c:v>0.50445556640625</c:v>
                </c:pt>
                <c:pt idx="528">
                  <c:v>0.491851806640625</c:v>
                </c:pt>
                <c:pt idx="529">
                  <c:v>0.4659423828125</c:v>
                </c:pt>
                <c:pt idx="530">
                  <c:v>0.439300537109375</c:v>
                </c:pt>
                <c:pt idx="531">
                  <c:v>0.391693115234375</c:v>
                </c:pt>
                <c:pt idx="532">
                  <c:v>0.4227294921875</c:v>
                </c:pt>
                <c:pt idx="533">
                  <c:v>0.42572021484375006</c:v>
                </c:pt>
                <c:pt idx="534">
                  <c:v>0.428680419921875</c:v>
                </c:pt>
                <c:pt idx="535">
                  <c:v>0.4244384765625</c:v>
                </c:pt>
                <c:pt idx="536">
                  <c:v>0.4244384765625</c:v>
                </c:pt>
                <c:pt idx="537">
                  <c:v>0.41754150390625</c:v>
                </c:pt>
                <c:pt idx="538">
                  <c:v>0.41656494140625</c:v>
                </c:pt>
                <c:pt idx="539">
                  <c:v>0.39852905273437506</c:v>
                </c:pt>
                <c:pt idx="540">
                  <c:v>0.37591552734375</c:v>
                </c:pt>
                <c:pt idx="541">
                  <c:v>0.35382080078125</c:v>
                </c:pt>
                <c:pt idx="542">
                  <c:v>0.326690673828125</c:v>
                </c:pt>
                <c:pt idx="543">
                  <c:v>0.31195068359375</c:v>
                </c:pt>
                <c:pt idx="544">
                  <c:v>0.295501708984375</c:v>
                </c:pt>
                <c:pt idx="545">
                  <c:v>0.34561157226562506</c:v>
                </c:pt>
                <c:pt idx="546">
                  <c:v>0.344879150390625</c:v>
                </c:pt>
                <c:pt idx="547">
                  <c:v>0.356903076171875</c:v>
                </c:pt>
                <c:pt idx="548">
                  <c:v>0.345550537109375</c:v>
                </c:pt>
                <c:pt idx="549">
                  <c:v>0.33575439453125</c:v>
                </c:pt>
                <c:pt idx="550">
                  <c:v>0.348876953125</c:v>
                </c:pt>
                <c:pt idx="551">
                  <c:v>0.33282470703125</c:v>
                </c:pt>
                <c:pt idx="552">
                  <c:v>0.324371337890625</c:v>
                </c:pt>
                <c:pt idx="553">
                  <c:v>0.311553955078125</c:v>
                </c:pt>
                <c:pt idx="554">
                  <c:v>0.2904052734375</c:v>
                </c:pt>
                <c:pt idx="555">
                  <c:v>0.268524169921875</c:v>
                </c:pt>
                <c:pt idx="556">
                  <c:v>0.24444580078125</c:v>
                </c:pt>
                <c:pt idx="557">
                  <c:v>0.223602294921875</c:v>
                </c:pt>
                <c:pt idx="558">
                  <c:v>0.190399169921875</c:v>
                </c:pt>
                <c:pt idx="559">
                  <c:v>0.1734619140625</c:v>
                </c:pt>
                <c:pt idx="560">
                  <c:v>0.2215576171875</c:v>
                </c:pt>
                <c:pt idx="561">
                  <c:v>0.246856689453125</c:v>
                </c:pt>
                <c:pt idx="562">
                  <c:v>0.23876953125</c:v>
                </c:pt>
                <c:pt idx="563">
                  <c:v>0.226043701171875</c:v>
                </c:pt>
                <c:pt idx="564">
                  <c:v>0.212005615234375</c:v>
                </c:pt>
                <c:pt idx="565">
                  <c:v>0.18972778320312503</c:v>
                </c:pt>
                <c:pt idx="566">
                  <c:v>0.167724609375</c:v>
                </c:pt>
                <c:pt idx="567">
                  <c:v>0.15182495117187503</c:v>
                </c:pt>
                <c:pt idx="568">
                  <c:v>0.1451416015625</c:v>
                </c:pt>
                <c:pt idx="569">
                  <c:v>0.12188720703125</c:v>
                </c:pt>
                <c:pt idx="570">
                  <c:v>0.12567138671875</c:v>
                </c:pt>
                <c:pt idx="571">
                  <c:v>0.13909912109375</c:v>
                </c:pt>
                <c:pt idx="572">
                  <c:v>0.14111328125</c:v>
                </c:pt>
                <c:pt idx="573">
                  <c:v>0.1326904296875</c:v>
                </c:pt>
                <c:pt idx="574">
                  <c:v>0.124603271484375</c:v>
                </c:pt>
                <c:pt idx="575">
                  <c:v>9.7015380859375014E-2</c:v>
                </c:pt>
                <c:pt idx="576">
                  <c:v>6.4056396484375E-2</c:v>
                </c:pt>
                <c:pt idx="577">
                  <c:v>3.46832275390625E-2</c:v>
                </c:pt>
                <c:pt idx="578">
                  <c:v>2.471923828125E-3</c:v>
                </c:pt>
                <c:pt idx="579">
                  <c:v>-1.8820190429687494E-2</c:v>
                </c:pt>
                <c:pt idx="580">
                  <c:v>-4.937744140625E-2</c:v>
                </c:pt>
                <c:pt idx="581">
                  <c:v>-7.7056884765625E-2</c:v>
                </c:pt>
                <c:pt idx="582">
                  <c:v>-0.10791015625</c:v>
                </c:pt>
                <c:pt idx="583">
                  <c:v>-0.13040161132812503</c:v>
                </c:pt>
                <c:pt idx="584">
                  <c:v>-0.16534423828125</c:v>
                </c:pt>
                <c:pt idx="585">
                  <c:v>-0.14047241210937503</c:v>
                </c:pt>
                <c:pt idx="586">
                  <c:v>-0.130279541015625</c:v>
                </c:pt>
                <c:pt idx="587">
                  <c:v>-0.1475830078125</c:v>
                </c:pt>
                <c:pt idx="588">
                  <c:v>-0.17196655273437503</c:v>
                </c:pt>
                <c:pt idx="589">
                  <c:v>-0.19638061523437503</c:v>
                </c:pt>
                <c:pt idx="590">
                  <c:v>-0.20953369140625003</c:v>
                </c:pt>
                <c:pt idx="591">
                  <c:v>-0.22326660156250003</c:v>
                </c:pt>
                <c:pt idx="592">
                  <c:v>-0.253387451171875</c:v>
                </c:pt>
                <c:pt idx="593">
                  <c:v>-0.27630615234375</c:v>
                </c:pt>
                <c:pt idx="594">
                  <c:v>-0.29315185546875</c:v>
                </c:pt>
                <c:pt idx="595">
                  <c:v>-0.31536865234375</c:v>
                </c:pt>
                <c:pt idx="596">
                  <c:v>-0.336883544921875</c:v>
                </c:pt>
                <c:pt idx="597">
                  <c:v>-0.35217285156250006</c:v>
                </c:pt>
                <c:pt idx="598">
                  <c:v>-0.365966796875</c:v>
                </c:pt>
                <c:pt idx="599">
                  <c:v>-0.39236450195312506</c:v>
                </c:pt>
                <c:pt idx="600">
                  <c:v>-0.418853759765625</c:v>
                </c:pt>
                <c:pt idx="601">
                  <c:v>-0.405914306640625</c:v>
                </c:pt>
                <c:pt idx="602">
                  <c:v>-0.378265380859375</c:v>
                </c:pt>
                <c:pt idx="603">
                  <c:v>-0.363983154296875</c:v>
                </c:pt>
                <c:pt idx="604">
                  <c:v>-0.368621826171875</c:v>
                </c:pt>
                <c:pt idx="605">
                  <c:v>-0.375213623046875</c:v>
                </c:pt>
                <c:pt idx="606">
                  <c:v>-0.38275146484375</c:v>
                </c:pt>
                <c:pt idx="607">
                  <c:v>-0.39166259765625</c:v>
                </c:pt>
                <c:pt idx="608">
                  <c:v>-0.40762329101562506</c:v>
                </c:pt>
                <c:pt idx="609">
                  <c:v>-0.417816162109375</c:v>
                </c:pt>
                <c:pt idx="610">
                  <c:v>-0.437713623046875</c:v>
                </c:pt>
                <c:pt idx="611">
                  <c:v>-0.446563720703125</c:v>
                </c:pt>
                <c:pt idx="612">
                  <c:v>-0.46441650390625</c:v>
                </c:pt>
                <c:pt idx="613">
                  <c:v>-0.471923828125</c:v>
                </c:pt>
                <c:pt idx="614">
                  <c:v>-0.472320556640625</c:v>
                </c:pt>
                <c:pt idx="615">
                  <c:v>-0.46697998046875</c:v>
                </c:pt>
                <c:pt idx="616">
                  <c:v>-0.46588134765625</c:v>
                </c:pt>
                <c:pt idx="617">
                  <c:v>-0.411529541015625</c:v>
                </c:pt>
                <c:pt idx="618">
                  <c:v>-0.387725830078125</c:v>
                </c:pt>
                <c:pt idx="619">
                  <c:v>-0.37554931640625006</c:v>
                </c:pt>
                <c:pt idx="620">
                  <c:v>-0.361297607421875</c:v>
                </c:pt>
                <c:pt idx="621">
                  <c:v>-0.351165771484375</c:v>
                </c:pt>
                <c:pt idx="622">
                  <c:v>-0.34637451171875</c:v>
                </c:pt>
                <c:pt idx="623">
                  <c:v>-0.344757080078125</c:v>
                </c:pt>
                <c:pt idx="624">
                  <c:v>-0.343841552734375</c:v>
                </c:pt>
                <c:pt idx="625">
                  <c:v>-0.339599609375</c:v>
                </c:pt>
                <c:pt idx="626">
                  <c:v>-0.3304443359375</c:v>
                </c:pt>
                <c:pt idx="627">
                  <c:v>-0.328338623046875</c:v>
                </c:pt>
                <c:pt idx="628">
                  <c:v>-0.32183837890625</c:v>
                </c:pt>
                <c:pt idx="629">
                  <c:v>-0.30255126953125</c:v>
                </c:pt>
                <c:pt idx="630">
                  <c:v>-0.281982421875</c:v>
                </c:pt>
                <c:pt idx="631">
                  <c:v>-0.22171020507812503</c:v>
                </c:pt>
                <c:pt idx="632">
                  <c:v>-0.19696044921875</c:v>
                </c:pt>
                <c:pt idx="633">
                  <c:v>-0.177642822265625</c:v>
                </c:pt>
                <c:pt idx="634">
                  <c:v>-0.167633056640625</c:v>
                </c:pt>
                <c:pt idx="635">
                  <c:v>-0.150054931640625</c:v>
                </c:pt>
                <c:pt idx="636">
                  <c:v>-0.138946533203125</c:v>
                </c:pt>
                <c:pt idx="637">
                  <c:v>-0.131622314453125</c:v>
                </c:pt>
                <c:pt idx="638">
                  <c:v>-0.126434326171875</c:v>
                </c:pt>
                <c:pt idx="639">
                  <c:v>-0.118316650390625</c:v>
                </c:pt>
                <c:pt idx="640">
                  <c:v>-0.100738525390625</c:v>
                </c:pt>
                <c:pt idx="641">
                  <c:v>-9.4268798828125E-2</c:v>
                </c:pt>
                <c:pt idx="642">
                  <c:v>-8.868408203125E-2</c:v>
                </c:pt>
                <c:pt idx="643">
                  <c:v>-8.917236328125E-2</c:v>
                </c:pt>
                <c:pt idx="644">
                  <c:v>-8.6151123046875E-2</c:v>
                </c:pt>
                <c:pt idx="645">
                  <c:v>-6.4544677734375E-2</c:v>
                </c:pt>
                <c:pt idx="646">
                  <c:v>-3.6264038085937506E-2</c:v>
                </c:pt>
                <c:pt idx="647">
                  <c:v>-1.1273193359375001E-2</c:v>
                </c:pt>
                <c:pt idx="648">
                  <c:v>9.796142578125E-3</c:v>
                </c:pt>
                <c:pt idx="649">
                  <c:v>2.093505859375E-2</c:v>
                </c:pt>
                <c:pt idx="650">
                  <c:v>3.5867309570312499E-2</c:v>
                </c:pt>
                <c:pt idx="651">
                  <c:v>4.2852783203125001E-2</c:v>
                </c:pt>
                <c:pt idx="652">
                  <c:v>4.1317749023437503E-2</c:v>
                </c:pt>
                <c:pt idx="653">
                  <c:v>4.83551025390625E-2</c:v>
                </c:pt>
                <c:pt idx="654">
                  <c:v>5.609130859375E-2</c:v>
                </c:pt>
                <c:pt idx="655">
                  <c:v>6.2438964843750007E-2</c:v>
                </c:pt>
                <c:pt idx="656">
                  <c:v>6.3201904296875E-2</c:v>
                </c:pt>
                <c:pt idx="657">
                  <c:v>7.80029296875E-2</c:v>
                </c:pt>
                <c:pt idx="658">
                  <c:v>7.196044921875E-2</c:v>
                </c:pt>
                <c:pt idx="659">
                  <c:v>5.8807373046875E-2</c:v>
                </c:pt>
                <c:pt idx="660">
                  <c:v>4.2565917968749999E-2</c:v>
                </c:pt>
                <c:pt idx="661">
                  <c:v>4.5462036132812501E-2</c:v>
                </c:pt>
                <c:pt idx="662">
                  <c:v>3.7576293945312499E-2</c:v>
                </c:pt>
                <c:pt idx="663">
                  <c:v>2.9489135742187502E-2</c:v>
                </c:pt>
                <c:pt idx="664">
                  <c:v>2.5067138671874999E-2</c:v>
                </c:pt>
                <c:pt idx="665">
                  <c:v>1.9128417968750002E-2</c:v>
                </c:pt>
                <c:pt idx="666">
                  <c:v>7.5714111328125014E-2</c:v>
                </c:pt>
                <c:pt idx="667">
                  <c:v>8.0780029296875014E-2</c:v>
                </c:pt>
                <c:pt idx="668">
                  <c:v>8.3160400390625E-2</c:v>
                </c:pt>
                <c:pt idx="669">
                  <c:v>8.38623046875E-2</c:v>
                </c:pt>
                <c:pt idx="670">
                  <c:v>7.7056884765625E-2</c:v>
                </c:pt>
                <c:pt idx="671">
                  <c:v>7.7178955078125E-2</c:v>
                </c:pt>
                <c:pt idx="672">
                  <c:v>7.38525390625E-2</c:v>
                </c:pt>
                <c:pt idx="673">
                  <c:v>7.6171875E-2</c:v>
                </c:pt>
                <c:pt idx="674">
                  <c:v>7.4615478515625014E-2</c:v>
                </c:pt>
                <c:pt idx="675">
                  <c:v>7.403564453125E-2</c:v>
                </c:pt>
                <c:pt idx="676">
                  <c:v>6.890869140625E-2</c:v>
                </c:pt>
                <c:pt idx="677">
                  <c:v>6.719970703125E-2</c:v>
                </c:pt>
                <c:pt idx="678">
                  <c:v>6.2713623046875E-2</c:v>
                </c:pt>
                <c:pt idx="679">
                  <c:v>6.683349609375E-2</c:v>
                </c:pt>
                <c:pt idx="680">
                  <c:v>6.3537597656250014E-2</c:v>
                </c:pt>
                <c:pt idx="681">
                  <c:v>5.6640625E-2</c:v>
                </c:pt>
                <c:pt idx="682">
                  <c:v>5.8044433593750007E-2</c:v>
                </c:pt>
                <c:pt idx="683">
                  <c:v>7.1563720703125E-2</c:v>
                </c:pt>
                <c:pt idx="684">
                  <c:v>7.5836181640625014E-2</c:v>
                </c:pt>
                <c:pt idx="685">
                  <c:v>7.0678710937500014E-2</c:v>
                </c:pt>
                <c:pt idx="686">
                  <c:v>7.4859619140625014E-2</c:v>
                </c:pt>
                <c:pt idx="687">
                  <c:v>7.6599121093750014E-2</c:v>
                </c:pt>
                <c:pt idx="688">
                  <c:v>0.11941528320312501</c:v>
                </c:pt>
                <c:pt idx="689">
                  <c:v>0.13949584960937503</c:v>
                </c:pt>
                <c:pt idx="690">
                  <c:v>0.14984130859375</c:v>
                </c:pt>
                <c:pt idx="691">
                  <c:v>0.147216796875</c:v>
                </c:pt>
                <c:pt idx="692">
                  <c:v>0.151031494140625</c:v>
                </c:pt>
                <c:pt idx="693">
                  <c:v>0.14517211914062503</c:v>
                </c:pt>
                <c:pt idx="694">
                  <c:v>0.1353759765625</c:v>
                </c:pt>
                <c:pt idx="695">
                  <c:v>0.13653564453125</c:v>
                </c:pt>
                <c:pt idx="696">
                  <c:v>0.145965576171875</c:v>
                </c:pt>
                <c:pt idx="697">
                  <c:v>0.156890869140625</c:v>
                </c:pt>
                <c:pt idx="698">
                  <c:v>0.15423583984375</c:v>
                </c:pt>
                <c:pt idx="699">
                  <c:v>0.14297485351562503</c:v>
                </c:pt>
                <c:pt idx="700">
                  <c:v>0.132659912109375</c:v>
                </c:pt>
                <c:pt idx="701">
                  <c:v>0.11309814453125</c:v>
                </c:pt>
                <c:pt idx="702">
                  <c:v>9.808349609375E-2</c:v>
                </c:pt>
                <c:pt idx="703">
                  <c:v>9.5611572265625E-2</c:v>
                </c:pt>
                <c:pt idx="704">
                  <c:v>8.2427978515625E-2</c:v>
                </c:pt>
                <c:pt idx="705">
                  <c:v>7.2784423828125014E-2</c:v>
                </c:pt>
                <c:pt idx="706">
                  <c:v>8.16650390625E-2</c:v>
                </c:pt>
                <c:pt idx="707">
                  <c:v>9.2376708984375E-2</c:v>
                </c:pt>
                <c:pt idx="708">
                  <c:v>9.3322753906250014E-2</c:v>
                </c:pt>
                <c:pt idx="709">
                  <c:v>9.0728759765625014E-2</c:v>
                </c:pt>
                <c:pt idx="710">
                  <c:v>8.2733154296875014E-2</c:v>
                </c:pt>
                <c:pt idx="711">
                  <c:v>7.1319580078125E-2</c:v>
                </c:pt>
                <c:pt idx="712">
                  <c:v>7.000732421875E-2</c:v>
                </c:pt>
                <c:pt idx="713">
                  <c:v>6.5399169921875014E-2</c:v>
                </c:pt>
                <c:pt idx="714">
                  <c:v>6.103515625E-2</c:v>
                </c:pt>
                <c:pt idx="715">
                  <c:v>7.8887939453125E-2</c:v>
                </c:pt>
                <c:pt idx="716">
                  <c:v>7.3272705078125014E-2</c:v>
                </c:pt>
                <c:pt idx="717">
                  <c:v>8.209228515625E-2</c:v>
                </c:pt>
                <c:pt idx="718">
                  <c:v>7.293701171875E-2</c:v>
                </c:pt>
                <c:pt idx="719">
                  <c:v>6.201171875E-2</c:v>
                </c:pt>
                <c:pt idx="720">
                  <c:v>4.8886108398437503E-2</c:v>
                </c:pt>
                <c:pt idx="721">
                  <c:v>3.9208984375000006E-2</c:v>
                </c:pt>
                <c:pt idx="722">
                  <c:v>2.8247070312500004E-2</c:v>
                </c:pt>
                <c:pt idx="723">
                  <c:v>1.7330932617187503E-2</c:v>
                </c:pt>
                <c:pt idx="724">
                  <c:v>4.9926757812499998E-3</c:v>
                </c:pt>
                <c:pt idx="725">
                  <c:v>2.8533935546875E-3</c:v>
                </c:pt>
                <c:pt idx="726">
                  <c:v>-1.03912353515625E-2</c:v>
                </c:pt>
                <c:pt idx="727">
                  <c:v>1.3330078125E-2</c:v>
                </c:pt>
                <c:pt idx="728">
                  <c:v>2.9913330078125001E-2</c:v>
                </c:pt>
                <c:pt idx="729">
                  <c:v>3.2067871093749999E-2</c:v>
                </c:pt>
                <c:pt idx="730">
                  <c:v>3.3233642578125E-2</c:v>
                </c:pt>
                <c:pt idx="731">
                  <c:v>4.4656372070312499E-2</c:v>
                </c:pt>
                <c:pt idx="732">
                  <c:v>5.1849365234375E-2</c:v>
                </c:pt>
                <c:pt idx="733">
                  <c:v>5.9112548828125E-2</c:v>
                </c:pt>
                <c:pt idx="734">
                  <c:v>5.5389404296875007E-2</c:v>
                </c:pt>
                <c:pt idx="735">
                  <c:v>5.499267578125E-2</c:v>
                </c:pt>
                <c:pt idx="736">
                  <c:v>5.523681640625E-2</c:v>
                </c:pt>
                <c:pt idx="737">
                  <c:v>4.7128295898437499E-2</c:v>
                </c:pt>
                <c:pt idx="738">
                  <c:v>4.1177368164062506E-2</c:v>
                </c:pt>
                <c:pt idx="739">
                  <c:v>3.6734008789062501E-2</c:v>
                </c:pt>
                <c:pt idx="740">
                  <c:v>3.7738037109375004E-2</c:v>
                </c:pt>
                <c:pt idx="741">
                  <c:v>3.2382202148437504E-2</c:v>
                </c:pt>
                <c:pt idx="742">
                  <c:v>2.7239990234375001E-2</c:v>
                </c:pt>
                <c:pt idx="743">
                  <c:v>2.3074340820312501E-2</c:v>
                </c:pt>
                <c:pt idx="744">
                  <c:v>1.3110351562500001E-2</c:v>
                </c:pt>
                <c:pt idx="745">
                  <c:v>3.9944458007812496E-2</c:v>
                </c:pt>
                <c:pt idx="746">
                  <c:v>4.94384765625E-2</c:v>
                </c:pt>
                <c:pt idx="747">
                  <c:v>4.5712280273437503E-2</c:v>
                </c:pt>
                <c:pt idx="748">
                  <c:v>4.4577026367187501E-2</c:v>
                </c:pt>
                <c:pt idx="749">
                  <c:v>6.5277099609375014E-2</c:v>
                </c:pt>
                <c:pt idx="750">
                  <c:v>7.159423828125E-2</c:v>
                </c:pt>
                <c:pt idx="751">
                  <c:v>6.494140625E-2</c:v>
                </c:pt>
                <c:pt idx="752">
                  <c:v>5.7830810546875E-2</c:v>
                </c:pt>
                <c:pt idx="753">
                  <c:v>5.5450439453125007E-2</c:v>
                </c:pt>
                <c:pt idx="754">
                  <c:v>4.8123168945312496E-2</c:v>
                </c:pt>
                <c:pt idx="755">
                  <c:v>4.1696166992187506E-2</c:v>
                </c:pt>
                <c:pt idx="756">
                  <c:v>3.9971923828125006E-2</c:v>
                </c:pt>
                <c:pt idx="757">
                  <c:v>3.1665039062500004E-2</c:v>
                </c:pt>
                <c:pt idx="758">
                  <c:v>2.8924560546875002E-2</c:v>
                </c:pt>
                <c:pt idx="759">
                  <c:v>2.4871826171875003E-2</c:v>
                </c:pt>
                <c:pt idx="760">
                  <c:v>2.0877075195312501E-2</c:v>
                </c:pt>
                <c:pt idx="761">
                  <c:v>2.1578979492187501E-2</c:v>
                </c:pt>
                <c:pt idx="762">
                  <c:v>1.4105224609375E-2</c:v>
                </c:pt>
                <c:pt idx="763">
                  <c:v>1.44287109375E-2</c:v>
                </c:pt>
                <c:pt idx="764">
                  <c:v>1.2139892578125002E-2</c:v>
                </c:pt>
                <c:pt idx="765">
                  <c:v>6.2622070312500005E-3</c:v>
                </c:pt>
                <c:pt idx="766">
                  <c:v>-1.8841552734375003E-3</c:v>
                </c:pt>
                <c:pt idx="767">
                  <c:v>1.88140869140625E-2</c:v>
                </c:pt>
                <c:pt idx="768">
                  <c:v>3.5595703125000003E-2</c:v>
                </c:pt>
                <c:pt idx="769">
                  <c:v>4.083251953125E-2</c:v>
                </c:pt>
                <c:pt idx="770">
                  <c:v>4.28009033203125E-2</c:v>
                </c:pt>
                <c:pt idx="771">
                  <c:v>4.0988159179687497E-2</c:v>
                </c:pt>
                <c:pt idx="772">
                  <c:v>4.4607543945312501E-2</c:v>
                </c:pt>
                <c:pt idx="773">
                  <c:v>4.1491699218750004E-2</c:v>
                </c:pt>
                <c:pt idx="774">
                  <c:v>3.7384033203125E-2</c:v>
                </c:pt>
                <c:pt idx="775">
                  <c:v>3.3792114257812499E-2</c:v>
                </c:pt>
                <c:pt idx="776">
                  <c:v>3.5818481445312501E-2</c:v>
                </c:pt>
                <c:pt idx="777">
                  <c:v>3.4399414062500001E-2</c:v>
                </c:pt>
                <c:pt idx="778">
                  <c:v>3.2168579101562504E-2</c:v>
                </c:pt>
                <c:pt idx="779">
                  <c:v>4.4293212890625003E-2</c:v>
                </c:pt>
                <c:pt idx="780">
                  <c:v>4.7265625000000006E-2</c:v>
                </c:pt>
                <c:pt idx="781">
                  <c:v>4.87060546875E-2</c:v>
                </c:pt>
                <c:pt idx="782">
                  <c:v>5.413818359375E-2</c:v>
                </c:pt>
                <c:pt idx="783">
                  <c:v>5.511474609375E-2</c:v>
                </c:pt>
                <c:pt idx="784">
                  <c:v>5.6732177734375E-2</c:v>
                </c:pt>
                <c:pt idx="785">
                  <c:v>7.0037841796875E-2</c:v>
                </c:pt>
                <c:pt idx="786">
                  <c:v>8.0841064453125E-2</c:v>
                </c:pt>
                <c:pt idx="787">
                  <c:v>8.9630126953125014E-2</c:v>
                </c:pt>
                <c:pt idx="788">
                  <c:v>9.1644287109375E-2</c:v>
                </c:pt>
                <c:pt idx="789">
                  <c:v>9.60693359375E-2</c:v>
                </c:pt>
                <c:pt idx="790">
                  <c:v>0.100738525390625</c:v>
                </c:pt>
                <c:pt idx="791">
                  <c:v>0.117706298828125</c:v>
                </c:pt>
                <c:pt idx="792">
                  <c:v>0.1361083984375</c:v>
                </c:pt>
                <c:pt idx="793">
                  <c:v>0.142059326171875</c:v>
                </c:pt>
                <c:pt idx="794">
                  <c:v>0.14263916015625</c:v>
                </c:pt>
                <c:pt idx="795">
                  <c:v>0.14068603515625</c:v>
                </c:pt>
                <c:pt idx="796">
                  <c:v>0.13848876953125</c:v>
                </c:pt>
                <c:pt idx="797">
                  <c:v>0.139129638671875</c:v>
                </c:pt>
                <c:pt idx="798">
                  <c:v>0.141021728515625</c:v>
                </c:pt>
                <c:pt idx="799">
                  <c:v>0.139129638671875</c:v>
                </c:pt>
                <c:pt idx="800">
                  <c:v>0.13583374023437503</c:v>
                </c:pt>
                <c:pt idx="801">
                  <c:v>0.12811279296875</c:v>
                </c:pt>
                <c:pt idx="802">
                  <c:v>0.12780761718750003</c:v>
                </c:pt>
                <c:pt idx="803">
                  <c:v>0.119842529296875</c:v>
                </c:pt>
                <c:pt idx="804">
                  <c:v>0.11544799804687501</c:v>
                </c:pt>
                <c:pt idx="805">
                  <c:v>0.107391357421875</c:v>
                </c:pt>
                <c:pt idx="806">
                  <c:v>0.10113525390625</c:v>
                </c:pt>
                <c:pt idx="807">
                  <c:v>9.3780517578125E-2</c:v>
                </c:pt>
                <c:pt idx="808">
                  <c:v>9.747314453125E-2</c:v>
                </c:pt>
                <c:pt idx="809">
                  <c:v>9.24072265625E-2</c:v>
                </c:pt>
                <c:pt idx="810">
                  <c:v>9.9395751953125E-2</c:v>
                </c:pt>
                <c:pt idx="811">
                  <c:v>0.11505126953125</c:v>
                </c:pt>
                <c:pt idx="812">
                  <c:v>0.13494873046875003</c:v>
                </c:pt>
                <c:pt idx="813">
                  <c:v>0.14639282226562503</c:v>
                </c:pt>
                <c:pt idx="814">
                  <c:v>0.15393066406250003</c:v>
                </c:pt>
                <c:pt idx="815">
                  <c:v>0.15426635742187503</c:v>
                </c:pt>
                <c:pt idx="816">
                  <c:v>0.1591796875</c:v>
                </c:pt>
                <c:pt idx="817">
                  <c:v>0.16116333007812503</c:v>
                </c:pt>
                <c:pt idx="818">
                  <c:v>0.166961669921875</c:v>
                </c:pt>
                <c:pt idx="819">
                  <c:v>0.170196533203125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'4A 5A CV'!$T$1</c:f>
              <c:strCache>
                <c:ptCount val="1"/>
                <c:pt idx="0">
                  <c:v>Mn3O4 bench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'4A 5A CV'!$R$2:$R$1046895</c:f>
              <c:numCache>
                <c:formatCode>General</c:formatCode>
                <c:ptCount val="1046894"/>
                <c:pt idx="0">
                  <c:v>1.0028076171875</c:v>
                </c:pt>
                <c:pt idx="1">
                  <c:v>1.005859375</c:v>
                </c:pt>
                <c:pt idx="2">
                  <c:v>1.00830078125</c:v>
                </c:pt>
                <c:pt idx="3">
                  <c:v>1.01104736328125</c:v>
                </c:pt>
                <c:pt idx="4">
                  <c:v>1.01287841796875</c:v>
                </c:pt>
                <c:pt idx="5">
                  <c:v>1.01593017578125</c:v>
                </c:pt>
                <c:pt idx="6">
                  <c:v>1.01806640625</c:v>
                </c:pt>
                <c:pt idx="7">
                  <c:v>1.02020263671875</c:v>
                </c:pt>
                <c:pt idx="8">
                  <c:v>1.02264404296875</c:v>
                </c:pt>
                <c:pt idx="9">
                  <c:v>1.0247802734375</c:v>
                </c:pt>
                <c:pt idx="10">
                  <c:v>1.02783203125</c:v>
                </c:pt>
                <c:pt idx="11">
                  <c:v>1.02996826171875</c:v>
                </c:pt>
                <c:pt idx="12">
                  <c:v>1.03302001953125</c:v>
                </c:pt>
                <c:pt idx="13">
                  <c:v>1.03515625</c:v>
                </c:pt>
                <c:pt idx="14">
                  <c:v>1.03729248046875</c:v>
                </c:pt>
                <c:pt idx="15">
                  <c:v>1.0400390625</c:v>
                </c:pt>
                <c:pt idx="16">
                  <c:v>1.04248046875</c:v>
                </c:pt>
                <c:pt idx="17">
                  <c:v>1.04461669921875</c:v>
                </c:pt>
                <c:pt idx="18">
                  <c:v>1.04705810546875</c:v>
                </c:pt>
                <c:pt idx="19">
                  <c:v>1.0498046875</c:v>
                </c:pt>
                <c:pt idx="20">
                  <c:v>1.05194091796875</c:v>
                </c:pt>
                <c:pt idx="21">
                  <c:v>1.0546875</c:v>
                </c:pt>
                <c:pt idx="22">
                  <c:v>1.05682373046875</c:v>
                </c:pt>
                <c:pt idx="23">
                  <c:v>1.0601806640625</c:v>
                </c:pt>
                <c:pt idx="24">
                  <c:v>1.06170654296875</c:v>
                </c:pt>
                <c:pt idx="25">
                  <c:v>1.0638427734375</c:v>
                </c:pt>
                <c:pt idx="26">
                  <c:v>1.06689453125</c:v>
                </c:pt>
                <c:pt idx="27">
                  <c:v>1.06903076171875</c:v>
                </c:pt>
                <c:pt idx="28">
                  <c:v>1.07208251953125</c:v>
                </c:pt>
                <c:pt idx="29">
                  <c:v>1.0736083984375</c:v>
                </c:pt>
                <c:pt idx="30">
                  <c:v>1.07635498046875</c:v>
                </c:pt>
                <c:pt idx="31">
                  <c:v>1.0791015625</c:v>
                </c:pt>
                <c:pt idx="32">
                  <c:v>1.08154296875</c:v>
                </c:pt>
                <c:pt idx="33">
                  <c:v>1.08367919921875</c:v>
                </c:pt>
                <c:pt idx="34">
                  <c:v>1.08642578125</c:v>
                </c:pt>
                <c:pt idx="35">
                  <c:v>1.0888671875</c:v>
                </c:pt>
                <c:pt idx="36">
                  <c:v>1.0906982421875</c:v>
                </c:pt>
                <c:pt idx="37">
                  <c:v>1.0931396484375</c:v>
                </c:pt>
                <c:pt idx="38">
                  <c:v>1.09619140625</c:v>
                </c:pt>
                <c:pt idx="39">
                  <c:v>1.09832763671875</c:v>
                </c:pt>
                <c:pt idx="40">
                  <c:v>1.10107421875</c:v>
                </c:pt>
                <c:pt idx="41">
                  <c:v>1.10260009765625</c:v>
                </c:pt>
                <c:pt idx="42">
                  <c:v>1.10565185546875</c:v>
                </c:pt>
                <c:pt idx="43">
                  <c:v>1.1077880859375</c:v>
                </c:pt>
                <c:pt idx="44">
                  <c:v>1.11053466796875</c:v>
                </c:pt>
                <c:pt idx="45">
                  <c:v>1.11328125</c:v>
                </c:pt>
                <c:pt idx="46">
                  <c:v>1.11541748046875</c:v>
                </c:pt>
                <c:pt idx="47">
                  <c:v>1.1181640625</c:v>
                </c:pt>
                <c:pt idx="48">
                  <c:v>1.12030029296875</c:v>
                </c:pt>
                <c:pt idx="49">
                  <c:v>1.12335205078125</c:v>
                </c:pt>
                <c:pt idx="50">
                  <c:v>1.12518310546875</c:v>
                </c:pt>
                <c:pt idx="51">
                  <c:v>1.1279296875</c:v>
                </c:pt>
                <c:pt idx="52">
                  <c:v>1.13006591796875</c:v>
                </c:pt>
                <c:pt idx="53">
                  <c:v>1.13250732421875</c:v>
                </c:pt>
                <c:pt idx="54">
                  <c:v>1.1346435546875</c:v>
                </c:pt>
                <c:pt idx="55">
                  <c:v>1.1370849609375</c:v>
                </c:pt>
                <c:pt idx="56">
                  <c:v>1.13983154296875</c:v>
                </c:pt>
                <c:pt idx="57">
                  <c:v>1.142578125</c:v>
                </c:pt>
                <c:pt idx="58">
                  <c:v>1.14501953125</c:v>
                </c:pt>
                <c:pt idx="59">
                  <c:v>1.1468505859375</c:v>
                </c:pt>
                <c:pt idx="60">
                  <c:v>1.14990234375</c:v>
                </c:pt>
                <c:pt idx="61">
                  <c:v>1.15234375</c:v>
                </c:pt>
                <c:pt idx="62">
                  <c:v>1.15478515625</c:v>
                </c:pt>
                <c:pt idx="63">
                  <c:v>1.1566162109375</c:v>
                </c:pt>
                <c:pt idx="64">
                  <c:v>1.15966796875</c:v>
                </c:pt>
                <c:pt idx="65">
                  <c:v>1.162109375</c:v>
                </c:pt>
                <c:pt idx="66">
                  <c:v>1.16424560546875</c:v>
                </c:pt>
                <c:pt idx="67">
                  <c:v>1.1663818359375</c:v>
                </c:pt>
                <c:pt idx="68">
                  <c:v>1.16851806640625</c:v>
                </c:pt>
                <c:pt idx="69">
                  <c:v>1.1712646484375</c:v>
                </c:pt>
                <c:pt idx="70">
                  <c:v>1.17462158203125</c:v>
                </c:pt>
                <c:pt idx="71">
                  <c:v>1.17706298828125</c:v>
                </c:pt>
                <c:pt idx="72">
                  <c:v>1.17919921875</c:v>
                </c:pt>
                <c:pt idx="73">
                  <c:v>1.18133544921875</c:v>
                </c:pt>
                <c:pt idx="74">
                  <c:v>1.1834716796875</c:v>
                </c:pt>
                <c:pt idx="75">
                  <c:v>1.18621826171875</c:v>
                </c:pt>
                <c:pt idx="76">
                  <c:v>1.18896484375</c:v>
                </c:pt>
                <c:pt idx="77">
                  <c:v>1.19110107421875</c:v>
                </c:pt>
                <c:pt idx="78">
                  <c:v>1.192626953125</c:v>
                </c:pt>
                <c:pt idx="79">
                  <c:v>1.19598388671875</c:v>
                </c:pt>
                <c:pt idx="80">
                  <c:v>1.19842529296875</c:v>
                </c:pt>
                <c:pt idx="81">
                  <c:v>1.20086669921875</c:v>
                </c:pt>
                <c:pt idx="82">
                  <c:v>1.20361328125</c:v>
                </c:pt>
                <c:pt idx="83">
                  <c:v>1.2060546875</c:v>
                </c:pt>
                <c:pt idx="84">
                  <c:v>1.20849609375</c:v>
                </c:pt>
                <c:pt idx="85">
                  <c:v>1.2109375</c:v>
                </c:pt>
                <c:pt idx="86">
                  <c:v>1.2127685546875</c:v>
                </c:pt>
                <c:pt idx="87">
                  <c:v>1.2158203125</c:v>
                </c:pt>
                <c:pt idx="88">
                  <c:v>1.21795654296875</c:v>
                </c:pt>
                <c:pt idx="89">
                  <c:v>1.22039794921875</c:v>
                </c:pt>
                <c:pt idx="90">
                  <c:v>1.2225341796875</c:v>
                </c:pt>
                <c:pt idx="91">
                  <c:v>1.2255859375</c:v>
                </c:pt>
                <c:pt idx="92">
                  <c:v>1.22772216796875</c:v>
                </c:pt>
                <c:pt idx="93">
                  <c:v>1.23016357421875</c:v>
                </c:pt>
                <c:pt idx="94">
                  <c:v>1.23260498046875</c:v>
                </c:pt>
                <c:pt idx="95">
                  <c:v>1.23504638671875</c:v>
                </c:pt>
                <c:pt idx="96">
                  <c:v>1.23779296875</c:v>
                </c:pt>
                <c:pt idx="97">
                  <c:v>1.2396240234375</c:v>
                </c:pt>
                <c:pt idx="98">
                  <c:v>1.2420654296875</c:v>
                </c:pt>
                <c:pt idx="99">
                  <c:v>1.2451171875</c:v>
                </c:pt>
                <c:pt idx="100">
                  <c:v>1.24725341796875</c:v>
                </c:pt>
                <c:pt idx="101">
                  <c:v>1.2493896484375</c:v>
                </c:pt>
                <c:pt idx="102">
                  <c:v>1.2518310546875</c:v>
                </c:pt>
                <c:pt idx="103">
                  <c:v>1.25457763671875</c:v>
                </c:pt>
                <c:pt idx="104">
                  <c:v>1.25701904296875</c:v>
                </c:pt>
                <c:pt idx="105">
                  <c:v>1.2591552734375</c:v>
                </c:pt>
                <c:pt idx="106">
                  <c:v>1.26190185546875</c:v>
                </c:pt>
                <c:pt idx="107">
                  <c:v>1.26495361328125</c:v>
                </c:pt>
                <c:pt idx="108">
                  <c:v>1.2664794921875</c:v>
                </c:pt>
                <c:pt idx="109">
                  <c:v>1.26953125</c:v>
                </c:pt>
                <c:pt idx="110">
                  <c:v>1.27166748046875</c:v>
                </c:pt>
                <c:pt idx="111">
                  <c:v>1.27410888671875</c:v>
                </c:pt>
                <c:pt idx="112">
                  <c:v>1.27655029296875</c:v>
                </c:pt>
                <c:pt idx="113">
                  <c:v>1.279296875</c:v>
                </c:pt>
                <c:pt idx="114">
                  <c:v>1.28173828125</c:v>
                </c:pt>
                <c:pt idx="115">
                  <c:v>1.28448486328125</c:v>
                </c:pt>
                <c:pt idx="116">
                  <c:v>1.28662109375</c:v>
                </c:pt>
                <c:pt idx="117">
                  <c:v>1.2890625</c:v>
                </c:pt>
                <c:pt idx="118">
                  <c:v>1.2908935546875</c:v>
                </c:pt>
                <c:pt idx="119">
                  <c:v>1.2939453125</c:v>
                </c:pt>
                <c:pt idx="120">
                  <c:v>1.29608154296875</c:v>
                </c:pt>
                <c:pt idx="121">
                  <c:v>1.29852294921875</c:v>
                </c:pt>
                <c:pt idx="122">
                  <c:v>1.30126953125</c:v>
                </c:pt>
                <c:pt idx="123">
                  <c:v>1.3031005859375</c:v>
                </c:pt>
                <c:pt idx="124">
                  <c:v>1.30584716796875</c:v>
                </c:pt>
                <c:pt idx="125">
                  <c:v>1.30889892578125</c:v>
                </c:pt>
                <c:pt idx="126">
                  <c:v>1.31103515625</c:v>
                </c:pt>
                <c:pt idx="127">
                  <c:v>1.31317138671875</c:v>
                </c:pt>
                <c:pt idx="128">
                  <c:v>1.31561279296875</c:v>
                </c:pt>
                <c:pt idx="129">
                  <c:v>1.318359375</c:v>
                </c:pt>
                <c:pt idx="130">
                  <c:v>1.3214111328125</c:v>
                </c:pt>
                <c:pt idx="131">
                  <c:v>1.3232421875</c:v>
                </c:pt>
                <c:pt idx="132">
                  <c:v>1.32568359375</c:v>
                </c:pt>
                <c:pt idx="133">
                  <c:v>1.32781982421875</c:v>
                </c:pt>
                <c:pt idx="134">
                  <c:v>1.33056640625</c:v>
                </c:pt>
                <c:pt idx="135">
                  <c:v>1.33270263671875</c:v>
                </c:pt>
                <c:pt idx="136">
                  <c:v>1.33544921875</c:v>
                </c:pt>
                <c:pt idx="137">
                  <c:v>1.33819580078125</c:v>
                </c:pt>
                <c:pt idx="138">
                  <c:v>1.34002685546875</c:v>
                </c:pt>
                <c:pt idx="139">
                  <c:v>1.3427734375</c:v>
                </c:pt>
                <c:pt idx="140">
                  <c:v>1.34552001953125</c:v>
                </c:pt>
                <c:pt idx="141">
                  <c:v>1.34735107421875</c:v>
                </c:pt>
                <c:pt idx="142">
                  <c:v>1.35009765625</c:v>
                </c:pt>
                <c:pt idx="143">
                  <c:v>1.3525390625</c:v>
                </c:pt>
                <c:pt idx="144">
                  <c:v>1.35528564453125</c:v>
                </c:pt>
                <c:pt idx="145">
                  <c:v>1.357421875</c:v>
                </c:pt>
                <c:pt idx="146">
                  <c:v>1.36016845703125</c:v>
                </c:pt>
                <c:pt idx="147">
                  <c:v>1.3629150390625</c:v>
                </c:pt>
                <c:pt idx="148">
                  <c:v>1.36474609375</c:v>
                </c:pt>
                <c:pt idx="149">
                  <c:v>1.36688232421875</c:v>
                </c:pt>
                <c:pt idx="150">
                  <c:v>1.36962890625</c:v>
                </c:pt>
                <c:pt idx="151">
                  <c:v>1.37237548828125</c:v>
                </c:pt>
                <c:pt idx="152">
                  <c:v>1.37420654296875</c:v>
                </c:pt>
                <c:pt idx="153">
                  <c:v>1.37664794921875</c:v>
                </c:pt>
                <c:pt idx="154">
                  <c:v>1.37939453125</c:v>
                </c:pt>
                <c:pt idx="155">
                  <c:v>1.3818359375</c:v>
                </c:pt>
                <c:pt idx="156">
                  <c:v>1.38458251953125</c:v>
                </c:pt>
                <c:pt idx="157">
                  <c:v>1.38702392578125</c:v>
                </c:pt>
                <c:pt idx="158">
                  <c:v>1.3897705078125</c:v>
                </c:pt>
                <c:pt idx="159">
                  <c:v>1.39190673828125</c:v>
                </c:pt>
                <c:pt idx="160">
                  <c:v>1.39434814453125</c:v>
                </c:pt>
                <c:pt idx="161">
                  <c:v>1.39678955078125</c:v>
                </c:pt>
                <c:pt idx="162">
                  <c:v>1.39923095703125</c:v>
                </c:pt>
                <c:pt idx="163">
                  <c:v>1.4013671875</c:v>
                </c:pt>
                <c:pt idx="164">
                  <c:v>1.40380859375</c:v>
                </c:pt>
                <c:pt idx="165">
                  <c:v>1.40655517578125</c:v>
                </c:pt>
                <c:pt idx="166">
                  <c:v>1.40899658203125</c:v>
                </c:pt>
                <c:pt idx="167">
                  <c:v>1.4111328125</c:v>
                </c:pt>
                <c:pt idx="168">
                  <c:v>1.4141845703125</c:v>
                </c:pt>
                <c:pt idx="169">
                  <c:v>1.41571044921875</c:v>
                </c:pt>
                <c:pt idx="170">
                  <c:v>1.41845703125</c:v>
                </c:pt>
                <c:pt idx="171">
                  <c:v>1.4208984375</c:v>
                </c:pt>
                <c:pt idx="172">
                  <c:v>1.42303466796875</c:v>
                </c:pt>
                <c:pt idx="173">
                  <c:v>1.42578125</c:v>
                </c:pt>
                <c:pt idx="174">
                  <c:v>1.42791748046875</c:v>
                </c:pt>
                <c:pt idx="175">
                  <c:v>1.43035888671875</c:v>
                </c:pt>
                <c:pt idx="176">
                  <c:v>1.43280029296875</c:v>
                </c:pt>
                <c:pt idx="177">
                  <c:v>1.43585205078125</c:v>
                </c:pt>
                <c:pt idx="178">
                  <c:v>1.43829345703125</c:v>
                </c:pt>
                <c:pt idx="179">
                  <c:v>1.4404296875</c:v>
                </c:pt>
                <c:pt idx="180">
                  <c:v>1.44287109375</c:v>
                </c:pt>
                <c:pt idx="181">
                  <c:v>1.4453125</c:v>
                </c:pt>
                <c:pt idx="182">
                  <c:v>1.4483642578125</c:v>
                </c:pt>
                <c:pt idx="183">
                  <c:v>1.45050048828125</c:v>
                </c:pt>
                <c:pt idx="184">
                  <c:v>1.4532470703125</c:v>
                </c:pt>
                <c:pt idx="185">
                  <c:v>1.4556884765625</c:v>
                </c:pt>
                <c:pt idx="186">
                  <c:v>1.4581298828125</c:v>
                </c:pt>
                <c:pt idx="187">
                  <c:v>1.4599609375</c:v>
                </c:pt>
                <c:pt idx="188">
                  <c:v>1.46270751953125</c:v>
                </c:pt>
                <c:pt idx="189">
                  <c:v>1.46514892578125</c:v>
                </c:pt>
                <c:pt idx="190">
                  <c:v>1.46728515625</c:v>
                </c:pt>
                <c:pt idx="191">
                  <c:v>1.4703369140625</c:v>
                </c:pt>
                <c:pt idx="192">
                  <c:v>1.47216796875</c:v>
                </c:pt>
                <c:pt idx="193">
                  <c:v>1.474609375</c:v>
                </c:pt>
                <c:pt idx="194">
                  <c:v>1.47735595703125</c:v>
                </c:pt>
                <c:pt idx="195">
                  <c:v>1.48040771484375</c:v>
                </c:pt>
                <c:pt idx="196">
                  <c:v>1.48193359375</c:v>
                </c:pt>
                <c:pt idx="197">
                  <c:v>1.48529052734375</c:v>
                </c:pt>
                <c:pt idx="198">
                  <c:v>1.48712158203125</c:v>
                </c:pt>
                <c:pt idx="199">
                  <c:v>1.4892578125</c:v>
                </c:pt>
                <c:pt idx="200">
                  <c:v>1.4923095703125</c:v>
                </c:pt>
                <c:pt idx="201">
                  <c:v>1.49444580078125</c:v>
                </c:pt>
                <c:pt idx="202">
                  <c:v>1.49688720703125</c:v>
                </c:pt>
                <c:pt idx="203">
                  <c:v>1.4990234375</c:v>
                </c:pt>
                <c:pt idx="204">
                  <c:v>1.50115966796875</c:v>
                </c:pt>
                <c:pt idx="205">
                  <c:v>1.5045166015625</c:v>
                </c:pt>
                <c:pt idx="206">
                  <c:v>1.5069580078125</c:v>
                </c:pt>
                <c:pt idx="207">
                  <c:v>1.5093994140625</c:v>
                </c:pt>
                <c:pt idx="208">
                  <c:v>1.51153564453125</c:v>
                </c:pt>
                <c:pt idx="209">
                  <c:v>1.5142822265625</c:v>
                </c:pt>
                <c:pt idx="210">
                  <c:v>1.51641845703125</c:v>
                </c:pt>
                <c:pt idx="211">
                  <c:v>1.5191650390625</c:v>
                </c:pt>
                <c:pt idx="212">
                  <c:v>1.52130126953125</c:v>
                </c:pt>
                <c:pt idx="213">
                  <c:v>1.5240478515625</c:v>
                </c:pt>
                <c:pt idx="214">
                  <c:v>1.52679443359375</c:v>
                </c:pt>
                <c:pt idx="215">
                  <c:v>1.52923583984375</c:v>
                </c:pt>
                <c:pt idx="216">
                  <c:v>1.53106689453125</c:v>
                </c:pt>
                <c:pt idx="217">
                  <c:v>1.533203125</c:v>
                </c:pt>
                <c:pt idx="218">
                  <c:v>1.53594970703125</c:v>
                </c:pt>
                <c:pt idx="219">
                  <c:v>1.53839111328125</c:v>
                </c:pt>
                <c:pt idx="220">
                  <c:v>1.5411376953125</c:v>
                </c:pt>
                <c:pt idx="221">
                  <c:v>1.54327392578125</c:v>
                </c:pt>
                <c:pt idx="222">
                  <c:v>1.5460205078125</c:v>
                </c:pt>
                <c:pt idx="223">
                  <c:v>1.54815673828125</c:v>
                </c:pt>
                <c:pt idx="224">
                  <c:v>1.55029296875</c:v>
                </c:pt>
                <c:pt idx="225">
                  <c:v>1.552734375</c:v>
                </c:pt>
                <c:pt idx="226">
                  <c:v>1.5557861328125</c:v>
                </c:pt>
                <c:pt idx="227">
                  <c:v>1.5576171875</c:v>
                </c:pt>
                <c:pt idx="228">
                  <c:v>1.56005859375</c:v>
                </c:pt>
                <c:pt idx="229">
                  <c:v>1.5625</c:v>
                </c:pt>
                <c:pt idx="230">
                  <c:v>1.56585693359375</c:v>
                </c:pt>
                <c:pt idx="231">
                  <c:v>1.56768798828125</c:v>
                </c:pt>
                <c:pt idx="232">
                  <c:v>1.56982421875</c:v>
                </c:pt>
                <c:pt idx="233">
                  <c:v>1.5728759765625</c:v>
                </c:pt>
                <c:pt idx="234">
                  <c:v>1.57562255859375</c:v>
                </c:pt>
                <c:pt idx="235">
                  <c:v>1.5771484375</c:v>
                </c:pt>
                <c:pt idx="236">
                  <c:v>1.5802001953125</c:v>
                </c:pt>
                <c:pt idx="237">
                  <c:v>1.5826416015625</c:v>
                </c:pt>
                <c:pt idx="238">
                  <c:v>1.5850830078125</c:v>
                </c:pt>
                <c:pt idx="239">
                  <c:v>1.5875244140625</c:v>
                </c:pt>
                <c:pt idx="240">
                  <c:v>1.58966064453125</c:v>
                </c:pt>
                <c:pt idx="241">
                  <c:v>1.5924072265625</c:v>
                </c:pt>
                <c:pt idx="242">
                  <c:v>1.59454345703125</c:v>
                </c:pt>
                <c:pt idx="243">
                  <c:v>1.5972900390625</c:v>
                </c:pt>
                <c:pt idx="244">
                  <c:v>1.60003662109375</c:v>
                </c:pt>
                <c:pt idx="245">
                  <c:v>1.60186767578125</c:v>
                </c:pt>
                <c:pt idx="246">
                  <c:v>1.6046142578125</c:v>
                </c:pt>
                <c:pt idx="247">
                  <c:v>1.60675048828125</c:v>
                </c:pt>
                <c:pt idx="248">
                  <c:v>1.6094970703125</c:v>
                </c:pt>
                <c:pt idx="249">
                  <c:v>1.61163330078125</c:v>
                </c:pt>
                <c:pt idx="250">
                  <c:v>1.61407470703125</c:v>
                </c:pt>
                <c:pt idx="251">
                  <c:v>1.61712646484375</c:v>
                </c:pt>
                <c:pt idx="252">
                  <c:v>1.61895751953125</c:v>
                </c:pt>
                <c:pt idx="253">
                  <c:v>1.6217041015625</c:v>
                </c:pt>
                <c:pt idx="254">
                  <c:v>1.6241455078125</c:v>
                </c:pt>
                <c:pt idx="255">
                  <c:v>1.6265869140625</c:v>
                </c:pt>
                <c:pt idx="256">
                  <c:v>1.62933349609375</c:v>
                </c:pt>
                <c:pt idx="257">
                  <c:v>1.63116455078125</c:v>
                </c:pt>
                <c:pt idx="258">
                  <c:v>1.6339111328125</c:v>
                </c:pt>
                <c:pt idx="259">
                  <c:v>1.6363525390625</c:v>
                </c:pt>
                <c:pt idx="260">
                  <c:v>1.639404296875</c:v>
                </c:pt>
                <c:pt idx="261">
                  <c:v>1.64154052734375</c:v>
                </c:pt>
                <c:pt idx="262">
                  <c:v>1.6436767578125</c:v>
                </c:pt>
                <c:pt idx="263">
                  <c:v>1.646728515625</c:v>
                </c:pt>
                <c:pt idx="264">
                  <c:v>1.6485595703125</c:v>
                </c:pt>
                <c:pt idx="265">
                  <c:v>1.651611328125</c:v>
                </c:pt>
                <c:pt idx="266">
                  <c:v>1.654052734375</c:v>
                </c:pt>
                <c:pt idx="267">
                  <c:v>1.6558837890625</c:v>
                </c:pt>
                <c:pt idx="268">
                  <c:v>1.6583251953125</c:v>
                </c:pt>
                <c:pt idx="269">
                  <c:v>1.66046142578125</c:v>
                </c:pt>
                <c:pt idx="270">
                  <c:v>1.66351318359375</c:v>
                </c:pt>
                <c:pt idx="271">
                  <c:v>1.6656494140625</c:v>
                </c:pt>
                <c:pt idx="272">
                  <c:v>1.6680908203125</c:v>
                </c:pt>
                <c:pt idx="273">
                  <c:v>1.6705322265625</c:v>
                </c:pt>
                <c:pt idx="274">
                  <c:v>1.6729736328125</c:v>
                </c:pt>
                <c:pt idx="275">
                  <c:v>1.67572021484375</c:v>
                </c:pt>
                <c:pt idx="276">
                  <c:v>1.67755126953125</c:v>
                </c:pt>
                <c:pt idx="277">
                  <c:v>1.68060302734375</c:v>
                </c:pt>
                <c:pt idx="278">
                  <c:v>1.68304443359375</c:v>
                </c:pt>
                <c:pt idx="279">
                  <c:v>1.68548583984375</c:v>
                </c:pt>
                <c:pt idx="280">
                  <c:v>1.688232421875</c:v>
                </c:pt>
                <c:pt idx="281">
                  <c:v>1.69036865234375</c:v>
                </c:pt>
                <c:pt idx="282">
                  <c:v>1.693115234375</c:v>
                </c:pt>
                <c:pt idx="283">
                  <c:v>1.69464111328125</c:v>
                </c:pt>
                <c:pt idx="284">
                  <c:v>1.6973876953125</c:v>
                </c:pt>
                <c:pt idx="285">
                  <c:v>1.700439453125</c:v>
                </c:pt>
                <c:pt idx="286">
                  <c:v>1.7022705078125</c:v>
                </c:pt>
                <c:pt idx="287">
                  <c:v>1.7047119140625</c:v>
                </c:pt>
                <c:pt idx="288">
                  <c:v>1.7071533203125</c:v>
                </c:pt>
                <c:pt idx="289">
                  <c:v>1.70989990234375</c:v>
                </c:pt>
                <c:pt idx="290">
                  <c:v>1.7120361328125</c:v>
                </c:pt>
                <c:pt idx="291">
                  <c:v>1.71478271484375</c:v>
                </c:pt>
                <c:pt idx="292">
                  <c:v>1.71661376953125</c:v>
                </c:pt>
                <c:pt idx="293">
                  <c:v>1.71905517578125</c:v>
                </c:pt>
                <c:pt idx="294">
                  <c:v>1.7218017578125</c:v>
                </c:pt>
                <c:pt idx="295">
                  <c:v>1.724853515625</c:v>
                </c:pt>
                <c:pt idx="296">
                  <c:v>1.7266845703125</c:v>
                </c:pt>
                <c:pt idx="297">
                  <c:v>1.7291259765625</c:v>
                </c:pt>
                <c:pt idx="298">
                  <c:v>1.73187255859375</c:v>
                </c:pt>
                <c:pt idx="299">
                  <c:v>1.7340087890625</c:v>
                </c:pt>
                <c:pt idx="300">
                  <c:v>1.73675537109375</c:v>
                </c:pt>
                <c:pt idx="301">
                  <c:v>1.7388916015625</c:v>
                </c:pt>
                <c:pt idx="302">
                  <c:v>1.7413330078125</c:v>
                </c:pt>
                <c:pt idx="303">
                  <c:v>1.74407958984375</c:v>
                </c:pt>
                <c:pt idx="304">
                  <c:v>1.74652099609375</c:v>
                </c:pt>
                <c:pt idx="305">
                  <c:v>1.7486572265625</c:v>
                </c:pt>
                <c:pt idx="306">
                  <c:v>1.75140380859375</c:v>
                </c:pt>
                <c:pt idx="307">
                  <c:v>1.7535400390625</c:v>
                </c:pt>
                <c:pt idx="308">
                  <c:v>1.75628662109375</c:v>
                </c:pt>
                <c:pt idx="309">
                  <c:v>1.75872802734375</c:v>
                </c:pt>
                <c:pt idx="310">
                  <c:v>1.76116943359375</c:v>
                </c:pt>
                <c:pt idx="311">
                  <c:v>1.76361083984375</c:v>
                </c:pt>
                <c:pt idx="312">
                  <c:v>1.76605224609375</c:v>
                </c:pt>
                <c:pt idx="313">
                  <c:v>1.76849365234375</c:v>
                </c:pt>
                <c:pt idx="314">
                  <c:v>1.77093505859375</c:v>
                </c:pt>
                <c:pt idx="315">
                  <c:v>1.7730712890625</c:v>
                </c:pt>
                <c:pt idx="316">
                  <c:v>1.77581787109375</c:v>
                </c:pt>
                <c:pt idx="317">
                  <c:v>1.7779541015625</c:v>
                </c:pt>
                <c:pt idx="318">
                  <c:v>1.78009033203125</c:v>
                </c:pt>
                <c:pt idx="319">
                  <c:v>1.78314208984375</c:v>
                </c:pt>
                <c:pt idx="320">
                  <c:v>1.785888671875</c:v>
                </c:pt>
                <c:pt idx="321">
                  <c:v>1.788330078125</c:v>
                </c:pt>
                <c:pt idx="322">
                  <c:v>1.790771484375</c:v>
                </c:pt>
                <c:pt idx="323">
                  <c:v>1.79290771484375</c:v>
                </c:pt>
                <c:pt idx="324">
                  <c:v>1.79534912109375</c:v>
                </c:pt>
                <c:pt idx="325">
                  <c:v>1.79779052734375</c:v>
                </c:pt>
                <c:pt idx="326">
                  <c:v>1.80084228515625</c:v>
                </c:pt>
                <c:pt idx="327">
                  <c:v>1.8023681640625</c:v>
                </c:pt>
                <c:pt idx="328">
                  <c:v>1.805419921875</c:v>
                </c:pt>
                <c:pt idx="329">
                  <c:v>1.80755615234375</c:v>
                </c:pt>
                <c:pt idx="330">
                  <c:v>1.80999755859375</c:v>
                </c:pt>
                <c:pt idx="331">
                  <c:v>1.812744140625</c:v>
                </c:pt>
                <c:pt idx="332">
                  <c:v>1.815185546875</c:v>
                </c:pt>
                <c:pt idx="333">
                  <c:v>1.817626953125</c:v>
                </c:pt>
                <c:pt idx="334">
                  <c:v>1.820068359375</c:v>
                </c:pt>
                <c:pt idx="335">
                  <c:v>1.822509765625</c:v>
                </c:pt>
                <c:pt idx="336">
                  <c:v>1.824951171875</c:v>
                </c:pt>
                <c:pt idx="337">
                  <c:v>1.827392578125</c:v>
                </c:pt>
                <c:pt idx="338">
                  <c:v>1.82952880859375</c:v>
                </c:pt>
                <c:pt idx="339">
                  <c:v>1.832275390625</c:v>
                </c:pt>
                <c:pt idx="340">
                  <c:v>1.83380126953125</c:v>
                </c:pt>
                <c:pt idx="341">
                  <c:v>1.83685302734375</c:v>
                </c:pt>
                <c:pt idx="342">
                  <c:v>1.83929443359375</c:v>
                </c:pt>
                <c:pt idx="343">
                  <c:v>1.842041015625</c:v>
                </c:pt>
                <c:pt idx="344">
                  <c:v>1.84478759765625</c:v>
                </c:pt>
                <c:pt idx="345">
                  <c:v>1.8463134765625</c:v>
                </c:pt>
                <c:pt idx="346">
                  <c:v>1.84967041015625</c:v>
                </c:pt>
                <c:pt idx="347">
                  <c:v>1.85211181640625</c:v>
                </c:pt>
                <c:pt idx="348">
                  <c:v>1.85394287109375</c:v>
                </c:pt>
                <c:pt idx="349">
                  <c:v>1.85638427734375</c:v>
                </c:pt>
                <c:pt idx="350">
                  <c:v>1.859130859375</c:v>
                </c:pt>
                <c:pt idx="351">
                  <c:v>1.86126708984375</c:v>
                </c:pt>
                <c:pt idx="352">
                  <c:v>1.86431884765625</c:v>
                </c:pt>
                <c:pt idx="353">
                  <c:v>1.86676025390625</c:v>
                </c:pt>
                <c:pt idx="354">
                  <c:v>1.86859130859375</c:v>
                </c:pt>
                <c:pt idx="355">
                  <c:v>1.87103271484375</c:v>
                </c:pt>
                <c:pt idx="356">
                  <c:v>1.873779296875</c:v>
                </c:pt>
                <c:pt idx="357">
                  <c:v>1.8756103515625</c:v>
                </c:pt>
                <c:pt idx="358">
                  <c:v>1.8780517578125</c:v>
                </c:pt>
                <c:pt idx="359">
                  <c:v>1.881103515625</c:v>
                </c:pt>
                <c:pt idx="360">
                  <c:v>1.8829345703125</c:v>
                </c:pt>
                <c:pt idx="361">
                  <c:v>1.88568115234375</c:v>
                </c:pt>
                <c:pt idx="362">
                  <c:v>1.888427734375</c:v>
                </c:pt>
                <c:pt idx="363">
                  <c:v>1.890869140625</c:v>
                </c:pt>
                <c:pt idx="364">
                  <c:v>1.893310546875</c:v>
                </c:pt>
                <c:pt idx="365">
                  <c:v>1.89544677734375</c:v>
                </c:pt>
                <c:pt idx="366">
                  <c:v>1.898193359375</c:v>
                </c:pt>
                <c:pt idx="367">
                  <c:v>1.900634765625</c:v>
                </c:pt>
                <c:pt idx="368">
                  <c:v>1.903076171875</c:v>
                </c:pt>
                <c:pt idx="369">
                  <c:v>1.900634765625</c:v>
                </c:pt>
                <c:pt idx="370">
                  <c:v>1.898193359375</c:v>
                </c:pt>
                <c:pt idx="371">
                  <c:v>1.89544677734375</c:v>
                </c:pt>
                <c:pt idx="372">
                  <c:v>1.89300537109375</c:v>
                </c:pt>
                <c:pt idx="373">
                  <c:v>1.890869140625</c:v>
                </c:pt>
                <c:pt idx="374">
                  <c:v>1.888427734375</c:v>
                </c:pt>
                <c:pt idx="375">
                  <c:v>1.88629150390625</c:v>
                </c:pt>
                <c:pt idx="376">
                  <c:v>1.88323974609375</c:v>
                </c:pt>
                <c:pt idx="377">
                  <c:v>1.881103515625</c:v>
                </c:pt>
                <c:pt idx="378">
                  <c:v>1.878662109375</c:v>
                </c:pt>
                <c:pt idx="379">
                  <c:v>1.87652587890625</c:v>
                </c:pt>
                <c:pt idx="380">
                  <c:v>1.87347412109375</c:v>
                </c:pt>
                <c:pt idx="381">
                  <c:v>1.8707275390625</c:v>
                </c:pt>
                <c:pt idx="382">
                  <c:v>1.8682861328125</c:v>
                </c:pt>
                <c:pt idx="383">
                  <c:v>1.86614990234375</c:v>
                </c:pt>
                <c:pt idx="384">
                  <c:v>1.864013671875</c:v>
                </c:pt>
                <c:pt idx="385">
                  <c:v>1.8609619140625</c:v>
                </c:pt>
                <c:pt idx="386">
                  <c:v>1.85882568359375</c:v>
                </c:pt>
                <c:pt idx="387">
                  <c:v>1.8560791015625</c:v>
                </c:pt>
                <c:pt idx="388">
                  <c:v>1.854248046875</c:v>
                </c:pt>
                <c:pt idx="389">
                  <c:v>1.85150146484375</c:v>
                </c:pt>
                <c:pt idx="390">
                  <c:v>1.84906005859375</c:v>
                </c:pt>
                <c:pt idx="391">
                  <c:v>1.8463134765625</c:v>
                </c:pt>
                <c:pt idx="392">
                  <c:v>1.84417724609375</c:v>
                </c:pt>
                <c:pt idx="393">
                  <c:v>1.842041015625</c:v>
                </c:pt>
                <c:pt idx="394">
                  <c:v>1.8389892578125</c:v>
                </c:pt>
                <c:pt idx="395">
                  <c:v>1.837158203125</c:v>
                </c:pt>
                <c:pt idx="396">
                  <c:v>1.8341064453125</c:v>
                </c:pt>
                <c:pt idx="397">
                  <c:v>1.832275390625</c:v>
                </c:pt>
                <c:pt idx="398">
                  <c:v>1.82952880859375</c:v>
                </c:pt>
                <c:pt idx="399">
                  <c:v>1.82708740234375</c:v>
                </c:pt>
                <c:pt idx="400">
                  <c:v>1.8243408203125</c:v>
                </c:pt>
                <c:pt idx="401">
                  <c:v>1.822509765625</c:v>
                </c:pt>
                <c:pt idx="402">
                  <c:v>1.81976318359375</c:v>
                </c:pt>
                <c:pt idx="403">
                  <c:v>1.817626953125</c:v>
                </c:pt>
                <c:pt idx="404">
                  <c:v>1.815185546875</c:v>
                </c:pt>
                <c:pt idx="405">
                  <c:v>1.812744140625</c:v>
                </c:pt>
                <c:pt idx="406">
                  <c:v>1.810302734375</c:v>
                </c:pt>
                <c:pt idx="407">
                  <c:v>1.807861328125</c:v>
                </c:pt>
                <c:pt idx="408">
                  <c:v>1.8048095703125</c:v>
                </c:pt>
                <c:pt idx="409">
                  <c:v>1.8023681640625</c:v>
                </c:pt>
                <c:pt idx="410">
                  <c:v>1.80023193359375</c:v>
                </c:pt>
                <c:pt idx="411">
                  <c:v>1.79779052734375</c:v>
                </c:pt>
                <c:pt idx="412">
                  <c:v>1.795654296875</c:v>
                </c:pt>
                <c:pt idx="413">
                  <c:v>1.7926025390625</c:v>
                </c:pt>
                <c:pt idx="414">
                  <c:v>1.790771484375</c:v>
                </c:pt>
                <c:pt idx="415">
                  <c:v>1.7877197265625</c:v>
                </c:pt>
                <c:pt idx="416">
                  <c:v>1.7852783203125</c:v>
                </c:pt>
                <c:pt idx="417">
                  <c:v>1.78314208984375</c:v>
                </c:pt>
                <c:pt idx="418">
                  <c:v>1.7803955078125</c:v>
                </c:pt>
                <c:pt idx="419">
                  <c:v>1.7779541015625</c:v>
                </c:pt>
                <c:pt idx="420">
                  <c:v>1.776123046875</c:v>
                </c:pt>
                <c:pt idx="421">
                  <c:v>1.773681640625</c:v>
                </c:pt>
                <c:pt idx="422">
                  <c:v>1.77093505859375</c:v>
                </c:pt>
                <c:pt idx="423">
                  <c:v>1.76849365234375</c:v>
                </c:pt>
                <c:pt idx="424">
                  <c:v>1.766357421875</c:v>
                </c:pt>
                <c:pt idx="425">
                  <c:v>1.76361083984375</c:v>
                </c:pt>
                <c:pt idx="426">
                  <c:v>1.7608642578125</c:v>
                </c:pt>
                <c:pt idx="427">
                  <c:v>1.7584228515625</c:v>
                </c:pt>
                <c:pt idx="428">
                  <c:v>1.75628662109375</c:v>
                </c:pt>
                <c:pt idx="429">
                  <c:v>1.7535400390625</c:v>
                </c:pt>
                <c:pt idx="430">
                  <c:v>1.75140380859375</c:v>
                </c:pt>
                <c:pt idx="431">
                  <c:v>1.74896240234375</c:v>
                </c:pt>
                <c:pt idx="432">
                  <c:v>1.74652099609375</c:v>
                </c:pt>
                <c:pt idx="433">
                  <c:v>1.74407958984375</c:v>
                </c:pt>
                <c:pt idx="434">
                  <c:v>1.74163818359375</c:v>
                </c:pt>
                <c:pt idx="435">
                  <c:v>1.7388916015625</c:v>
                </c:pt>
                <c:pt idx="436">
                  <c:v>1.7364501953125</c:v>
                </c:pt>
                <c:pt idx="437">
                  <c:v>1.7340087890625</c:v>
                </c:pt>
                <c:pt idx="438">
                  <c:v>1.7315673828125</c:v>
                </c:pt>
                <c:pt idx="439">
                  <c:v>1.7291259765625</c:v>
                </c:pt>
                <c:pt idx="440">
                  <c:v>1.727294921875</c:v>
                </c:pt>
                <c:pt idx="441">
                  <c:v>1.7242431640625</c:v>
                </c:pt>
                <c:pt idx="442">
                  <c:v>1.7218017578125</c:v>
                </c:pt>
                <c:pt idx="443">
                  <c:v>1.71966552734375</c:v>
                </c:pt>
                <c:pt idx="444">
                  <c:v>1.71722412109375</c:v>
                </c:pt>
                <c:pt idx="445">
                  <c:v>1.7144775390625</c:v>
                </c:pt>
                <c:pt idx="446">
                  <c:v>1.71295166015625</c:v>
                </c:pt>
                <c:pt idx="447">
                  <c:v>1.70928955078125</c:v>
                </c:pt>
                <c:pt idx="448">
                  <c:v>1.7071533203125</c:v>
                </c:pt>
                <c:pt idx="449">
                  <c:v>1.70501708984375</c:v>
                </c:pt>
                <c:pt idx="450">
                  <c:v>1.70196533203125</c:v>
                </c:pt>
                <c:pt idx="451">
                  <c:v>1.6998291015625</c:v>
                </c:pt>
                <c:pt idx="452">
                  <c:v>1.6973876953125</c:v>
                </c:pt>
                <c:pt idx="453">
                  <c:v>1.6949462890625</c:v>
                </c:pt>
                <c:pt idx="454">
                  <c:v>1.6925048828125</c:v>
                </c:pt>
                <c:pt idx="455">
                  <c:v>1.690673828125</c:v>
                </c:pt>
                <c:pt idx="456">
                  <c:v>1.6876220703125</c:v>
                </c:pt>
                <c:pt idx="457">
                  <c:v>1.68548583984375</c:v>
                </c:pt>
                <c:pt idx="458">
                  <c:v>1.683349609375</c:v>
                </c:pt>
                <c:pt idx="459">
                  <c:v>1.68060302734375</c:v>
                </c:pt>
                <c:pt idx="460">
                  <c:v>1.67755126953125</c:v>
                </c:pt>
                <c:pt idx="461">
                  <c:v>1.6754150390625</c:v>
                </c:pt>
                <c:pt idx="462">
                  <c:v>1.673583984375</c:v>
                </c:pt>
                <c:pt idx="463">
                  <c:v>1.67083740234375</c:v>
                </c:pt>
                <c:pt idx="464">
                  <c:v>1.6680908203125</c:v>
                </c:pt>
                <c:pt idx="465">
                  <c:v>1.66595458984375</c:v>
                </c:pt>
                <c:pt idx="466">
                  <c:v>1.66290283203125</c:v>
                </c:pt>
                <c:pt idx="467">
                  <c:v>1.6607666015625</c:v>
                </c:pt>
                <c:pt idx="468">
                  <c:v>1.65863037109375</c:v>
                </c:pt>
                <c:pt idx="469">
                  <c:v>1.6558837890625</c:v>
                </c:pt>
                <c:pt idx="470">
                  <c:v>1.6534423828125</c:v>
                </c:pt>
                <c:pt idx="471">
                  <c:v>1.65069580078125</c:v>
                </c:pt>
                <c:pt idx="472">
                  <c:v>1.64886474609375</c:v>
                </c:pt>
                <c:pt idx="473">
                  <c:v>1.646728515625</c:v>
                </c:pt>
                <c:pt idx="474">
                  <c:v>1.6436767578125</c:v>
                </c:pt>
                <c:pt idx="475">
                  <c:v>1.64093017578125</c:v>
                </c:pt>
                <c:pt idx="476">
                  <c:v>1.63818359375</c:v>
                </c:pt>
                <c:pt idx="477">
                  <c:v>1.63665771484375</c:v>
                </c:pt>
                <c:pt idx="478">
                  <c:v>1.63421630859375</c:v>
                </c:pt>
                <c:pt idx="479">
                  <c:v>1.6314697265625</c:v>
                </c:pt>
                <c:pt idx="480">
                  <c:v>1.62872314453125</c:v>
                </c:pt>
                <c:pt idx="481">
                  <c:v>1.6265869140625</c:v>
                </c:pt>
                <c:pt idx="482">
                  <c:v>1.62384033203125</c:v>
                </c:pt>
                <c:pt idx="483">
                  <c:v>1.6217041015625</c:v>
                </c:pt>
                <c:pt idx="484">
                  <c:v>1.6192626953125</c:v>
                </c:pt>
                <c:pt idx="485">
                  <c:v>1.6168212890625</c:v>
                </c:pt>
                <c:pt idx="486">
                  <c:v>1.61468505859375</c:v>
                </c:pt>
                <c:pt idx="487">
                  <c:v>1.6119384765625</c:v>
                </c:pt>
                <c:pt idx="488">
                  <c:v>1.6094970703125</c:v>
                </c:pt>
                <c:pt idx="489">
                  <c:v>1.60736083984375</c:v>
                </c:pt>
                <c:pt idx="490">
                  <c:v>1.60430908203125</c:v>
                </c:pt>
                <c:pt idx="491">
                  <c:v>1.6021728515625</c:v>
                </c:pt>
                <c:pt idx="492">
                  <c:v>1.60003662109375</c:v>
                </c:pt>
                <c:pt idx="493">
                  <c:v>1.597900390625</c:v>
                </c:pt>
                <c:pt idx="494">
                  <c:v>1.59515380859375</c:v>
                </c:pt>
                <c:pt idx="495">
                  <c:v>1.59210205078125</c:v>
                </c:pt>
                <c:pt idx="496">
                  <c:v>1.5899658203125</c:v>
                </c:pt>
                <c:pt idx="497">
                  <c:v>1.5869140625</c:v>
                </c:pt>
                <c:pt idx="498">
                  <c:v>1.58477783203125</c:v>
                </c:pt>
                <c:pt idx="499">
                  <c:v>1.58294677734375</c:v>
                </c:pt>
                <c:pt idx="500">
                  <c:v>1.5802001953125</c:v>
                </c:pt>
                <c:pt idx="501">
                  <c:v>1.5771484375</c:v>
                </c:pt>
                <c:pt idx="502">
                  <c:v>1.57562255859375</c:v>
                </c:pt>
                <c:pt idx="503">
                  <c:v>1.572265625</c:v>
                </c:pt>
                <c:pt idx="504">
                  <c:v>1.5704345703125</c:v>
                </c:pt>
                <c:pt idx="505">
                  <c:v>1.56768798828125</c:v>
                </c:pt>
                <c:pt idx="506">
                  <c:v>1.56585693359375</c:v>
                </c:pt>
                <c:pt idx="507">
                  <c:v>1.5631103515625</c:v>
                </c:pt>
                <c:pt idx="508">
                  <c:v>1.56036376953125</c:v>
                </c:pt>
                <c:pt idx="509">
                  <c:v>1.5582275390625</c:v>
                </c:pt>
                <c:pt idx="510">
                  <c:v>1.5557861328125</c:v>
                </c:pt>
                <c:pt idx="511">
                  <c:v>1.5533447265625</c:v>
                </c:pt>
                <c:pt idx="512">
                  <c:v>1.55059814453125</c:v>
                </c:pt>
                <c:pt idx="513">
                  <c:v>1.54815673828125</c:v>
                </c:pt>
                <c:pt idx="514">
                  <c:v>1.54571533203125</c:v>
                </c:pt>
                <c:pt idx="515">
                  <c:v>1.54296875</c:v>
                </c:pt>
                <c:pt idx="516">
                  <c:v>1.5411376953125</c:v>
                </c:pt>
                <c:pt idx="517">
                  <c:v>1.53839111328125</c:v>
                </c:pt>
                <c:pt idx="518">
                  <c:v>1.53594970703125</c:v>
                </c:pt>
                <c:pt idx="519">
                  <c:v>1.5338134765625</c:v>
                </c:pt>
                <c:pt idx="520">
                  <c:v>1.53167724609375</c:v>
                </c:pt>
                <c:pt idx="521">
                  <c:v>1.5283203125</c:v>
                </c:pt>
                <c:pt idx="522">
                  <c:v>1.52618408203125</c:v>
                </c:pt>
                <c:pt idx="523">
                  <c:v>1.52374267578125</c:v>
                </c:pt>
                <c:pt idx="524">
                  <c:v>1.52099609375</c:v>
                </c:pt>
                <c:pt idx="525">
                  <c:v>1.5191650390625</c:v>
                </c:pt>
                <c:pt idx="526">
                  <c:v>1.51641845703125</c:v>
                </c:pt>
                <c:pt idx="527">
                  <c:v>1.5142822265625</c:v>
                </c:pt>
                <c:pt idx="528">
                  <c:v>1.5118408203125</c:v>
                </c:pt>
                <c:pt idx="529">
                  <c:v>1.5093994140625</c:v>
                </c:pt>
                <c:pt idx="530">
                  <c:v>1.5069580078125</c:v>
                </c:pt>
                <c:pt idx="531">
                  <c:v>1.5045166015625</c:v>
                </c:pt>
                <c:pt idx="532">
                  <c:v>1.5020751953125</c:v>
                </c:pt>
                <c:pt idx="533">
                  <c:v>1.49871826171875</c:v>
                </c:pt>
                <c:pt idx="534">
                  <c:v>1.4971923828125</c:v>
                </c:pt>
                <c:pt idx="535">
                  <c:v>1.49444580078125</c:v>
                </c:pt>
                <c:pt idx="536">
                  <c:v>1.49200439453125</c:v>
                </c:pt>
                <c:pt idx="537">
                  <c:v>1.48956298828125</c:v>
                </c:pt>
                <c:pt idx="538">
                  <c:v>1.48651123046875</c:v>
                </c:pt>
                <c:pt idx="539">
                  <c:v>1.48468017578125</c:v>
                </c:pt>
                <c:pt idx="540">
                  <c:v>1.48193359375</c:v>
                </c:pt>
                <c:pt idx="541">
                  <c:v>1.4794921875</c:v>
                </c:pt>
                <c:pt idx="542">
                  <c:v>1.4776611328125</c:v>
                </c:pt>
                <c:pt idx="543">
                  <c:v>1.47491455078125</c:v>
                </c:pt>
                <c:pt idx="544">
                  <c:v>1.47216796875</c:v>
                </c:pt>
                <c:pt idx="545">
                  <c:v>1.4697265625</c:v>
                </c:pt>
                <c:pt idx="546">
                  <c:v>1.46728515625</c:v>
                </c:pt>
                <c:pt idx="547">
                  <c:v>1.46514892578125</c:v>
                </c:pt>
                <c:pt idx="548">
                  <c:v>1.46270751953125</c:v>
                </c:pt>
                <c:pt idx="549">
                  <c:v>1.46026611328125</c:v>
                </c:pt>
                <c:pt idx="550">
                  <c:v>1.45751953125</c:v>
                </c:pt>
                <c:pt idx="551">
                  <c:v>1.4556884765625</c:v>
                </c:pt>
                <c:pt idx="552">
                  <c:v>1.45294189453125</c:v>
                </c:pt>
                <c:pt idx="553">
                  <c:v>1.45050048828125</c:v>
                </c:pt>
                <c:pt idx="554">
                  <c:v>1.4483642578125</c:v>
                </c:pt>
                <c:pt idx="555">
                  <c:v>1.4453125</c:v>
                </c:pt>
                <c:pt idx="556">
                  <c:v>1.44287109375</c:v>
                </c:pt>
                <c:pt idx="557">
                  <c:v>1.44073486328125</c:v>
                </c:pt>
                <c:pt idx="558">
                  <c:v>1.43829345703125</c:v>
                </c:pt>
                <c:pt idx="559">
                  <c:v>1.435546875</c:v>
                </c:pt>
                <c:pt idx="560">
                  <c:v>1.43310546875</c:v>
                </c:pt>
                <c:pt idx="561">
                  <c:v>1.4312744140625</c:v>
                </c:pt>
                <c:pt idx="562">
                  <c:v>1.42822265625</c:v>
                </c:pt>
                <c:pt idx="563">
                  <c:v>1.42578125</c:v>
                </c:pt>
                <c:pt idx="564">
                  <c:v>1.42333984375</c:v>
                </c:pt>
                <c:pt idx="565">
                  <c:v>1.42059326171875</c:v>
                </c:pt>
                <c:pt idx="566">
                  <c:v>1.41815185546875</c:v>
                </c:pt>
                <c:pt idx="567">
                  <c:v>1.41632080078125</c:v>
                </c:pt>
                <c:pt idx="568">
                  <c:v>1.41387939453125</c:v>
                </c:pt>
                <c:pt idx="569">
                  <c:v>1.4111328125</c:v>
                </c:pt>
                <c:pt idx="570">
                  <c:v>1.40838623046875</c:v>
                </c:pt>
                <c:pt idx="571">
                  <c:v>1.40655517578125</c:v>
                </c:pt>
                <c:pt idx="572">
                  <c:v>1.40411376953125</c:v>
                </c:pt>
                <c:pt idx="573">
                  <c:v>1.40167236328125</c:v>
                </c:pt>
                <c:pt idx="574">
                  <c:v>1.39892578125</c:v>
                </c:pt>
                <c:pt idx="575">
                  <c:v>1.396484375</c:v>
                </c:pt>
                <c:pt idx="576">
                  <c:v>1.39434814453125</c:v>
                </c:pt>
                <c:pt idx="577">
                  <c:v>1.39190673828125</c:v>
                </c:pt>
                <c:pt idx="578">
                  <c:v>1.38916015625</c:v>
                </c:pt>
                <c:pt idx="579">
                  <c:v>1.38671875</c:v>
                </c:pt>
                <c:pt idx="580">
                  <c:v>1.38458251953125</c:v>
                </c:pt>
                <c:pt idx="581">
                  <c:v>1.38153076171875</c:v>
                </c:pt>
                <c:pt idx="582">
                  <c:v>1.37939453125</c:v>
                </c:pt>
                <c:pt idx="583">
                  <c:v>1.37725830078125</c:v>
                </c:pt>
                <c:pt idx="584">
                  <c:v>1.37451171875</c:v>
                </c:pt>
                <c:pt idx="585">
                  <c:v>1.3720703125</c:v>
                </c:pt>
                <c:pt idx="586">
                  <c:v>1.36993408203125</c:v>
                </c:pt>
                <c:pt idx="587">
                  <c:v>1.36749267578125</c:v>
                </c:pt>
                <c:pt idx="588">
                  <c:v>1.36474609375</c:v>
                </c:pt>
                <c:pt idx="589">
                  <c:v>1.3623046875</c:v>
                </c:pt>
                <c:pt idx="590">
                  <c:v>1.35955810546875</c:v>
                </c:pt>
                <c:pt idx="591">
                  <c:v>1.35772705078125</c:v>
                </c:pt>
                <c:pt idx="592">
                  <c:v>1.35498046875</c:v>
                </c:pt>
                <c:pt idx="593">
                  <c:v>1.3525390625</c:v>
                </c:pt>
                <c:pt idx="594">
                  <c:v>1.35040283203125</c:v>
                </c:pt>
                <c:pt idx="595">
                  <c:v>1.34765625</c:v>
                </c:pt>
                <c:pt idx="596">
                  <c:v>1.34521484375</c:v>
                </c:pt>
                <c:pt idx="597">
                  <c:v>1.3427734375</c:v>
                </c:pt>
                <c:pt idx="598">
                  <c:v>1.34033203125</c:v>
                </c:pt>
                <c:pt idx="599">
                  <c:v>1.33758544921875</c:v>
                </c:pt>
                <c:pt idx="600">
                  <c:v>1.33544921875</c:v>
                </c:pt>
                <c:pt idx="601">
                  <c:v>1.3330078125</c:v>
                </c:pt>
                <c:pt idx="602">
                  <c:v>1.33026123046875</c:v>
                </c:pt>
                <c:pt idx="603">
                  <c:v>1.32843017578125</c:v>
                </c:pt>
                <c:pt idx="604">
                  <c:v>1.32537841796875</c:v>
                </c:pt>
                <c:pt idx="605">
                  <c:v>1.3232421875</c:v>
                </c:pt>
                <c:pt idx="606">
                  <c:v>1.32080078125</c:v>
                </c:pt>
                <c:pt idx="607">
                  <c:v>1.318359375</c:v>
                </c:pt>
                <c:pt idx="608">
                  <c:v>1.31591796875</c:v>
                </c:pt>
                <c:pt idx="609">
                  <c:v>1.3134765625</c:v>
                </c:pt>
                <c:pt idx="610">
                  <c:v>1.31134033203125</c:v>
                </c:pt>
                <c:pt idx="611">
                  <c:v>1.3079833984375</c:v>
                </c:pt>
                <c:pt idx="612">
                  <c:v>1.30615234375</c:v>
                </c:pt>
                <c:pt idx="613">
                  <c:v>1.30340576171875</c:v>
                </c:pt>
                <c:pt idx="614">
                  <c:v>1.30126953125</c:v>
                </c:pt>
                <c:pt idx="615">
                  <c:v>1.298828125</c:v>
                </c:pt>
                <c:pt idx="616">
                  <c:v>1.2969970703125</c:v>
                </c:pt>
                <c:pt idx="617">
                  <c:v>1.29425048828125</c:v>
                </c:pt>
                <c:pt idx="618">
                  <c:v>1.29150390625</c:v>
                </c:pt>
                <c:pt idx="619">
                  <c:v>1.2890625</c:v>
                </c:pt>
                <c:pt idx="620">
                  <c:v>1.28662109375</c:v>
                </c:pt>
                <c:pt idx="621">
                  <c:v>1.28326416015625</c:v>
                </c:pt>
                <c:pt idx="622">
                  <c:v>1.28173828125</c:v>
                </c:pt>
                <c:pt idx="623">
                  <c:v>1.27899169921875</c:v>
                </c:pt>
                <c:pt idx="624">
                  <c:v>1.2762451171875</c:v>
                </c:pt>
                <c:pt idx="625">
                  <c:v>1.27471923828125</c:v>
                </c:pt>
                <c:pt idx="626">
                  <c:v>1.27166748046875</c:v>
                </c:pt>
                <c:pt idx="627">
                  <c:v>1.26953125</c:v>
                </c:pt>
                <c:pt idx="628">
                  <c:v>1.26678466796875</c:v>
                </c:pt>
                <c:pt idx="629">
                  <c:v>1.2646484375</c:v>
                </c:pt>
                <c:pt idx="630">
                  <c:v>1.26220703125</c:v>
                </c:pt>
                <c:pt idx="631">
                  <c:v>1.259765625</c:v>
                </c:pt>
                <c:pt idx="632">
                  <c:v>1.25732421875</c:v>
                </c:pt>
                <c:pt idx="633">
                  <c:v>1.2548828125</c:v>
                </c:pt>
                <c:pt idx="634">
                  <c:v>1.25213623046875</c:v>
                </c:pt>
                <c:pt idx="635">
                  <c:v>1.25030517578125</c:v>
                </c:pt>
                <c:pt idx="636">
                  <c:v>1.24755859375</c:v>
                </c:pt>
                <c:pt idx="637">
                  <c:v>1.24481201171875</c:v>
                </c:pt>
                <c:pt idx="638">
                  <c:v>1.24298095703125</c:v>
                </c:pt>
                <c:pt idx="639">
                  <c:v>1.24053955078125</c:v>
                </c:pt>
                <c:pt idx="640">
                  <c:v>1.23779296875</c:v>
                </c:pt>
                <c:pt idx="641">
                  <c:v>1.23504638671875</c:v>
                </c:pt>
                <c:pt idx="642">
                  <c:v>1.23291015625</c:v>
                </c:pt>
                <c:pt idx="643">
                  <c:v>1.23046875</c:v>
                </c:pt>
                <c:pt idx="644">
                  <c:v>1.2274169921875</c:v>
                </c:pt>
                <c:pt idx="645">
                  <c:v>1.22528076171875</c:v>
                </c:pt>
                <c:pt idx="646">
                  <c:v>1.2225341796875</c:v>
                </c:pt>
                <c:pt idx="647">
                  <c:v>1.22039794921875</c:v>
                </c:pt>
                <c:pt idx="648">
                  <c:v>1.21826171875</c:v>
                </c:pt>
                <c:pt idx="649">
                  <c:v>1.21612548828125</c:v>
                </c:pt>
                <c:pt idx="650">
                  <c:v>1.21307373046875</c:v>
                </c:pt>
                <c:pt idx="651">
                  <c:v>1.21063232421875</c:v>
                </c:pt>
                <c:pt idx="652">
                  <c:v>1.2078857421875</c:v>
                </c:pt>
                <c:pt idx="653">
                  <c:v>1.2060546875</c:v>
                </c:pt>
                <c:pt idx="654">
                  <c:v>1.20361328125</c:v>
                </c:pt>
                <c:pt idx="655">
                  <c:v>1.201171875</c:v>
                </c:pt>
                <c:pt idx="656">
                  <c:v>1.19873046875</c:v>
                </c:pt>
                <c:pt idx="657">
                  <c:v>1.19598388671875</c:v>
                </c:pt>
                <c:pt idx="658">
                  <c:v>1.1932373046875</c:v>
                </c:pt>
                <c:pt idx="659">
                  <c:v>1.19110107421875</c:v>
                </c:pt>
                <c:pt idx="660">
                  <c:v>1.18865966796875</c:v>
                </c:pt>
                <c:pt idx="661">
                  <c:v>1.18682861328125</c:v>
                </c:pt>
                <c:pt idx="662">
                  <c:v>1.18408203125</c:v>
                </c:pt>
                <c:pt idx="663">
                  <c:v>1.1810302734375</c:v>
                </c:pt>
                <c:pt idx="664">
                  <c:v>1.1785888671875</c:v>
                </c:pt>
                <c:pt idx="665">
                  <c:v>1.1767578125</c:v>
                </c:pt>
                <c:pt idx="666">
                  <c:v>1.17401123046875</c:v>
                </c:pt>
                <c:pt idx="667">
                  <c:v>1.17156982421875</c:v>
                </c:pt>
                <c:pt idx="668">
                  <c:v>1.16912841796875</c:v>
                </c:pt>
                <c:pt idx="669">
                  <c:v>1.16668701171875</c:v>
                </c:pt>
                <c:pt idx="670">
                  <c:v>1.16424560546875</c:v>
                </c:pt>
                <c:pt idx="671">
                  <c:v>1.16180419921875</c:v>
                </c:pt>
                <c:pt idx="672">
                  <c:v>1.15997314453125</c:v>
                </c:pt>
                <c:pt idx="673">
                  <c:v>1.1572265625</c:v>
                </c:pt>
                <c:pt idx="674">
                  <c:v>1.15509033203125</c:v>
                </c:pt>
                <c:pt idx="675">
                  <c:v>1.1517333984375</c:v>
                </c:pt>
                <c:pt idx="676">
                  <c:v>1.14990234375</c:v>
                </c:pt>
                <c:pt idx="677">
                  <c:v>1.1468505859375</c:v>
                </c:pt>
                <c:pt idx="678">
                  <c:v>1.14471435546875</c:v>
                </c:pt>
                <c:pt idx="679">
                  <c:v>1.14227294921875</c:v>
                </c:pt>
                <c:pt idx="680">
                  <c:v>1.14044189453125</c:v>
                </c:pt>
                <c:pt idx="681">
                  <c:v>1.13739013671875</c:v>
                </c:pt>
                <c:pt idx="682">
                  <c:v>1.13555908203125</c:v>
                </c:pt>
                <c:pt idx="683">
                  <c:v>1.1328125</c:v>
                </c:pt>
                <c:pt idx="684">
                  <c:v>1.1297607421875</c:v>
                </c:pt>
                <c:pt idx="685">
                  <c:v>1.12762451171875</c:v>
                </c:pt>
                <c:pt idx="686">
                  <c:v>1.12518310546875</c:v>
                </c:pt>
                <c:pt idx="687">
                  <c:v>1.12274169921875</c:v>
                </c:pt>
                <c:pt idx="688">
                  <c:v>1.12060546875</c:v>
                </c:pt>
                <c:pt idx="689">
                  <c:v>1.1181640625</c:v>
                </c:pt>
                <c:pt idx="690">
                  <c:v>1.11602783203125</c:v>
                </c:pt>
                <c:pt idx="691">
                  <c:v>1.11297607421875</c:v>
                </c:pt>
                <c:pt idx="692">
                  <c:v>1.11083984375</c:v>
                </c:pt>
                <c:pt idx="693">
                  <c:v>1.10870361328125</c:v>
                </c:pt>
                <c:pt idx="694">
                  <c:v>1.10626220703125</c:v>
                </c:pt>
                <c:pt idx="695">
                  <c:v>1.103515625</c:v>
                </c:pt>
                <c:pt idx="696">
                  <c:v>1.10107421875</c:v>
                </c:pt>
                <c:pt idx="697">
                  <c:v>1.0980224609375</c:v>
                </c:pt>
                <c:pt idx="698">
                  <c:v>1.09588623046875</c:v>
                </c:pt>
                <c:pt idx="699">
                  <c:v>1.09344482421875</c:v>
                </c:pt>
                <c:pt idx="700">
                  <c:v>1.09130859375</c:v>
                </c:pt>
                <c:pt idx="701">
                  <c:v>1.08856201171875</c:v>
                </c:pt>
                <c:pt idx="702">
                  <c:v>1.08642578125</c:v>
                </c:pt>
                <c:pt idx="703">
                  <c:v>1.08367919921875</c:v>
                </c:pt>
                <c:pt idx="704">
                  <c:v>1.08123779296875</c:v>
                </c:pt>
                <c:pt idx="705">
                  <c:v>1.0784912109375</c:v>
                </c:pt>
                <c:pt idx="706">
                  <c:v>1.0760498046875</c:v>
                </c:pt>
                <c:pt idx="707">
                  <c:v>1.07391357421875</c:v>
                </c:pt>
                <c:pt idx="708">
                  <c:v>1.07147216796875</c:v>
                </c:pt>
                <c:pt idx="709">
                  <c:v>1.06842041015625</c:v>
                </c:pt>
                <c:pt idx="710">
                  <c:v>1.06689453125</c:v>
                </c:pt>
                <c:pt idx="711">
                  <c:v>1.06414794921875</c:v>
                </c:pt>
                <c:pt idx="712">
                  <c:v>1.0614013671875</c:v>
                </c:pt>
                <c:pt idx="713">
                  <c:v>1.05865478515625</c:v>
                </c:pt>
                <c:pt idx="714">
                  <c:v>1.05743408203125</c:v>
                </c:pt>
                <c:pt idx="715">
                  <c:v>1.05438232421875</c:v>
                </c:pt>
                <c:pt idx="716">
                  <c:v>1.05224609375</c:v>
                </c:pt>
                <c:pt idx="717">
                  <c:v>1.05010986328125</c:v>
                </c:pt>
                <c:pt idx="718">
                  <c:v>1.0467529296875</c:v>
                </c:pt>
                <c:pt idx="719">
                  <c:v>1.0443115234375</c:v>
                </c:pt>
                <c:pt idx="720">
                  <c:v>1.04217529296875</c:v>
                </c:pt>
                <c:pt idx="721">
                  <c:v>1.0400390625</c:v>
                </c:pt>
                <c:pt idx="722">
                  <c:v>1.03790283203125</c:v>
                </c:pt>
                <c:pt idx="723">
                  <c:v>1.03515625</c:v>
                </c:pt>
                <c:pt idx="724">
                  <c:v>1.03240966796875</c:v>
                </c:pt>
                <c:pt idx="725">
                  <c:v>1.0296630859375</c:v>
                </c:pt>
                <c:pt idx="726">
                  <c:v>1.02783203125</c:v>
                </c:pt>
                <c:pt idx="727">
                  <c:v>1.02508544921875</c:v>
                </c:pt>
                <c:pt idx="728">
                  <c:v>1.02294921875</c:v>
                </c:pt>
                <c:pt idx="729">
                  <c:v>1.02020263671875</c:v>
                </c:pt>
                <c:pt idx="730">
                  <c:v>1.01776123046875</c:v>
                </c:pt>
                <c:pt idx="731">
                  <c:v>1.015625</c:v>
                </c:pt>
                <c:pt idx="732">
                  <c:v>1.01287841796875</c:v>
                </c:pt>
                <c:pt idx="733">
                  <c:v>1.0107421875</c:v>
                </c:pt>
                <c:pt idx="734">
                  <c:v>1.00799560546875</c:v>
                </c:pt>
                <c:pt idx="735">
                  <c:v>1.0052490234375</c:v>
                </c:pt>
                <c:pt idx="736">
                  <c:v>1.0028076171875</c:v>
                </c:pt>
                <c:pt idx="737">
                  <c:v>1.0009765625</c:v>
                </c:pt>
                <c:pt idx="738">
                  <c:v>0.99822998046875</c:v>
                </c:pt>
                <c:pt idx="739">
                  <c:v>0.99578857421875</c:v>
                </c:pt>
                <c:pt idx="740">
                  <c:v>0.99365234375</c:v>
                </c:pt>
                <c:pt idx="741">
                  <c:v>0.99151611328125</c:v>
                </c:pt>
                <c:pt idx="742">
                  <c:v>0.98846435546875</c:v>
                </c:pt>
                <c:pt idx="743">
                  <c:v>0.9857177734375</c:v>
                </c:pt>
                <c:pt idx="744">
                  <c:v>0.98419189453125</c:v>
                </c:pt>
                <c:pt idx="745">
                  <c:v>0.98175048828125</c:v>
                </c:pt>
                <c:pt idx="746">
                  <c:v>0.97900390625</c:v>
                </c:pt>
                <c:pt idx="747">
                  <c:v>0.9765625</c:v>
                </c:pt>
                <c:pt idx="748">
                  <c:v>0.97381591796875</c:v>
                </c:pt>
                <c:pt idx="749">
                  <c:v>0.97137451171875</c:v>
                </c:pt>
                <c:pt idx="750">
                  <c:v>0.96893310546875</c:v>
                </c:pt>
                <c:pt idx="751">
                  <c:v>0.966796875</c:v>
                </c:pt>
                <c:pt idx="752">
                  <c:v>0.96466064453125</c:v>
                </c:pt>
                <c:pt idx="753">
                  <c:v>0.96160888671875</c:v>
                </c:pt>
                <c:pt idx="754">
                  <c:v>0.95947265625</c:v>
                </c:pt>
                <c:pt idx="755">
                  <c:v>0.95703125</c:v>
                </c:pt>
                <c:pt idx="756">
                  <c:v>0.95428466796875</c:v>
                </c:pt>
                <c:pt idx="757">
                  <c:v>0.9515380859375</c:v>
                </c:pt>
                <c:pt idx="758">
                  <c:v>0.9490966796875</c:v>
                </c:pt>
                <c:pt idx="759">
                  <c:v>0.947265625</c:v>
                </c:pt>
                <c:pt idx="760">
                  <c:v>0.94451904296875</c:v>
                </c:pt>
                <c:pt idx="761">
                  <c:v>0.94207763671875</c:v>
                </c:pt>
                <c:pt idx="762">
                  <c:v>0.93994140625</c:v>
                </c:pt>
                <c:pt idx="763">
                  <c:v>0.9375</c:v>
                </c:pt>
                <c:pt idx="764">
                  <c:v>0.93505859375</c:v>
                </c:pt>
                <c:pt idx="765">
                  <c:v>0.9326171875</c:v>
                </c:pt>
                <c:pt idx="766">
                  <c:v>0.92987060546875</c:v>
                </c:pt>
                <c:pt idx="767">
                  <c:v>0.9271240234375</c:v>
                </c:pt>
                <c:pt idx="768">
                  <c:v>0.92529296875</c:v>
                </c:pt>
                <c:pt idx="769">
                  <c:v>0.9228515625</c:v>
                </c:pt>
                <c:pt idx="770">
                  <c:v>0.92041015625</c:v>
                </c:pt>
                <c:pt idx="771">
                  <c:v>0.91796875</c:v>
                </c:pt>
                <c:pt idx="772">
                  <c:v>0.91583251953125</c:v>
                </c:pt>
                <c:pt idx="773">
                  <c:v>0.91278076171875</c:v>
                </c:pt>
                <c:pt idx="774">
                  <c:v>0.91094970703125</c:v>
                </c:pt>
                <c:pt idx="775">
                  <c:v>0.908203125</c:v>
                </c:pt>
                <c:pt idx="776">
                  <c:v>0.9051513671875</c:v>
                </c:pt>
                <c:pt idx="777">
                  <c:v>0.90301513671875</c:v>
                </c:pt>
                <c:pt idx="778">
                  <c:v>0.90057373046875</c:v>
                </c:pt>
                <c:pt idx="779">
                  <c:v>0.9033203125</c:v>
                </c:pt>
                <c:pt idx="780">
                  <c:v>0.90545654296875</c:v>
                </c:pt>
                <c:pt idx="781">
                  <c:v>0.908203125</c:v>
                </c:pt>
                <c:pt idx="782">
                  <c:v>0.91033935546875</c:v>
                </c:pt>
                <c:pt idx="783">
                  <c:v>0.9130859375</c:v>
                </c:pt>
                <c:pt idx="784">
                  <c:v>0.91522216796875</c:v>
                </c:pt>
                <c:pt idx="785">
                  <c:v>0.91766357421875</c:v>
                </c:pt>
                <c:pt idx="786">
                  <c:v>0.92041015625</c:v>
                </c:pt>
                <c:pt idx="787">
                  <c:v>0.92254638671875</c:v>
                </c:pt>
                <c:pt idx="788">
                  <c:v>0.92498779296875</c:v>
                </c:pt>
                <c:pt idx="789">
                  <c:v>0.92742919921875</c:v>
                </c:pt>
                <c:pt idx="790">
                  <c:v>0.93017578125</c:v>
                </c:pt>
                <c:pt idx="791">
                  <c:v>0.9320068359375</c:v>
                </c:pt>
                <c:pt idx="792">
                  <c:v>0.93475341796875</c:v>
                </c:pt>
                <c:pt idx="793">
                  <c:v>0.93719482421875</c:v>
                </c:pt>
                <c:pt idx="794">
                  <c:v>0.93994140625</c:v>
                </c:pt>
                <c:pt idx="795">
                  <c:v>0.9417724609375</c:v>
                </c:pt>
                <c:pt idx="796">
                  <c:v>0.94482421875</c:v>
                </c:pt>
                <c:pt idx="797">
                  <c:v>0.947265625</c:v>
                </c:pt>
                <c:pt idx="798">
                  <c:v>0.94970703125</c:v>
                </c:pt>
                <c:pt idx="799">
                  <c:v>0.9521484375</c:v>
                </c:pt>
                <c:pt idx="800">
                  <c:v>0.95458984375</c:v>
                </c:pt>
                <c:pt idx="801">
                  <c:v>0.95703125</c:v>
                </c:pt>
                <c:pt idx="802">
                  <c:v>0.95947265625</c:v>
                </c:pt>
                <c:pt idx="803">
                  <c:v>0.96160888671875</c:v>
                </c:pt>
                <c:pt idx="804">
                  <c:v>0.96405029296875</c:v>
                </c:pt>
                <c:pt idx="805">
                  <c:v>0.966796875</c:v>
                </c:pt>
                <c:pt idx="806">
                  <c:v>0.96923828125</c:v>
                </c:pt>
                <c:pt idx="807">
                  <c:v>0.9716796875</c:v>
                </c:pt>
                <c:pt idx="808">
                  <c:v>0.97412109375</c:v>
                </c:pt>
                <c:pt idx="809">
                  <c:v>0.97686767578125</c:v>
                </c:pt>
                <c:pt idx="810">
                  <c:v>0.97900390625</c:v>
                </c:pt>
                <c:pt idx="811">
                  <c:v>0.9808349609375</c:v>
                </c:pt>
                <c:pt idx="812">
                  <c:v>0.98419189453125</c:v>
                </c:pt>
                <c:pt idx="813">
                  <c:v>0.98602294921875</c:v>
                </c:pt>
                <c:pt idx="814">
                  <c:v>0.9881591796875</c:v>
                </c:pt>
                <c:pt idx="815">
                  <c:v>0.9906005859375</c:v>
                </c:pt>
                <c:pt idx="816">
                  <c:v>0.9942626953125</c:v>
                </c:pt>
                <c:pt idx="817">
                  <c:v>0.99609375</c:v>
                </c:pt>
                <c:pt idx="818">
                  <c:v>0.99884033203125</c:v>
                </c:pt>
                <c:pt idx="819">
                  <c:v>1.00067138671875</c:v>
                </c:pt>
              </c:numCache>
            </c:numRef>
          </c:xVal>
          <c:yVal>
            <c:numRef>
              <c:f>'4A 5A CV'!$T$2:$T$1046895</c:f>
              <c:numCache>
                <c:formatCode>General</c:formatCode>
                <c:ptCount val="1046894"/>
                <c:pt idx="0">
                  <c:v>-0.134979248046875</c:v>
                </c:pt>
                <c:pt idx="1">
                  <c:v>-0.1319580078125</c:v>
                </c:pt>
                <c:pt idx="2">
                  <c:v>-0.128997802734375</c:v>
                </c:pt>
                <c:pt idx="3">
                  <c:v>-0.126129150390625</c:v>
                </c:pt>
                <c:pt idx="4">
                  <c:v>-0.123199462890625</c:v>
                </c:pt>
                <c:pt idx="5">
                  <c:v>-0.12039184570312501</c:v>
                </c:pt>
                <c:pt idx="6">
                  <c:v>-0.11761474609375</c:v>
                </c:pt>
                <c:pt idx="7">
                  <c:v>-0.114898681640625</c:v>
                </c:pt>
                <c:pt idx="8">
                  <c:v>-0.112213134765625</c:v>
                </c:pt>
                <c:pt idx="9">
                  <c:v>-0.109649658203125</c:v>
                </c:pt>
                <c:pt idx="10">
                  <c:v>-0.107086181640625</c:v>
                </c:pt>
                <c:pt idx="11">
                  <c:v>-0.10455322265625</c:v>
                </c:pt>
                <c:pt idx="12">
                  <c:v>-0.102020263671875</c:v>
                </c:pt>
                <c:pt idx="13">
                  <c:v>-9.9609375000000014E-2</c:v>
                </c:pt>
                <c:pt idx="14">
                  <c:v>-9.7198486328125E-2</c:v>
                </c:pt>
                <c:pt idx="15">
                  <c:v>-9.48486328125E-2</c:v>
                </c:pt>
                <c:pt idx="16">
                  <c:v>-9.2498779296875E-2</c:v>
                </c:pt>
                <c:pt idx="17">
                  <c:v>-9.0118408203125E-2</c:v>
                </c:pt>
                <c:pt idx="18">
                  <c:v>-8.7738037109375E-2</c:v>
                </c:pt>
                <c:pt idx="19">
                  <c:v>-8.5479736328125E-2</c:v>
                </c:pt>
                <c:pt idx="20">
                  <c:v>-8.3221435546875014E-2</c:v>
                </c:pt>
                <c:pt idx="21">
                  <c:v>-8.1024169921875014E-2</c:v>
                </c:pt>
                <c:pt idx="22">
                  <c:v>-7.8796386718750014E-2</c:v>
                </c:pt>
                <c:pt idx="23">
                  <c:v>-7.67822265625E-2</c:v>
                </c:pt>
                <c:pt idx="24">
                  <c:v>-7.476806640625E-2</c:v>
                </c:pt>
                <c:pt idx="25">
                  <c:v>-7.275390625E-2</c:v>
                </c:pt>
                <c:pt idx="26">
                  <c:v>-7.073974609375E-2</c:v>
                </c:pt>
                <c:pt idx="27">
                  <c:v>-6.8756103515625E-2</c:v>
                </c:pt>
                <c:pt idx="28">
                  <c:v>-6.67724609375E-2</c:v>
                </c:pt>
                <c:pt idx="29">
                  <c:v>-6.48193359375E-2</c:v>
                </c:pt>
                <c:pt idx="30">
                  <c:v>-6.2957763671875E-2</c:v>
                </c:pt>
                <c:pt idx="31">
                  <c:v>-6.1096191406250007E-2</c:v>
                </c:pt>
                <c:pt idx="32">
                  <c:v>-5.9234619140625E-2</c:v>
                </c:pt>
                <c:pt idx="33">
                  <c:v>-5.7403564453125E-2</c:v>
                </c:pt>
                <c:pt idx="34">
                  <c:v>-5.56640625E-2</c:v>
                </c:pt>
                <c:pt idx="35">
                  <c:v>-5.3863525390625007E-2</c:v>
                </c:pt>
                <c:pt idx="36">
                  <c:v>-5.2185058593750007E-2</c:v>
                </c:pt>
                <c:pt idx="37">
                  <c:v>-5.0537109375000007E-2</c:v>
                </c:pt>
                <c:pt idx="38">
                  <c:v>-4.888916015625E-2</c:v>
                </c:pt>
                <c:pt idx="39">
                  <c:v>-4.7335815429687504E-2</c:v>
                </c:pt>
                <c:pt idx="40">
                  <c:v>-4.5727539062500003E-2</c:v>
                </c:pt>
                <c:pt idx="41">
                  <c:v>-4.4107055664062499E-2</c:v>
                </c:pt>
                <c:pt idx="42">
                  <c:v>-4.2593383789062508E-2</c:v>
                </c:pt>
                <c:pt idx="43">
                  <c:v>-4.1024780273437499E-2</c:v>
                </c:pt>
                <c:pt idx="44">
                  <c:v>-3.9404296875000001E-2</c:v>
                </c:pt>
                <c:pt idx="45">
                  <c:v>-3.7966918945312497E-2</c:v>
                </c:pt>
                <c:pt idx="46">
                  <c:v>-3.6465454101562503E-2</c:v>
                </c:pt>
                <c:pt idx="47">
                  <c:v>-3.5073852539062499E-2</c:v>
                </c:pt>
                <c:pt idx="48">
                  <c:v>-3.3666992187500001E-2</c:v>
                </c:pt>
                <c:pt idx="49">
                  <c:v>-3.2266235351562506E-2</c:v>
                </c:pt>
                <c:pt idx="50">
                  <c:v>-3.0938720703125002E-2</c:v>
                </c:pt>
                <c:pt idx="51">
                  <c:v>-2.94952392578125E-2</c:v>
                </c:pt>
                <c:pt idx="52">
                  <c:v>-2.8140258789062501E-2</c:v>
                </c:pt>
                <c:pt idx="53">
                  <c:v>-2.6828002929687501E-2</c:v>
                </c:pt>
                <c:pt idx="54">
                  <c:v>-2.5399780273437502E-2</c:v>
                </c:pt>
                <c:pt idx="55">
                  <c:v>-2.4017333984375E-2</c:v>
                </c:pt>
                <c:pt idx="56">
                  <c:v>-2.2924804687500001E-2</c:v>
                </c:pt>
                <c:pt idx="57">
                  <c:v>-2.16827392578125E-2</c:v>
                </c:pt>
                <c:pt idx="58">
                  <c:v>-2.0532226562500002E-2</c:v>
                </c:pt>
                <c:pt idx="59">
                  <c:v>-1.9400024414062501E-2</c:v>
                </c:pt>
                <c:pt idx="60">
                  <c:v>-1.8164062500000001E-2</c:v>
                </c:pt>
                <c:pt idx="61">
                  <c:v>-1.7022705078125002E-2</c:v>
                </c:pt>
                <c:pt idx="62">
                  <c:v>-1.5942382812499999E-2</c:v>
                </c:pt>
                <c:pt idx="63">
                  <c:v>-1.4926147460937501E-2</c:v>
                </c:pt>
                <c:pt idx="64">
                  <c:v>-1.3888549804687501E-2</c:v>
                </c:pt>
                <c:pt idx="65">
                  <c:v>-1.2789916992187501E-2</c:v>
                </c:pt>
                <c:pt idx="66">
                  <c:v>-1.165771484375E-2</c:v>
                </c:pt>
                <c:pt idx="67">
                  <c:v>-1.06597900390625E-2</c:v>
                </c:pt>
                <c:pt idx="68">
                  <c:v>-9.5916748046875003E-3</c:v>
                </c:pt>
                <c:pt idx="69">
                  <c:v>-8.587646484375001E-3</c:v>
                </c:pt>
                <c:pt idx="70">
                  <c:v>-7.5164794921875003E-3</c:v>
                </c:pt>
                <c:pt idx="71">
                  <c:v>-6.5826416015624997E-3</c:v>
                </c:pt>
                <c:pt idx="72">
                  <c:v>-5.6732177734375002E-3</c:v>
                </c:pt>
                <c:pt idx="73">
                  <c:v>-4.6722412109375007E-3</c:v>
                </c:pt>
                <c:pt idx="74">
                  <c:v>-3.7319946289062502E-3</c:v>
                </c:pt>
                <c:pt idx="75">
                  <c:v>-2.7728271484375004E-3</c:v>
                </c:pt>
                <c:pt idx="76">
                  <c:v>-1.8502807617187501E-3</c:v>
                </c:pt>
                <c:pt idx="77">
                  <c:v>-7.7056884765625E-4</c:v>
                </c:pt>
                <c:pt idx="78">
                  <c:v>-2.4719238281250002E-5</c:v>
                </c:pt>
                <c:pt idx="79">
                  <c:v>9.5336914062500017E-4</c:v>
                </c:pt>
                <c:pt idx="80">
                  <c:v>2.0495605468750003E-3</c:v>
                </c:pt>
                <c:pt idx="81">
                  <c:v>2.5909423828125002E-3</c:v>
                </c:pt>
                <c:pt idx="82">
                  <c:v>3.6132812500000002E-3</c:v>
                </c:pt>
                <c:pt idx="83">
                  <c:v>4.1351318359375E-3</c:v>
                </c:pt>
                <c:pt idx="84">
                  <c:v>4.4006347656250005E-3</c:v>
                </c:pt>
                <c:pt idx="85">
                  <c:v>5.0384521484375007E-3</c:v>
                </c:pt>
                <c:pt idx="86">
                  <c:v>5.7861328125000007E-3</c:v>
                </c:pt>
                <c:pt idx="87">
                  <c:v>6.5704345703125003E-3</c:v>
                </c:pt>
                <c:pt idx="88">
                  <c:v>7.3486328125000003E-3</c:v>
                </c:pt>
                <c:pt idx="89">
                  <c:v>8.1970214843750007E-3</c:v>
                </c:pt>
                <c:pt idx="90">
                  <c:v>8.8958740234375017E-3</c:v>
                </c:pt>
                <c:pt idx="91">
                  <c:v>9.2895507812499993E-3</c:v>
                </c:pt>
                <c:pt idx="92">
                  <c:v>9.9212646484375007E-3</c:v>
                </c:pt>
                <c:pt idx="93">
                  <c:v>1.0607910156250001E-2</c:v>
                </c:pt>
                <c:pt idx="94">
                  <c:v>1.1218261718750001E-2</c:v>
                </c:pt>
                <c:pt idx="95">
                  <c:v>1.1932373046875E-2</c:v>
                </c:pt>
                <c:pt idx="96">
                  <c:v>1.2561035156250001E-2</c:v>
                </c:pt>
                <c:pt idx="97">
                  <c:v>1.3235473632812501E-2</c:v>
                </c:pt>
                <c:pt idx="98">
                  <c:v>1.387939453125E-2</c:v>
                </c:pt>
                <c:pt idx="99">
                  <c:v>1.456298828125E-2</c:v>
                </c:pt>
                <c:pt idx="100">
                  <c:v>1.5213012695312502E-2</c:v>
                </c:pt>
                <c:pt idx="101">
                  <c:v>1.5899658203125E-2</c:v>
                </c:pt>
                <c:pt idx="102">
                  <c:v>1.6067504882812503E-2</c:v>
                </c:pt>
                <c:pt idx="103">
                  <c:v>1.6067504882812503E-2</c:v>
                </c:pt>
                <c:pt idx="104">
                  <c:v>1.6360473632812501E-2</c:v>
                </c:pt>
                <c:pt idx="105">
                  <c:v>1.6912841796875001E-2</c:v>
                </c:pt>
                <c:pt idx="106">
                  <c:v>1.75018310546875E-2</c:v>
                </c:pt>
                <c:pt idx="107">
                  <c:v>1.8072509765625001E-2</c:v>
                </c:pt>
                <c:pt idx="108">
                  <c:v>1.8667602539062501E-2</c:v>
                </c:pt>
                <c:pt idx="109">
                  <c:v>1.9256591796875E-2</c:v>
                </c:pt>
                <c:pt idx="110">
                  <c:v>1.9812011718750001E-2</c:v>
                </c:pt>
                <c:pt idx="111">
                  <c:v>2.0404052734375004E-2</c:v>
                </c:pt>
                <c:pt idx="112">
                  <c:v>2.0941162109375001E-2</c:v>
                </c:pt>
                <c:pt idx="113">
                  <c:v>2.1606445312500003E-2</c:v>
                </c:pt>
                <c:pt idx="114">
                  <c:v>2.2454833984374999E-2</c:v>
                </c:pt>
                <c:pt idx="115">
                  <c:v>2.2338867187500003E-2</c:v>
                </c:pt>
                <c:pt idx="116">
                  <c:v>2.2427368164062503E-2</c:v>
                </c:pt>
                <c:pt idx="117">
                  <c:v>2.29034423828125E-2</c:v>
                </c:pt>
                <c:pt idx="118">
                  <c:v>2.3370361328125002E-2</c:v>
                </c:pt>
                <c:pt idx="119">
                  <c:v>2.3928833007812501E-2</c:v>
                </c:pt>
                <c:pt idx="120">
                  <c:v>2.4441528320312503E-2</c:v>
                </c:pt>
                <c:pt idx="121">
                  <c:v>2.4984741210937501E-2</c:v>
                </c:pt>
                <c:pt idx="122">
                  <c:v>2.54364013671875E-2</c:v>
                </c:pt>
                <c:pt idx="123">
                  <c:v>2.5952148437500003E-2</c:v>
                </c:pt>
                <c:pt idx="124">
                  <c:v>2.6434326171875001E-2</c:v>
                </c:pt>
                <c:pt idx="125">
                  <c:v>2.7130126953125003E-2</c:v>
                </c:pt>
                <c:pt idx="126">
                  <c:v>2.7050781250000003E-2</c:v>
                </c:pt>
                <c:pt idx="127">
                  <c:v>2.7221679687500003E-2</c:v>
                </c:pt>
                <c:pt idx="128">
                  <c:v>2.7685546875000005E-2</c:v>
                </c:pt>
                <c:pt idx="129">
                  <c:v>2.8045654296875E-2</c:v>
                </c:pt>
                <c:pt idx="130">
                  <c:v>2.8457641601562503E-2</c:v>
                </c:pt>
                <c:pt idx="131">
                  <c:v>2.8952026367187501E-2</c:v>
                </c:pt>
                <c:pt idx="132">
                  <c:v>2.9425048828125001E-2</c:v>
                </c:pt>
                <c:pt idx="133">
                  <c:v>2.9916381835937502E-2</c:v>
                </c:pt>
                <c:pt idx="134">
                  <c:v>3.0404663085937502E-2</c:v>
                </c:pt>
                <c:pt idx="135">
                  <c:v>3.0981445312500001E-2</c:v>
                </c:pt>
                <c:pt idx="136">
                  <c:v>3.1594848632812506E-2</c:v>
                </c:pt>
                <c:pt idx="137">
                  <c:v>3.2266235351562506E-2</c:v>
                </c:pt>
                <c:pt idx="138">
                  <c:v>3.2681274414062496E-2</c:v>
                </c:pt>
                <c:pt idx="139">
                  <c:v>3.3245849609375003E-2</c:v>
                </c:pt>
                <c:pt idx="140">
                  <c:v>3.3856201171875003E-2</c:v>
                </c:pt>
                <c:pt idx="141">
                  <c:v>3.4487915039062504E-2</c:v>
                </c:pt>
                <c:pt idx="142">
                  <c:v>3.50494384765625E-2</c:v>
                </c:pt>
                <c:pt idx="143">
                  <c:v>3.5662841796875004E-2</c:v>
                </c:pt>
                <c:pt idx="144">
                  <c:v>3.6325073242187506E-2</c:v>
                </c:pt>
                <c:pt idx="145">
                  <c:v>3.6886596679687501E-2</c:v>
                </c:pt>
                <c:pt idx="146">
                  <c:v>3.7527465820312501E-2</c:v>
                </c:pt>
                <c:pt idx="147">
                  <c:v>3.8107299804687501E-2</c:v>
                </c:pt>
                <c:pt idx="148">
                  <c:v>3.8476562500000006E-2</c:v>
                </c:pt>
                <c:pt idx="149">
                  <c:v>3.91693115234375E-2</c:v>
                </c:pt>
                <c:pt idx="150">
                  <c:v>3.98406982421875E-2</c:v>
                </c:pt>
                <c:pt idx="151">
                  <c:v>4.058837890625E-2</c:v>
                </c:pt>
                <c:pt idx="152">
                  <c:v>4.1293334960937497E-2</c:v>
                </c:pt>
                <c:pt idx="153">
                  <c:v>4.2431640625000003E-2</c:v>
                </c:pt>
                <c:pt idx="154">
                  <c:v>4.3008422851562499E-2</c:v>
                </c:pt>
                <c:pt idx="155">
                  <c:v>4.3264770507812501E-2</c:v>
                </c:pt>
                <c:pt idx="156">
                  <c:v>4.4024658203125004E-2</c:v>
                </c:pt>
                <c:pt idx="157">
                  <c:v>4.4726562499999997E-2</c:v>
                </c:pt>
                <c:pt idx="158">
                  <c:v>4.534912109375E-2</c:v>
                </c:pt>
                <c:pt idx="159">
                  <c:v>4.6115112304687504E-2</c:v>
                </c:pt>
                <c:pt idx="160">
                  <c:v>4.6841430664062503E-2</c:v>
                </c:pt>
                <c:pt idx="161">
                  <c:v>4.7640991210937504E-2</c:v>
                </c:pt>
                <c:pt idx="162">
                  <c:v>4.8312377929687504E-2</c:v>
                </c:pt>
                <c:pt idx="163">
                  <c:v>4.913330078125E-2</c:v>
                </c:pt>
                <c:pt idx="164">
                  <c:v>4.9957275390625E-2</c:v>
                </c:pt>
                <c:pt idx="165">
                  <c:v>5.0750732421875E-2</c:v>
                </c:pt>
                <c:pt idx="166">
                  <c:v>5.1544189453125E-2</c:v>
                </c:pt>
                <c:pt idx="167">
                  <c:v>5.2276611328125E-2</c:v>
                </c:pt>
                <c:pt idx="168">
                  <c:v>5.31005859375E-2</c:v>
                </c:pt>
                <c:pt idx="169">
                  <c:v>5.389404296875E-2</c:v>
                </c:pt>
                <c:pt idx="170">
                  <c:v>5.4718017578125007E-2</c:v>
                </c:pt>
                <c:pt idx="171">
                  <c:v>5.56640625E-2</c:v>
                </c:pt>
                <c:pt idx="172">
                  <c:v>5.6732177734375E-2</c:v>
                </c:pt>
                <c:pt idx="173">
                  <c:v>5.7464599609375E-2</c:v>
                </c:pt>
                <c:pt idx="174">
                  <c:v>5.8166503906250007E-2</c:v>
                </c:pt>
                <c:pt idx="175">
                  <c:v>5.8990478515625E-2</c:v>
                </c:pt>
                <c:pt idx="176">
                  <c:v>5.9967041015625E-2</c:v>
                </c:pt>
                <c:pt idx="177">
                  <c:v>6.0821533203125E-2</c:v>
                </c:pt>
                <c:pt idx="178">
                  <c:v>6.1676025390625E-2</c:v>
                </c:pt>
                <c:pt idx="179">
                  <c:v>6.2438964843750007E-2</c:v>
                </c:pt>
                <c:pt idx="180">
                  <c:v>6.33544921875E-2</c:v>
                </c:pt>
                <c:pt idx="181">
                  <c:v>6.43310546875E-2</c:v>
                </c:pt>
                <c:pt idx="182">
                  <c:v>6.5399169921875014E-2</c:v>
                </c:pt>
                <c:pt idx="183">
                  <c:v>6.6375732421875014E-2</c:v>
                </c:pt>
                <c:pt idx="184">
                  <c:v>6.781005859375E-2</c:v>
                </c:pt>
                <c:pt idx="185">
                  <c:v>6.7840576171875014E-2</c:v>
                </c:pt>
                <c:pt idx="186">
                  <c:v>6.87255859375E-2</c:v>
                </c:pt>
                <c:pt idx="187">
                  <c:v>6.976318359375E-2</c:v>
                </c:pt>
                <c:pt idx="188">
                  <c:v>7.0922851562500014E-2</c:v>
                </c:pt>
                <c:pt idx="189">
                  <c:v>7.1929931640625E-2</c:v>
                </c:pt>
                <c:pt idx="190">
                  <c:v>7.2967529296875E-2</c:v>
                </c:pt>
                <c:pt idx="191">
                  <c:v>7.4066162109375E-2</c:v>
                </c:pt>
                <c:pt idx="192">
                  <c:v>7.525634765625E-2</c:v>
                </c:pt>
                <c:pt idx="193">
                  <c:v>7.6324462890625014E-2</c:v>
                </c:pt>
                <c:pt idx="194">
                  <c:v>7.7392578125E-2</c:v>
                </c:pt>
                <c:pt idx="195">
                  <c:v>7.861328125E-2</c:v>
                </c:pt>
                <c:pt idx="196">
                  <c:v>7.9864501953125E-2</c:v>
                </c:pt>
                <c:pt idx="197">
                  <c:v>8.111572265625E-2</c:v>
                </c:pt>
                <c:pt idx="198">
                  <c:v>8.23974609375E-2</c:v>
                </c:pt>
                <c:pt idx="199">
                  <c:v>8.3709716796875014E-2</c:v>
                </c:pt>
                <c:pt idx="200">
                  <c:v>8.5083007812500014E-2</c:v>
                </c:pt>
                <c:pt idx="201">
                  <c:v>8.6425781250000014E-2</c:v>
                </c:pt>
                <c:pt idx="202">
                  <c:v>8.7799072265625E-2</c:v>
                </c:pt>
                <c:pt idx="203">
                  <c:v>8.929443359375E-2</c:v>
                </c:pt>
                <c:pt idx="204">
                  <c:v>9.0728759765625014E-2</c:v>
                </c:pt>
                <c:pt idx="205">
                  <c:v>9.2224121093750014E-2</c:v>
                </c:pt>
                <c:pt idx="206">
                  <c:v>9.3780517578125E-2</c:v>
                </c:pt>
                <c:pt idx="207">
                  <c:v>9.5397949218750014E-2</c:v>
                </c:pt>
                <c:pt idx="208">
                  <c:v>9.698486328125E-2</c:v>
                </c:pt>
                <c:pt idx="209">
                  <c:v>9.8663330078125E-2</c:v>
                </c:pt>
                <c:pt idx="210">
                  <c:v>0.10055541992187501</c:v>
                </c:pt>
                <c:pt idx="211">
                  <c:v>0.102264404296875</c:v>
                </c:pt>
                <c:pt idx="212">
                  <c:v>0.10406494140625</c:v>
                </c:pt>
                <c:pt idx="213">
                  <c:v>0.10595703125</c:v>
                </c:pt>
                <c:pt idx="214">
                  <c:v>0.10794067382812501</c:v>
                </c:pt>
                <c:pt idx="215">
                  <c:v>0.10992431640625001</c:v>
                </c:pt>
                <c:pt idx="216">
                  <c:v>0.11236572265625001</c:v>
                </c:pt>
                <c:pt idx="217">
                  <c:v>0.11459350585937501</c:v>
                </c:pt>
                <c:pt idx="218">
                  <c:v>0.11712646484375</c:v>
                </c:pt>
                <c:pt idx="219">
                  <c:v>0.120086669921875</c:v>
                </c:pt>
                <c:pt idx="220">
                  <c:v>0.123382568359375</c:v>
                </c:pt>
                <c:pt idx="221">
                  <c:v>0.12731933593750003</c:v>
                </c:pt>
                <c:pt idx="222">
                  <c:v>0.131805419921875</c:v>
                </c:pt>
                <c:pt idx="223">
                  <c:v>0.1370849609375</c:v>
                </c:pt>
                <c:pt idx="224">
                  <c:v>0.143280029296875</c:v>
                </c:pt>
                <c:pt idx="225">
                  <c:v>0.150543212890625</c:v>
                </c:pt>
                <c:pt idx="226">
                  <c:v>0.15930175781250003</c:v>
                </c:pt>
                <c:pt idx="227">
                  <c:v>0.169952392578125</c:v>
                </c:pt>
                <c:pt idx="228">
                  <c:v>0.18243408203125003</c:v>
                </c:pt>
                <c:pt idx="229">
                  <c:v>0.197021484375</c:v>
                </c:pt>
                <c:pt idx="230">
                  <c:v>0.2137451171875</c:v>
                </c:pt>
                <c:pt idx="231">
                  <c:v>0.23242187500000003</c:v>
                </c:pt>
                <c:pt idx="232">
                  <c:v>0.253448486328125</c:v>
                </c:pt>
                <c:pt idx="233">
                  <c:v>0.276275634765625</c:v>
                </c:pt>
                <c:pt idx="234">
                  <c:v>0.30120849609375006</c:v>
                </c:pt>
                <c:pt idx="235">
                  <c:v>0.32818603515625</c:v>
                </c:pt>
                <c:pt idx="236">
                  <c:v>0.356842041015625</c:v>
                </c:pt>
                <c:pt idx="237">
                  <c:v>0.38751220703125</c:v>
                </c:pt>
                <c:pt idx="238">
                  <c:v>0.4197998046875</c:v>
                </c:pt>
                <c:pt idx="239">
                  <c:v>0.453369140625</c:v>
                </c:pt>
                <c:pt idx="240">
                  <c:v>0.48867797851562506</c:v>
                </c:pt>
                <c:pt idx="241">
                  <c:v>0.52581787109375</c:v>
                </c:pt>
                <c:pt idx="242">
                  <c:v>0.5645751953125</c:v>
                </c:pt>
                <c:pt idx="243">
                  <c:v>0.604248046875</c:v>
                </c:pt>
                <c:pt idx="244">
                  <c:v>0.64544677734375011</c:v>
                </c:pt>
                <c:pt idx="245">
                  <c:v>0.6878662109375</c:v>
                </c:pt>
                <c:pt idx="246">
                  <c:v>0.73150634765625</c:v>
                </c:pt>
                <c:pt idx="247">
                  <c:v>0.77667236328125</c:v>
                </c:pt>
                <c:pt idx="248">
                  <c:v>0.82244873046875</c:v>
                </c:pt>
                <c:pt idx="249">
                  <c:v>0.86944580078125011</c:v>
                </c:pt>
                <c:pt idx="250">
                  <c:v>0.91705322265625</c:v>
                </c:pt>
                <c:pt idx="251">
                  <c:v>0.965576171875</c:v>
                </c:pt>
                <c:pt idx="252">
                  <c:v>1.01470947265625</c:v>
                </c:pt>
                <c:pt idx="253">
                  <c:v>1.0638427734375</c:v>
                </c:pt>
                <c:pt idx="254">
                  <c:v>1.1138916015625</c:v>
                </c:pt>
                <c:pt idx="255">
                  <c:v>1.16424560546875</c:v>
                </c:pt>
                <c:pt idx="256">
                  <c:v>1.2152099609375</c:v>
                </c:pt>
                <c:pt idx="257">
                  <c:v>1.2664794921875</c:v>
                </c:pt>
                <c:pt idx="258">
                  <c:v>1.31805419921875</c:v>
                </c:pt>
                <c:pt idx="259">
                  <c:v>1.36993408203125</c:v>
                </c:pt>
                <c:pt idx="260">
                  <c:v>1.42242431640625</c:v>
                </c:pt>
                <c:pt idx="261">
                  <c:v>1.47552490234375</c:v>
                </c:pt>
                <c:pt idx="262">
                  <c:v>1.5289306640625</c:v>
                </c:pt>
                <c:pt idx="263">
                  <c:v>1.5829467773437502</c:v>
                </c:pt>
                <c:pt idx="264">
                  <c:v>1.63726806640625</c:v>
                </c:pt>
                <c:pt idx="265">
                  <c:v>1.69189453125</c:v>
                </c:pt>
                <c:pt idx="266">
                  <c:v>1.7465209960937502</c:v>
                </c:pt>
                <c:pt idx="267">
                  <c:v>1.8017578125</c:v>
                </c:pt>
                <c:pt idx="268">
                  <c:v>1.856689453125</c:v>
                </c:pt>
                <c:pt idx="269">
                  <c:v>1.91131591796875</c:v>
                </c:pt>
                <c:pt idx="270">
                  <c:v>1.9659423828125</c:v>
                </c:pt>
                <c:pt idx="271">
                  <c:v>2.020263671875</c:v>
                </c:pt>
                <c:pt idx="272">
                  <c:v>2.0739746093750004</c:v>
                </c:pt>
                <c:pt idx="273">
                  <c:v>2.1273803710937504</c:v>
                </c:pt>
                <c:pt idx="274">
                  <c:v>2.17987060546875</c:v>
                </c:pt>
                <c:pt idx="275">
                  <c:v>2.23175048828125</c:v>
                </c:pt>
                <c:pt idx="276">
                  <c:v>2.28271484375</c:v>
                </c:pt>
                <c:pt idx="277">
                  <c:v>2.33245849609375</c:v>
                </c:pt>
                <c:pt idx="278">
                  <c:v>2.3809814453125</c:v>
                </c:pt>
                <c:pt idx="279">
                  <c:v>2.4285888671875</c:v>
                </c:pt>
                <c:pt idx="280">
                  <c:v>2.47467041015625</c:v>
                </c:pt>
                <c:pt idx="281">
                  <c:v>2.51953125</c:v>
                </c:pt>
                <c:pt idx="282">
                  <c:v>2.56256103515625</c:v>
                </c:pt>
                <c:pt idx="283">
                  <c:v>2.6043701171875</c:v>
                </c:pt>
                <c:pt idx="284">
                  <c:v>2.64373779296875</c:v>
                </c:pt>
                <c:pt idx="285">
                  <c:v>2.68157958984375</c:v>
                </c:pt>
                <c:pt idx="286">
                  <c:v>2.71759033203125</c:v>
                </c:pt>
                <c:pt idx="287">
                  <c:v>2.75177001953125</c:v>
                </c:pt>
                <c:pt idx="288">
                  <c:v>2.7835083007812504</c:v>
                </c:pt>
                <c:pt idx="289">
                  <c:v>2.81341552734375</c:v>
                </c:pt>
                <c:pt idx="290">
                  <c:v>2.84088134765625</c:v>
                </c:pt>
                <c:pt idx="291">
                  <c:v>2.8662109375</c:v>
                </c:pt>
                <c:pt idx="292">
                  <c:v>2.88909912109375</c:v>
                </c:pt>
                <c:pt idx="293">
                  <c:v>2.91015625</c:v>
                </c:pt>
                <c:pt idx="294">
                  <c:v>2.9278564453125</c:v>
                </c:pt>
                <c:pt idx="295">
                  <c:v>2.94342041015625</c:v>
                </c:pt>
                <c:pt idx="296">
                  <c:v>2.95654296875</c:v>
                </c:pt>
                <c:pt idx="297">
                  <c:v>2.96630859375</c:v>
                </c:pt>
                <c:pt idx="298">
                  <c:v>2.9730224609375</c:v>
                </c:pt>
                <c:pt idx="299">
                  <c:v>2.97698974609375</c:v>
                </c:pt>
                <c:pt idx="300">
                  <c:v>2.9776000976562504</c:v>
                </c:pt>
                <c:pt idx="301">
                  <c:v>2.974853515625</c:v>
                </c:pt>
                <c:pt idx="302">
                  <c:v>2.96844482421875</c:v>
                </c:pt>
                <c:pt idx="303">
                  <c:v>2.95867919921875</c:v>
                </c:pt>
                <c:pt idx="304">
                  <c:v>2.94525146484375</c:v>
                </c:pt>
                <c:pt idx="305">
                  <c:v>2.92816162109375</c:v>
                </c:pt>
                <c:pt idx="306">
                  <c:v>2.90771484375</c:v>
                </c:pt>
                <c:pt idx="307">
                  <c:v>2.88421630859375</c:v>
                </c:pt>
                <c:pt idx="308">
                  <c:v>2.85736083984375</c:v>
                </c:pt>
                <c:pt idx="309">
                  <c:v>2.8271484375</c:v>
                </c:pt>
                <c:pt idx="310">
                  <c:v>2.794189453125</c:v>
                </c:pt>
                <c:pt idx="311">
                  <c:v>2.7587890625</c:v>
                </c:pt>
                <c:pt idx="312">
                  <c:v>2.7215576171875</c:v>
                </c:pt>
                <c:pt idx="313">
                  <c:v>2.681884765625</c:v>
                </c:pt>
                <c:pt idx="314">
                  <c:v>2.640380859375</c:v>
                </c:pt>
                <c:pt idx="315">
                  <c:v>2.59796142578125</c:v>
                </c:pt>
                <c:pt idx="316">
                  <c:v>2.5537109375</c:v>
                </c:pt>
                <c:pt idx="317">
                  <c:v>2.5088500976562504</c:v>
                </c:pt>
                <c:pt idx="318">
                  <c:v>2.46337890625</c:v>
                </c:pt>
                <c:pt idx="319">
                  <c:v>2.4172973632812504</c:v>
                </c:pt>
                <c:pt idx="320">
                  <c:v>2.3712158203125</c:v>
                </c:pt>
                <c:pt idx="321">
                  <c:v>2.3257446289062504</c:v>
                </c:pt>
                <c:pt idx="322">
                  <c:v>2.27935791015625</c:v>
                </c:pt>
                <c:pt idx="323">
                  <c:v>2.23388671875</c:v>
                </c:pt>
                <c:pt idx="324">
                  <c:v>2.188720703125</c:v>
                </c:pt>
                <c:pt idx="325">
                  <c:v>2.1441650390625</c:v>
                </c:pt>
                <c:pt idx="326">
                  <c:v>2.100830078125</c:v>
                </c:pt>
                <c:pt idx="327">
                  <c:v>2.05780029296875</c:v>
                </c:pt>
                <c:pt idx="328">
                  <c:v>2.0159912109375</c:v>
                </c:pt>
                <c:pt idx="329">
                  <c:v>1.97509765625</c:v>
                </c:pt>
                <c:pt idx="330">
                  <c:v>1.9360351562500002</c:v>
                </c:pt>
                <c:pt idx="331">
                  <c:v>1.8975830078125</c:v>
                </c:pt>
                <c:pt idx="332">
                  <c:v>1.86004638671875</c:v>
                </c:pt>
                <c:pt idx="333">
                  <c:v>1.82464599609375</c:v>
                </c:pt>
                <c:pt idx="334">
                  <c:v>1.78955078125</c:v>
                </c:pt>
                <c:pt idx="335">
                  <c:v>1.75567626953125</c:v>
                </c:pt>
                <c:pt idx="336">
                  <c:v>1.7230224609375</c:v>
                </c:pt>
                <c:pt idx="337">
                  <c:v>1.69158935546875</c:v>
                </c:pt>
                <c:pt idx="338">
                  <c:v>1.661376953125</c:v>
                </c:pt>
                <c:pt idx="339">
                  <c:v>1.63299560546875</c:v>
                </c:pt>
                <c:pt idx="340">
                  <c:v>1.60552978515625</c:v>
                </c:pt>
                <c:pt idx="341">
                  <c:v>1.57928466796875</c:v>
                </c:pt>
                <c:pt idx="342">
                  <c:v>1.553955078125</c:v>
                </c:pt>
                <c:pt idx="343">
                  <c:v>1.5301513671875</c:v>
                </c:pt>
                <c:pt idx="344">
                  <c:v>1.50726318359375</c:v>
                </c:pt>
                <c:pt idx="345">
                  <c:v>1.4862060546875</c:v>
                </c:pt>
                <c:pt idx="346">
                  <c:v>1.466064453125</c:v>
                </c:pt>
                <c:pt idx="347">
                  <c:v>1.446533203125</c:v>
                </c:pt>
                <c:pt idx="348">
                  <c:v>1.4282226562500002</c:v>
                </c:pt>
                <c:pt idx="349">
                  <c:v>1.4111328125</c:v>
                </c:pt>
                <c:pt idx="350">
                  <c:v>1.39495849609375</c:v>
                </c:pt>
                <c:pt idx="351">
                  <c:v>1.3800048828125</c:v>
                </c:pt>
                <c:pt idx="352">
                  <c:v>1.3653564453125</c:v>
                </c:pt>
                <c:pt idx="353">
                  <c:v>1.35223388671875</c:v>
                </c:pt>
                <c:pt idx="354">
                  <c:v>1.3397216796875</c:v>
                </c:pt>
                <c:pt idx="355">
                  <c:v>1.32720947265625</c:v>
                </c:pt>
                <c:pt idx="356">
                  <c:v>1.3171386718750002</c:v>
                </c:pt>
                <c:pt idx="357">
                  <c:v>1.30706787109375</c:v>
                </c:pt>
                <c:pt idx="358">
                  <c:v>1.2982177734375</c:v>
                </c:pt>
                <c:pt idx="359">
                  <c:v>1.2896728515625</c:v>
                </c:pt>
                <c:pt idx="360">
                  <c:v>1.28204345703125</c:v>
                </c:pt>
                <c:pt idx="361">
                  <c:v>1.2750244140625</c:v>
                </c:pt>
                <c:pt idx="362">
                  <c:v>1.26861572265625</c:v>
                </c:pt>
                <c:pt idx="363">
                  <c:v>1.26312255859375</c:v>
                </c:pt>
                <c:pt idx="364">
                  <c:v>1.2579345703125</c:v>
                </c:pt>
                <c:pt idx="365">
                  <c:v>1.25335693359375</c:v>
                </c:pt>
                <c:pt idx="366">
                  <c:v>1.24908447265625</c:v>
                </c:pt>
                <c:pt idx="367">
                  <c:v>1.24603271484375</c:v>
                </c:pt>
                <c:pt idx="368">
                  <c:v>1.24359130859375</c:v>
                </c:pt>
                <c:pt idx="369">
                  <c:v>1.1846923828125</c:v>
                </c:pt>
                <c:pt idx="370">
                  <c:v>1.13555908203125</c:v>
                </c:pt>
                <c:pt idx="371">
                  <c:v>1.09222412109375</c:v>
                </c:pt>
                <c:pt idx="372">
                  <c:v>1.05316162109375</c:v>
                </c:pt>
                <c:pt idx="373">
                  <c:v>1.0174560546875</c:v>
                </c:pt>
                <c:pt idx="374">
                  <c:v>0.98388671875000011</c:v>
                </c:pt>
                <c:pt idx="375">
                  <c:v>0.95245361328125</c:v>
                </c:pt>
                <c:pt idx="376">
                  <c:v>0.92285156250000011</c:v>
                </c:pt>
                <c:pt idx="377">
                  <c:v>0.894775390625</c:v>
                </c:pt>
                <c:pt idx="378">
                  <c:v>0.8685302734375</c:v>
                </c:pt>
                <c:pt idx="379">
                  <c:v>0.8428955078125</c:v>
                </c:pt>
                <c:pt idx="380">
                  <c:v>0.81878662109375011</c:v>
                </c:pt>
                <c:pt idx="381">
                  <c:v>0.79589843750000011</c:v>
                </c:pt>
                <c:pt idx="382">
                  <c:v>0.77362060546875</c:v>
                </c:pt>
                <c:pt idx="383">
                  <c:v>0.7525634765625</c:v>
                </c:pt>
                <c:pt idx="384">
                  <c:v>0.73211669921875011</c:v>
                </c:pt>
                <c:pt idx="385">
                  <c:v>0.71258544921875</c:v>
                </c:pt>
                <c:pt idx="386">
                  <c:v>0.693359375</c:v>
                </c:pt>
                <c:pt idx="387">
                  <c:v>0.67535400390625</c:v>
                </c:pt>
                <c:pt idx="388">
                  <c:v>0.65765380859375</c:v>
                </c:pt>
                <c:pt idx="389">
                  <c:v>0.64117431640625</c:v>
                </c:pt>
                <c:pt idx="390">
                  <c:v>0.625</c:v>
                </c:pt>
                <c:pt idx="391">
                  <c:v>0.60943603515625</c:v>
                </c:pt>
                <c:pt idx="392">
                  <c:v>0.594482421875</c:v>
                </c:pt>
                <c:pt idx="393">
                  <c:v>0.57952880859375011</c:v>
                </c:pt>
                <c:pt idx="394">
                  <c:v>0.565185546875</c:v>
                </c:pt>
                <c:pt idx="395">
                  <c:v>0.55145263671875</c:v>
                </c:pt>
                <c:pt idx="396">
                  <c:v>0.5377197265625</c:v>
                </c:pt>
                <c:pt idx="397">
                  <c:v>0.52459716796875</c:v>
                </c:pt>
                <c:pt idx="398">
                  <c:v>0.51177978515625</c:v>
                </c:pt>
                <c:pt idx="399">
                  <c:v>0.49957275390625006</c:v>
                </c:pt>
                <c:pt idx="400">
                  <c:v>0.48828125</c:v>
                </c:pt>
                <c:pt idx="401">
                  <c:v>0.47650146484375</c:v>
                </c:pt>
                <c:pt idx="402">
                  <c:v>0.4649658203125</c:v>
                </c:pt>
                <c:pt idx="403">
                  <c:v>0.454132080078125</c:v>
                </c:pt>
                <c:pt idx="404">
                  <c:v>0.443572998046875</c:v>
                </c:pt>
                <c:pt idx="405">
                  <c:v>0.433380126953125</c:v>
                </c:pt>
                <c:pt idx="406">
                  <c:v>0.42333984375</c:v>
                </c:pt>
                <c:pt idx="407">
                  <c:v>0.41369628906250006</c:v>
                </c:pt>
                <c:pt idx="408">
                  <c:v>0.40386962890625</c:v>
                </c:pt>
                <c:pt idx="409">
                  <c:v>0.394561767578125</c:v>
                </c:pt>
                <c:pt idx="410">
                  <c:v>0.38525390625</c:v>
                </c:pt>
                <c:pt idx="411">
                  <c:v>0.376312255859375</c:v>
                </c:pt>
                <c:pt idx="412">
                  <c:v>0.36773681640625</c:v>
                </c:pt>
                <c:pt idx="413">
                  <c:v>0.359466552734375</c:v>
                </c:pt>
                <c:pt idx="414">
                  <c:v>0.351165771484375</c:v>
                </c:pt>
                <c:pt idx="415">
                  <c:v>0.343505859375</c:v>
                </c:pt>
                <c:pt idx="416">
                  <c:v>0.3353271484375</c:v>
                </c:pt>
                <c:pt idx="417">
                  <c:v>0.327667236328125</c:v>
                </c:pt>
                <c:pt idx="418">
                  <c:v>0.3201904296875</c:v>
                </c:pt>
                <c:pt idx="419">
                  <c:v>0.31292724609375</c:v>
                </c:pt>
                <c:pt idx="420">
                  <c:v>0.30560302734375</c:v>
                </c:pt>
                <c:pt idx="421">
                  <c:v>0.298553466796875</c:v>
                </c:pt>
                <c:pt idx="422">
                  <c:v>0.2918701171875</c:v>
                </c:pt>
                <c:pt idx="423">
                  <c:v>0.285125732421875</c:v>
                </c:pt>
                <c:pt idx="424">
                  <c:v>0.27825927734375</c:v>
                </c:pt>
                <c:pt idx="425">
                  <c:v>0.27166748046875006</c:v>
                </c:pt>
                <c:pt idx="426">
                  <c:v>0.265228271484375</c:v>
                </c:pt>
                <c:pt idx="427">
                  <c:v>0.2589111328125</c:v>
                </c:pt>
                <c:pt idx="428">
                  <c:v>0.252838134765625</c:v>
                </c:pt>
                <c:pt idx="429">
                  <c:v>0.24673461914062503</c:v>
                </c:pt>
                <c:pt idx="430">
                  <c:v>0.24078369140625003</c:v>
                </c:pt>
                <c:pt idx="431">
                  <c:v>0.234954833984375</c:v>
                </c:pt>
                <c:pt idx="432">
                  <c:v>0.22906494140625</c:v>
                </c:pt>
                <c:pt idx="433">
                  <c:v>0.223236083984375</c:v>
                </c:pt>
                <c:pt idx="434">
                  <c:v>0.217529296875</c:v>
                </c:pt>
                <c:pt idx="435">
                  <c:v>0.211822509765625</c:v>
                </c:pt>
                <c:pt idx="436">
                  <c:v>0.206268310546875</c:v>
                </c:pt>
                <c:pt idx="437">
                  <c:v>0.200958251953125</c:v>
                </c:pt>
                <c:pt idx="438">
                  <c:v>0.195220947265625</c:v>
                </c:pt>
                <c:pt idx="439">
                  <c:v>0.18994140625</c:v>
                </c:pt>
                <c:pt idx="440">
                  <c:v>0.18450927734375</c:v>
                </c:pt>
                <c:pt idx="441">
                  <c:v>0.17919921875</c:v>
                </c:pt>
                <c:pt idx="442">
                  <c:v>0.173858642578125</c:v>
                </c:pt>
                <c:pt idx="443">
                  <c:v>0.168609619140625</c:v>
                </c:pt>
                <c:pt idx="444">
                  <c:v>0.1634521484375</c:v>
                </c:pt>
                <c:pt idx="445">
                  <c:v>0.1583251953125</c:v>
                </c:pt>
                <c:pt idx="446">
                  <c:v>0.15313720703125</c:v>
                </c:pt>
                <c:pt idx="447">
                  <c:v>0.148101806640625</c:v>
                </c:pt>
                <c:pt idx="448">
                  <c:v>0.143096923828125</c:v>
                </c:pt>
                <c:pt idx="449">
                  <c:v>0.138153076171875</c:v>
                </c:pt>
                <c:pt idx="450">
                  <c:v>0.133544921875</c:v>
                </c:pt>
                <c:pt idx="451">
                  <c:v>0.12844848632812503</c:v>
                </c:pt>
                <c:pt idx="452">
                  <c:v>0.12371826171875001</c:v>
                </c:pt>
                <c:pt idx="453">
                  <c:v>0.118896484375</c:v>
                </c:pt>
                <c:pt idx="454">
                  <c:v>0.11419677734375</c:v>
                </c:pt>
                <c:pt idx="455">
                  <c:v>0.109527587890625</c:v>
                </c:pt>
                <c:pt idx="456">
                  <c:v>0.10516357421875</c:v>
                </c:pt>
                <c:pt idx="457">
                  <c:v>0.100372314453125</c:v>
                </c:pt>
                <c:pt idx="458">
                  <c:v>9.588623046875E-2</c:v>
                </c:pt>
                <c:pt idx="459">
                  <c:v>9.1461181640625E-2</c:v>
                </c:pt>
                <c:pt idx="460">
                  <c:v>8.70361328125E-2</c:v>
                </c:pt>
                <c:pt idx="461">
                  <c:v>8.26416015625E-2</c:v>
                </c:pt>
                <c:pt idx="462">
                  <c:v>7.8521728515625E-2</c:v>
                </c:pt>
                <c:pt idx="463">
                  <c:v>7.421875E-2</c:v>
                </c:pt>
                <c:pt idx="464">
                  <c:v>6.9854736328125E-2</c:v>
                </c:pt>
                <c:pt idx="465">
                  <c:v>6.561279296875E-2</c:v>
                </c:pt>
                <c:pt idx="466">
                  <c:v>6.1248779296875007E-2</c:v>
                </c:pt>
                <c:pt idx="467">
                  <c:v>5.6976318359375E-2</c:v>
                </c:pt>
                <c:pt idx="468">
                  <c:v>5.2490234375E-2</c:v>
                </c:pt>
                <c:pt idx="469">
                  <c:v>4.8040771484375001E-2</c:v>
                </c:pt>
                <c:pt idx="470">
                  <c:v>4.3576049804687503E-2</c:v>
                </c:pt>
                <c:pt idx="471">
                  <c:v>3.9126586914062497E-2</c:v>
                </c:pt>
                <c:pt idx="472">
                  <c:v>3.4582519531250001E-2</c:v>
                </c:pt>
                <c:pt idx="473">
                  <c:v>2.99530029296875E-2</c:v>
                </c:pt>
                <c:pt idx="474">
                  <c:v>2.4987792968750002E-2</c:v>
                </c:pt>
                <c:pt idx="475">
                  <c:v>1.9912719726562503E-2</c:v>
                </c:pt>
                <c:pt idx="476">
                  <c:v>1.4965820312499999E-2</c:v>
                </c:pt>
                <c:pt idx="477">
                  <c:v>1.0006713867187501E-2</c:v>
                </c:pt>
                <c:pt idx="478">
                  <c:v>4.7790527343750007E-3</c:v>
                </c:pt>
                <c:pt idx="479">
                  <c:v>-5.0903320312500053E-4</c:v>
                </c:pt>
                <c:pt idx="480">
                  <c:v>-5.8715820312500002E-3</c:v>
                </c:pt>
                <c:pt idx="481">
                  <c:v>-1.1380004882812501E-2</c:v>
                </c:pt>
                <c:pt idx="482">
                  <c:v>-1.6992187500000002E-2</c:v>
                </c:pt>
                <c:pt idx="483">
                  <c:v>-2.2695922851562501E-2</c:v>
                </c:pt>
                <c:pt idx="484">
                  <c:v>-2.8399658203125004E-2</c:v>
                </c:pt>
                <c:pt idx="485">
                  <c:v>-3.4176635742187503E-2</c:v>
                </c:pt>
                <c:pt idx="486">
                  <c:v>-4.0148925781250004E-2</c:v>
                </c:pt>
                <c:pt idx="487">
                  <c:v>-4.6234130859375007E-2</c:v>
                </c:pt>
                <c:pt idx="488">
                  <c:v>-5.2459716796875E-2</c:v>
                </c:pt>
                <c:pt idx="489">
                  <c:v>-5.8898925781250007E-2</c:v>
                </c:pt>
                <c:pt idx="490">
                  <c:v>-6.5521240234375014E-2</c:v>
                </c:pt>
                <c:pt idx="491">
                  <c:v>-7.2052001953125E-2</c:v>
                </c:pt>
                <c:pt idx="492">
                  <c:v>-7.8765869140625E-2</c:v>
                </c:pt>
                <c:pt idx="493">
                  <c:v>-8.5540771484375E-2</c:v>
                </c:pt>
                <c:pt idx="494">
                  <c:v>-9.2559814453125014E-2</c:v>
                </c:pt>
                <c:pt idx="495">
                  <c:v>-9.9487304687500014E-2</c:v>
                </c:pt>
                <c:pt idx="496">
                  <c:v>-0.10659790039062501</c:v>
                </c:pt>
                <c:pt idx="497">
                  <c:v>-0.11370849609375</c:v>
                </c:pt>
                <c:pt idx="498">
                  <c:v>-0.12066650390625</c:v>
                </c:pt>
                <c:pt idx="499">
                  <c:v>-0.12811279296875</c:v>
                </c:pt>
                <c:pt idx="500">
                  <c:v>-0.1356201171875</c:v>
                </c:pt>
                <c:pt idx="501">
                  <c:v>-0.1431884765625</c:v>
                </c:pt>
                <c:pt idx="502">
                  <c:v>-0.150787353515625</c:v>
                </c:pt>
                <c:pt idx="503">
                  <c:v>-0.15832519531250003</c:v>
                </c:pt>
                <c:pt idx="504">
                  <c:v>-0.166046142578125</c:v>
                </c:pt>
                <c:pt idx="505">
                  <c:v>-0.173797607421875</c:v>
                </c:pt>
                <c:pt idx="506">
                  <c:v>-0.181732177734375</c:v>
                </c:pt>
                <c:pt idx="507">
                  <c:v>-0.19024658203125</c:v>
                </c:pt>
                <c:pt idx="508">
                  <c:v>-0.198150634765625</c:v>
                </c:pt>
                <c:pt idx="509">
                  <c:v>-0.206024169921875</c:v>
                </c:pt>
                <c:pt idx="510">
                  <c:v>-0.21405029296875</c:v>
                </c:pt>
                <c:pt idx="511">
                  <c:v>-0.22204589843750003</c:v>
                </c:pt>
                <c:pt idx="512">
                  <c:v>-0.230255126953125</c:v>
                </c:pt>
                <c:pt idx="513">
                  <c:v>-0.23852539062500003</c:v>
                </c:pt>
                <c:pt idx="514">
                  <c:v>-0.246856689453125</c:v>
                </c:pt>
                <c:pt idx="515">
                  <c:v>-0.25518798828125</c:v>
                </c:pt>
                <c:pt idx="516">
                  <c:v>-0.263885498046875</c:v>
                </c:pt>
                <c:pt idx="517">
                  <c:v>-0.272430419921875</c:v>
                </c:pt>
                <c:pt idx="518">
                  <c:v>-0.2811279296875</c:v>
                </c:pt>
                <c:pt idx="519">
                  <c:v>-0.28976440429687506</c:v>
                </c:pt>
                <c:pt idx="520">
                  <c:v>-0.298583984375</c:v>
                </c:pt>
                <c:pt idx="521">
                  <c:v>-0.3074951171875</c:v>
                </c:pt>
                <c:pt idx="522">
                  <c:v>-0.316680908203125</c:v>
                </c:pt>
                <c:pt idx="523">
                  <c:v>-0.32546997070312506</c:v>
                </c:pt>
                <c:pt idx="524">
                  <c:v>-0.3343505859375</c:v>
                </c:pt>
                <c:pt idx="525">
                  <c:v>-0.343353271484375</c:v>
                </c:pt>
                <c:pt idx="526">
                  <c:v>-0.352508544921875</c:v>
                </c:pt>
                <c:pt idx="527">
                  <c:v>-0.36151123046875</c:v>
                </c:pt>
                <c:pt idx="528">
                  <c:v>-0.37066650390625</c:v>
                </c:pt>
                <c:pt idx="529">
                  <c:v>-0.3798828125</c:v>
                </c:pt>
                <c:pt idx="530">
                  <c:v>-0.389129638671875</c:v>
                </c:pt>
                <c:pt idx="531">
                  <c:v>-0.3983154296875</c:v>
                </c:pt>
                <c:pt idx="532">
                  <c:v>-0.40771484375</c:v>
                </c:pt>
                <c:pt idx="533">
                  <c:v>-0.41693115234375</c:v>
                </c:pt>
                <c:pt idx="534">
                  <c:v>-0.42660522460937506</c:v>
                </c:pt>
                <c:pt idx="535">
                  <c:v>-0.436126708984375</c:v>
                </c:pt>
                <c:pt idx="536">
                  <c:v>-0.445648193359375</c:v>
                </c:pt>
                <c:pt idx="537">
                  <c:v>-0.45535278320312506</c:v>
                </c:pt>
                <c:pt idx="538">
                  <c:v>-0.465118408203125</c:v>
                </c:pt>
                <c:pt idx="539">
                  <c:v>-0.475189208984375</c:v>
                </c:pt>
                <c:pt idx="540">
                  <c:v>-0.485015869140625</c:v>
                </c:pt>
                <c:pt idx="541">
                  <c:v>-0.49499511718749994</c:v>
                </c:pt>
                <c:pt idx="542">
                  <c:v>-0.50506591796875</c:v>
                </c:pt>
                <c:pt idx="543">
                  <c:v>-0.51544189453125</c:v>
                </c:pt>
                <c:pt idx="544">
                  <c:v>-0.5255126953125</c:v>
                </c:pt>
                <c:pt idx="545">
                  <c:v>-0.535888671875</c:v>
                </c:pt>
                <c:pt idx="546">
                  <c:v>-0.546875</c:v>
                </c:pt>
                <c:pt idx="547">
                  <c:v>-0.55755615234375</c:v>
                </c:pt>
                <c:pt idx="548">
                  <c:v>-0.56854248046875</c:v>
                </c:pt>
                <c:pt idx="549">
                  <c:v>-0.5792236328125</c:v>
                </c:pt>
                <c:pt idx="550">
                  <c:v>-0.59051513671875</c:v>
                </c:pt>
                <c:pt idx="551">
                  <c:v>-0.601806640625</c:v>
                </c:pt>
                <c:pt idx="552">
                  <c:v>-0.61309814453125</c:v>
                </c:pt>
                <c:pt idx="553">
                  <c:v>-0.625</c:v>
                </c:pt>
                <c:pt idx="554">
                  <c:v>-0.6365966796875</c:v>
                </c:pt>
                <c:pt idx="555">
                  <c:v>-0.6488037109375</c:v>
                </c:pt>
                <c:pt idx="556">
                  <c:v>-0.66131591796875</c:v>
                </c:pt>
                <c:pt idx="557">
                  <c:v>-0.67413330078125</c:v>
                </c:pt>
                <c:pt idx="558">
                  <c:v>-0.68695068359375</c:v>
                </c:pt>
                <c:pt idx="559">
                  <c:v>-0.70037841796875</c:v>
                </c:pt>
                <c:pt idx="560">
                  <c:v>-0.71411132812500011</c:v>
                </c:pt>
                <c:pt idx="561">
                  <c:v>-0.72845458984375</c:v>
                </c:pt>
                <c:pt idx="562">
                  <c:v>-0.74310302734375</c:v>
                </c:pt>
                <c:pt idx="563">
                  <c:v>-0.75836181640625</c:v>
                </c:pt>
                <c:pt idx="564">
                  <c:v>-0.77423095703125</c:v>
                </c:pt>
                <c:pt idx="565">
                  <c:v>-0.79040527343750011</c:v>
                </c:pt>
                <c:pt idx="566">
                  <c:v>-0.80718994140625</c:v>
                </c:pt>
                <c:pt idx="567">
                  <c:v>-0.8245849609375</c:v>
                </c:pt>
                <c:pt idx="568">
                  <c:v>-0.8428955078125</c:v>
                </c:pt>
                <c:pt idx="569">
                  <c:v>-0.86151123046875</c:v>
                </c:pt>
                <c:pt idx="570">
                  <c:v>-0.8807373046875</c:v>
                </c:pt>
                <c:pt idx="571">
                  <c:v>-0.9002685546875</c:v>
                </c:pt>
                <c:pt idx="572">
                  <c:v>-0.9197998046875</c:v>
                </c:pt>
                <c:pt idx="573">
                  <c:v>-0.93994140625</c:v>
                </c:pt>
                <c:pt idx="574">
                  <c:v>-0.9600830078125</c:v>
                </c:pt>
                <c:pt idx="575">
                  <c:v>-0.98022460937499989</c:v>
                </c:pt>
                <c:pt idx="576">
                  <c:v>-1.00067138671875</c:v>
                </c:pt>
                <c:pt idx="577">
                  <c:v>-1.0211181640625</c:v>
                </c:pt>
                <c:pt idx="578">
                  <c:v>-1.0418701171875</c:v>
                </c:pt>
                <c:pt idx="579">
                  <c:v>-1.06231689453125</c:v>
                </c:pt>
                <c:pt idx="580">
                  <c:v>-1.08245849609375</c:v>
                </c:pt>
                <c:pt idx="581">
                  <c:v>-1.10260009765625</c:v>
                </c:pt>
                <c:pt idx="582">
                  <c:v>-1.12274169921875</c:v>
                </c:pt>
                <c:pt idx="583">
                  <c:v>-1.14227294921875</c:v>
                </c:pt>
                <c:pt idx="584">
                  <c:v>-1.1614990234375</c:v>
                </c:pt>
                <c:pt idx="585">
                  <c:v>-1.180419921875</c:v>
                </c:pt>
                <c:pt idx="586">
                  <c:v>-1.1993408203125002</c:v>
                </c:pt>
                <c:pt idx="587">
                  <c:v>-1.2176513671875</c:v>
                </c:pt>
                <c:pt idx="588">
                  <c:v>-1.23565673828125</c:v>
                </c:pt>
                <c:pt idx="589">
                  <c:v>-1.2530517578125</c:v>
                </c:pt>
                <c:pt idx="590">
                  <c:v>-1.2701416015625</c:v>
                </c:pt>
                <c:pt idx="591">
                  <c:v>-1.28692626953125</c:v>
                </c:pt>
                <c:pt idx="592">
                  <c:v>-1.30279541015625</c:v>
                </c:pt>
                <c:pt idx="593">
                  <c:v>-1.31866455078125</c:v>
                </c:pt>
                <c:pt idx="594">
                  <c:v>-1.33392333984375</c:v>
                </c:pt>
                <c:pt idx="595">
                  <c:v>-1.34857177734375</c:v>
                </c:pt>
                <c:pt idx="596">
                  <c:v>-1.36260986328125</c:v>
                </c:pt>
                <c:pt idx="597">
                  <c:v>-1.3763427734375</c:v>
                </c:pt>
                <c:pt idx="598">
                  <c:v>-1.38946533203125</c:v>
                </c:pt>
                <c:pt idx="599">
                  <c:v>-1.4013671875</c:v>
                </c:pt>
                <c:pt idx="600">
                  <c:v>-1.41265869140625</c:v>
                </c:pt>
                <c:pt idx="601">
                  <c:v>-1.42333984375</c:v>
                </c:pt>
                <c:pt idx="602">
                  <c:v>-1.43310546875</c:v>
                </c:pt>
                <c:pt idx="603">
                  <c:v>-1.44256591796875</c:v>
                </c:pt>
                <c:pt idx="604">
                  <c:v>-1.451416015625</c:v>
                </c:pt>
                <c:pt idx="605">
                  <c:v>-1.4587402343750002</c:v>
                </c:pt>
                <c:pt idx="606">
                  <c:v>-1.4654541015625</c:v>
                </c:pt>
                <c:pt idx="607">
                  <c:v>-1.470947265625</c:v>
                </c:pt>
                <c:pt idx="608">
                  <c:v>-1.475830078125</c:v>
                </c:pt>
                <c:pt idx="609">
                  <c:v>-1.47979736328125</c:v>
                </c:pt>
                <c:pt idx="610">
                  <c:v>-1.48284912109375</c:v>
                </c:pt>
                <c:pt idx="611">
                  <c:v>-1.4862060546875</c:v>
                </c:pt>
                <c:pt idx="612">
                  <c:v>-1.4874267578125</c:v>
                </c:pt>
                <c:pt idx="613">
                  <c:v>-1.488037109375</c:v>
                </c:pt>
                <c:pt idx="614">
                  <c:v>-1.48773193359375</c:v>
                </c:pt>
                <c:pt idx="615">
                  <c:v>-1.48651123046875</c:v>
                </c:pt>
                <c:pt idx="616">
                  <c:v>-1.484375</c:v>
                </c:pt>
                <c:pt idx="617">
                  <c:v>-1.48193359375</c:v>
                </c:pt>
                <c:pt idx="618">
                  <c:v>-1.47857666015625</c:v>
                </c:pt>
                <c:pt idx="619">
                  <c:v>-1.47430419921875</c:v>
                </c:pt>
                <c:pt idx="620">
                  <c:v>-1.4691162109375</c:v>
                </c:pt>
                <c:pt idx="621">
                  <c:v>-1.463623046875</c:v>
                </c:pt>
                <c:pt idx="622">
                  <c:v>-1.4569091796875</c:v>
                </c:pt>
                <c:pt idx="623">
                  <c:v>-1.44989013671875</c:v>
                </c:pt>
                <c:pt idx="624">
                  <c:v>-1.4422607421875</c:v>
                </c:pt>
                <c:pt idx="625">
                  <c:v>-1.43402099609375</c:v>
                </c:pt>
                <c:pt idx="626">
                  <c:v>-1.4251708984375</c:v>
                </c:pt>
                <c:pt idx="627">
                  <c:v>-1.416015625</c:v>
                </c:pt>
                <c:pt idx="628">
                  <c:v>-1.40594482421875</c:v>
                </c:pt>
                <c:pt idx="629">
                  <c:v>-1.3958740234375</c:v>
                </c:pt>
                <c:pt idx="630">
                  <c:v>-1.38519287109375</c:v>
                </c:pt>
                <c:pt idx="631">
                  <c:v>-1.37420654296875</c:v>
                </c:pt>
                <c:pt idx="632">
                  <c:v>-1.3629150390625002</c:v>
                </c:pt>
                <c:pt idx="633">
                  <c:v>-1.35101318359375</c:v>
                </c:pt>
                <c:pt idx="634">
                  <c:v>-1.33880615234375</c:v>
                </c:pt>
                <c:pt idx="635">
                  <c:v>-1.3275146484375</c:v>
                </c:pt>
                <c:pt idx="636">
                  <c:v>-1.31500244140625</c:v>
                </c:pt>
                <c:pt idx="637">
                  <c:v>-1.302490234375</c:v>
                </c:pt>
                <c:pt idx="638">
                  <c:v>-1.2896728515625</c:v>
                </c:pt>
                <c:pt idx="639">
                  <c:v>-1.27685546875</c:v>
                </c:pt>
                <c:pt idx="640">
                  <c:v>-1.26434326171875</c:v>
                </c:pt>
                <c:pt idx="641">
                  <c:v>-1.25152587890625</c:v>
                </c:pt>
                <c:pt idx="642">
                  <c:v>-1.23809814453125</c:v>
                </c:pt>
                <c:pt idx="643">
                  <c:v>-1.2255859375000002</c:v>
                </c:pt>
                <c:pt idx="644">
                  <c:v>-1.2124633789062502</c:v>
                </c:pt>
                <c:pt idx="645">
                  <c:v>-1.1993408203125002</c:v>
                </c:pt>
                <c:pt idx="646">
                  <c:v>-1.18621826171875</c:v>
                </c:pt>
                <c:pt idx="647">
                  <c:v>-1.17340087890625</c:v>
                </c:pt>
                <c:pt idx="648">
                  <c:v>-1.15997314453125</c:v>
                </c:pt>
                <c:pt idx="649">
                  <c:v>-1.1474609375</c:v>
                </c:pt>
                <c:pt idx="650">
                  <c:v>-1.13494873046875</c:v>
                </c:pt>
                <c:pt idx="651">
                  <c:v>-1.12213134765625</c:v>
                </c:pt>
                <c:pt idx="652">
                  <c:v>-1.10992431640625</c:v>
                </c:pt>
                <c:pt idx="653">
                  <c:v>-1.097412109375</c:v>
                </c:pt>
                <c:pt idx="654">
                  <c:v>-1.08551025390625</c:v>
                </c:pt>
                <c:pt idx="655">
                  <c:v>-1.07330322265625</c:v>
                </c:pt>
                <c:pt idx="656">
                  <c:v>-1.06109619140625</c:v>
                </c:pt>
                <c:pt idx="657">
                  <c:v>-1.04888916015625</c:v>
                </c:pt>
                <c:pt idx="658">
                  <c:v>-1.03759765625</c:v>
                </c:pt>
                <c:pt idx="659">
                  <c:v>-1.0260009765625</c:v>
                </c:pt>
                <c:pt idx="660">
                  <c:v>-1.01470947265625</c:v>
                </c:pt>
                <c:pt idx="661">
                  <c:v>-1.00341796875</c:v>
                </c:pt>
                <c:pt idx="662">
                  <c:v>-0.99243164062500011</c:v>
                </c:pt>
                <c:pt idx="663">
                  <c:v>-0.98114013671875</c:v>
                </c:pt>
                <c:pt idx="664">
                  <c:v>-0.970458984375</c:v>
                </c:pt>
                <c:pt idx="665">
                  <c:v>-0.95977783203125</c:v>
                </c:pt>
                <c:pt idx="666">
                  <c:v>-0.94879150390625</c:v>
                </c:pt>
                <c:pt idx="667">
                  <c:v>-0.9393310546875</c:v>
                </c:pt>
                <c:pt idx="668">
                  <c:v>-0.92864990234375</c:v>
                </c:pt>
                <c:pt idx="669">
                  <c:v>-0.9185791015625</c:v>
                </c:pt>
                <c:pt idx="670">
                  <c:v>-0.9088134765625</c:v>
                </c:pt>
                <c:pt idx="671">
                  <c:v>-0.8990478515625</c:v>
                </c:pt>
                <c:pt idx="672">
                  <c:v>-0.88958740234375011</c:v>
                </c:pt>
                <c:pt idx="673">
                  <c:v>-0.880126953125</c:v>
                </c:pt>
                <c:pt idx="674">
                  <c:v>-0.870361328125</c:v>
                </c:pt>
                <c:pt idx="675">
                  <c:v>-0.86151123046875</c:v>
                </c:pt>
                <c:pt idx="676">
                  <c:v>-0.85174560546875</c:v>
                </c:pt>
                <c:pt idx="677">
                  <c:v>-0.843505859375</c:v>
                </c:pt>
                <c:pt idx="678">
                  <c:v>-0.83465576171875</c:v>
                </c:pt>
                <c:pt idx="679">
                  <c:v>-0.82550048828125</c:v>
                </c:pt>
                <c:pt idx="680">
                  <c:v>-0.81695556640625</c:v>
                </c:pt>
                <c:pt idx="681">
                  <c:v>-0.8087158203125</c:v>
                </c:pt>
                <c:pt idx="682">
                  <c:v>-0.8001708984375</c:v>
                </c:pt>
                <c:pt idx="683">
                  <c:v>-0.79193115234375</c:v>
                </c:pt>
                <c:pt idx="684">
                  <c:v>-0.78369140625</c:v>
                </c:pt>
                <c:pt idx="685">
                  <c:v>-0.7757568359375</c:v>
                </c:pt>
                <c:pt idx="686">
                  <c:v>-0.767822265625</c:v>
                </c:pt>
                <c:pt idx="687">
                  <c:v>-0.75988769531250011</c:v>
                </c:pt>
                <c:pt idx="688">
                  <c:v>-0.751953125</c:v>
                </c:pt>
                <c:pt idx="689">
                  <c:v>-0.74432373046875</c:v>
                </c:pt>
                <c:pt idx="690">
                  <c:v>-0.73638916015625</c:v>
                </c:pt>
                <c:pt idx="691">
                  <c:v>-0.72937011718750011</c:v>
                </c:pt>
                <c:pt idx="692">
                  <c:v>-0.7220458984375</c:v>
                </c:pt>
                <c:pt idx="693">
                  <c:v>-0.7147216796875</c:v>
                </c:pt>
                <c:pt idx="694">
                  <c:v>-0.70770263671875</c:v>
                </c:pt>
                <c:pt idx="695">
                  <c:v>-0.70068359375</c:v>
                </c:pt>
                <c:pt idx="696">
                  <c:v>-0.69366455078125</c:v>
                </c:pt>
                <c:pt idx="697">
                  <c:v>-0.68695068359375</c:v>
                </c:pt>
                <c:pt idx="698">
                  <c:v>-0.68023681640625</c:v>
                </c:pt>
                <c:pt idx="699">
                  <c:v>-0.67382812500000011</c:v>
                </c:pt>
                <c:pt idx="700">
                  <c:v>-0.667724609375</c:v>
                </c:pt>
                <c:pt idx="701">
                  <c:v>-0.66131591796875</c:v>
                </c:pt>
                <c:pt idx="702">
                  <c:v>-0.65582275390625011</c:v>
                </c:pt>
                <c:pt idx="703">
                  <c:v>-0.64971923828125</c:v>
                </c:pt>
                <c:pt idx="704">
                  <c:v>-0.64422607421875</c:v>
                </c:pt>
                <c:pt idx="705">
                  <c:v>-0.63873291015625</c:v>
                </c:pt>
                <c:pt idx="706">
                  <c:v>-0.633544921875</c:v>
                </c:pt>
                <c:pt idx="707">
                  <c:v>-0.62835693359375</c:v>
                </c:pt>
                <c:pt idx="708">
                  <c:v>-0.6231689453125</c:v>
                </c:pt>
                <c:pt idx="709">
                  <c:v>-0.61859130859375</c:v>
                </c:pt>
                <c:pt idx="710">
                  <c:v>-0.61370849609375</c:v>
                </c:pt>
                <c:pt idx="711">
                  <c:v>-0.60943603515625</c:v>
                </c:pt>
                <c:pt idx="712">
                  <c:v>-0.60516357421875011</c:v>
                </c:pt>
                <c:pt idx="713">
                  <c:v>-0.60089111328125</c:v>
                </c:pt>
                <c:pt idx="714">
                  <c:v>-0.59722900390625</c:v>
                </c:pt>
                <c:pt idx="715">
                  <c:v>-0.59356689453125</c:v>
                </c:pt>
                <c:pt idx="716">
                  <c:v>-0.58990478515625011</c:v>
                </c:pt>
                <c:pt idx="717">
                  <c:v>-0.58624267578125</c:v>
                </c:pt>
                <c:pt idx="718">
                  <c:v>-0.5828857421875</c:v>
                </c:pt>
                <c:pt idx="719">
                  <c:v>-0.57952880859375011</c:v>
                </c:pt>
                <c:pt idx="720">
                  <c:v>-0.576171875</c:v>
                </c:pt>
                <c:pt idx="721">
                  <c:v>-0.57342529296875</c:v>
                </c:pt>
                <c:pt idx="722">
                  <c:v>-0.57037353515625</c:v>
                </c:pt>
                <c:pt idx="723">
                  <c:v>-0.567626953125</c:v>
                </c:pt>
                <c:pt idx="724">
                  <c:v>-0.56488037109375</c:v>
                </c:pt>
                <c:pt idx="725">
                  <c:v>-0.5621337890625</c:v>
                </c:pt>
                <c:pt idx="726">
                  <c:v>-0.5596923828125</c:v>
                </c:pt>
                <c:pt idx="727">
                  <c:v>-0.5572509765625</c:v>
                </c:pt>
                <c:pt idx="728">
                  <c:v>-0.55511474609375</c:v>
                </c:pt>
                <c:pt idx="729">
                  <c:v>-0.55267333984375</c:v>
                </c:pt>
                <c:pt idx="730">
                  <c:v>-0.550537109375</c:v>
                </c:pt>
                <c:pt idx="731">
                  <c:v>-0.54840087890625</c:v>
                </c:pt>
                <c:pt idx="732">
                  <c:v>-0.54626464843750011</c:v>
                </c:pt>
                <c:pt idx="733">
                  <c:v>-0.54443359375</c:v>
                </c:pt>
                <c:pt idx="734">
                  <c:v>-0.5426025390625</c:v>
                </c:pt>
                <c:pt idx="735">
                  <c:v>-0.54046630859375</c:v>
                </c:pt>
                <c:pt idx="736">
                  <c:v>-0.53863525390625011</c:v>
                </c:pt>
                <c:pt idx="737">
                  <c:v>-0.53649902343750011</c:v>
                </c:pt>
                <c:pt idx="738">
                  <c:v>-0.53497314453125</c:v>
                </c:pt>
                <c:pt idx="739">
                  <c:v>-0.53314208984375</c:v>
                </c:pt>
                <c:pt idx="740">
                  <c:v>-0.53131103515625</c:v>
                </c:pt>
                <c:pt idx="741">
                  <c:v>-0.52947998046875</c:v>
                </c:pt>
                <c:pt idx="742">
                  <c:v>-0.52825927734375</c:v>
                </c:pt>
                <c:pt idx="743">
                  <c:v>-0.52642822265625</c:v>
                </c:pt>
                <c:pt idx="744">
                  <c:v>-0.52490234375</c:v>
                </c:pt>
                <c:pt idx="745">
                  <c:v>-0.52337646484375011</c:v>
                </c:pt>
                <c:pt idx="746">
                  <c:v>-0.5218505859375</c:v>
                </c:pt>
                <c:pt idx="747">
                  <c:v>-0.52032470703125</c:v>
                </c:pt>
                <c:pt idx="748">
                  <c:v>-0.51910400390625</c:v>
                </c:pt>
                <c:pt idx="749">
                  <c:v>-0.517578125</c:v>
                </c:pt>
                <c:pt idx="750">
                  <c:v>-0.51605224609375</c:v>
                </c:pt>
                <c:pt idx="751">
                  <c:v>-0.51483154296875</c:v>
                </c:pt>
                <c:pt idx="752">
                  <c:v>-0.5133056640625</c:v>
                </c:pt>
                <c:pt idx="753">
                  <c:v>-0.51177978515625</c:v>
                </c:pt>
                <c:pt idx="754">
                  <c:v>-0.51055908203125</c:v>
                </c:pt>
                <c:pt idx="755">
                  <c:v>-0.50933837890625</c:v>
                </c:pt>
                <c:pt idx="756">
                  <c:v>-0.50811767578125</c:v>
                </c:pt>
                <c:pt idx="757">
                  <c:v>-0.50689697265625</c:v>
                </c:pt>
                <c:pt idx="758">
                  <c:v>-0.50537109375</c:v>
                </c:pt>
                <c:pt idx="759">
                  <c:v>-0.50445556640625</c:v>
                </c:pt>
                <c:pt idx="760">
                  <c:v>-0.5029296875</c:v>
                </c:pt>
                <c:pt idx="761">
                  <c:v>-0.501708984375</c:v>
                </c:pt>
                <c:pt idx="762">
                  <c:v>-0.50048828125</c:v>
                </c:pt>
                <c:pt idx="763">
                  <c:v>-0.49920654296875</c:v>
                </c:pt>
                <c:pt idx="764">
                  <c:v>-0.49792480468749994</c:v>
                </c:pt>
                <c:pt idx="765">
                  <c:v>-0.49673461914062506</c:v>
                </c:pt>
                <c:pt idx="766">
                  <c:v>-0.495452880859375</c:v>
                </c:pt>
                <c:pt idx="767">
                  <c:v>-0.49420166015624994</c:v>
                </c:pt>
                <c:pt idx="768">
                  <c:v>-0.49291992187500006</c:v>
                </c:pt>
                <c:pt idx="769">
                  <c:v>-0.49169921875000006</c:v>
                </c:pt>
                <c:pt idx="770">
                  <c:v>-0.490509033203125</c:v>
                </c:pt>
                <c:pt idx="771">
                  <c:v>-0.48922729492187494</c:v>
                </c:pt>
                <c:pt idx="772">
                  <c:v>-0.48785400390625</c:v>
                </c:pt>
                <c:pt idx="773">
                  <c:v>-0.48651123046875</c:v>
                </c:pt>
                <c:pt idx="774">
                  <c:v>-0.48538208007812506</c:v>
                </c:pt>
                <c:pt idx="775">
                  <c:v>-0.48406982421875</c:v>
                </c:pt>
                <c:pt idx="776">
                  <c:v>-0.482696533203125</c:v>
                </c:pt>
                <c:pt idx="777">
                  <c:v>-0.481292724609375</c:v>
                </c:pt>
                <c:pt idx="778">
                  <c:v>-0.47991943359375</c:v>
                </c:pt>
                <c:pt idx="779">
                  <c:v>-0.4595947265625</c:v>
                </c:pt>
                <c:pt idx="780">
                  <c:v>-0.442047119140625</c:v>
                </c:pt>
                <c:pt idx="781">
                  <c:v>-0.42608642578125</c:v>
                </c:pt>
                <c:pt idx="782">
                  <c:v>-0.4114990234375</c:v>
                </c:pt>
                <c:pt idx="783">
                  <c:v>-0.398101806640625</c:v>
                </c:pt>
                <c:pt idx="784">
                  <c:v>-0.38568115234375</c:v>
                </c:pt>
                <c:pt idx="785">
                  <c:v>-0.37417602539062506</c:v>
                </c:pt>
                <c:pt idx="786">
                  <c:v>-0.36328125</c:v>
                </c:pt>
                <c:pt idx="787">
                  <c:v>-0.353057861328125</c:v>
                </c:pt>
                <c:pt idx="788">
                  <c:v>-0.343353271484375</c:v>
                </c:pt>
                <c:pt idx="789">
                  <c:v>-0.334136962890625</c:v>
                </c:pt>
                <c:pt idx="790">
                  <c:v>-0.325408935546875</c:v>
                </c:pt>
                <c:pt idx="791">
                  <c:v>-0.317047119140625</c:v>
                </c:pt>
                <c:pt idx="792">
                  <c:v>-0.309051513671875</c:v>
                </c:pt>
                <c:pt idx="793">
                  <c:v>-0.30145263671875</c:v>
                </c:pt>
                <c:pt idx="794">
                  <c:v>-0.29406738281250006</c:v>
                </c:pt>
                <c:pt idx="795">
                  <c:v>-0.2869873046875</c:v>
                </c:pt>
                <c:pt idx="796">
                  <c:v>-0.28018188476562506</c:v>
                </c:pt>
                <c:pt idx="797">
                  <c:v>-0.273651123046875</c:v>
                </c:pt>
                <c:pt idx="798">
                  <c:v>-0.267333984375</c:v>
                </c:pt>
                <c:pt idx="799">
                  <c:v>-0.26116943359375</c:v>
                </c:pt>
                <c:pt idx="800">
                  <c:v>-0.255279541015625</c:v>
                </c:pt>
                <c:pt idx="801">
                  <c:v>-0.249542236328125</c:v>
                </c:pt>
                <c:pt idx="802">
                  <c:v>-0.243896484375</c:v>
                </c:pt>
                <c:pt idx="803">
                  <c:v>-0.23846435546875</c:v>
                </c:pt>
                <c:pt idx="804">
                  <c:v>-0.23315429687500003</c:v>
                </c:pt>
                <c:pt idx="805">
                  <c:v>-0.228057861328125</c:v>
                </c:pt>
                <c:pt idx="806">
                  <c:v>-0.22308349609375003</c:v>
                </c:pt>
                <c:pt idx="807">
                  <c:v>-0.21813964843750003</c:v>
                </c:pt>
                <c:pt idx="808">
                  <c:v>-0.21337890625</c:v>
                </c:pt>
                <c:pt idx="809">
                  <c:v>-0.208770751953125</c:v>
                </c:pt>
                <c:pt idx="810">
                  <c:v>-0.2042236328125</c:v>
                </c:pt>
                <c:pt idx="811">
                  <c:v>-0.199859619140625</c:v>
                </c:pt>
                <c:pt idx="812">
                  <c:v>-0.195556640625</c:v>
                </c:pt>
                <c:pt idx="813">
                  <c:v>-0.19140625</c:v>
                </c:pt>
                <c:pt idx="814">
                  <c:v>-0.187225341796875</c:v>
                </c:pt>
                <c:pt idx="815">
                  <c:v>-0.1832275390625</c:v>
                </c:pt>
                <c:pt idx="816">
                  <c:v>-0.179290771484375</c:v>
                </c:pt>
                <c:pt idx="817">
                  <c:v>-0.17547607421875</c:v>
                </c:pt>
                <c:pt idx="818">
                  <c:v>-0.17169189453125</c:v>
                </c:pt>
                <c:pt idx="819">
                  <c:v>-0.167999267578125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  <c:max val="1.8"/>
          <c:min val="1.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6"/>
        <c:crossBetween val="midCat"/>
      </c:valAx>
      <c:valAx>
        <c:axId val="132559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2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65011985156455188"/>
          <c:y val="0.58383092738407694"/>
          <c:w val="0.33852777777777782"/>
          <c:h val="0.23511592300962381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32633420822397"/>
          <c:y val="7.407407407407407E-2"/>
          <c:w val="0.82406255468066469"/>
          <c:h val="0.7451272236803733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'New 5A '!$D$1</c:f>
              <c:strCache>
                <c:ptCount val="1"/>
                <c:pt idx="0">
                  <c:v>10 mV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'New 5A '!$B$2:$B$821</c:f>
              <c:numCache>
                <c:formatCode>General</c:formatCode>
                <c:ptCount val="820"/>
                <c:pt idx="0">
                  <c:v>1.00342</c:v>
                </c:pt>
                <c:pt idx="1">
                  <c:v>1.0055499999999999</c:v>
                </c:pt>
                <c:pt idx="2">
                  <c:v>1.008</c:v>
                </c:pt>
                <c:pt idx="3">
                  <c:v>1.01074</c:v>
                </c:pt>
                <c:pt idx="4">
                  <c:v>1.01257</c:v>
                </c:pt>
                <c:pt idx="5">
                  <c:v>1.01501</c:v>
                </c:pt>
                <c:pt idx="6">
                  <c:v>1.01776</c:v>
                </c:pt>
                <c:pt idx="7">
                  <c:v>1.02051</c:v>
                </c:pt>
                <c:pt idx="8">
                  <c:v>1.02203</c:v>
                </c:pt>
                <c:pt idx="9">
                  <c:v>1.02539</c:v>
                </c:pt>
                <c:pt idx="10">
                  <c:v>1.0275300000000001</c:v>
                </c:pt>
                <c:pt idx="11">
                  <c:v>1.03027</c:v>
                </c:pt>
                <c:pt idx="12">
                  <c:v>1.03271</c:v>
                </c:pt>
                <c:pt idx="13">
                  <c:v>1.03485</c:v>
                </c:pt>
                <c:pt idx="14">
                  <c:v>1.0376000000000001</c:v>
                </c:pt>
                <c:pt idx="15">
                  <c:v>1.0394300000000001</c:v>
                </c:pt>
                <c:pt idx="16">
                  <c:v>1.0424800000000001</c:v>
                </c:pt>
                <c:pt idx="17">
                  <c:v>1.0446200000000001</c:v>
                </c:pt>
                <c:pt idx="18">
                  <c:v>1.0476700000000001</c:v>
                </c:pt>
                <c:pt idx="19">
                  <c:v>1.0491900000000001</c:v>
                </c:pt>
                <c:pt idx="20">
                  <c:v>1.0519400000000001</c:v>
                </c:pt>
                <c:pt idx="21">
                  <c:v>1.0549900000000001</c:v>
                </c:pt>
                <c:pt idx="22">
                  <c:v>1.0574300000000001</c:v>
                </c:pt>
                <c:pt idx="23">
                  <c:v>1.0598799999999999</c:v>
                </c:pt>
                <c:pt idx="24">
                  <c:v>1.0617099999999999</c:v>
                </c:pt>
                <c:pt idx="25">
                  <c:v>1.0641499999999999</c:v>
                </c:pt>
                <c:pt idx="26">
                  <c:v>1.0665899999999999</c:v>
                </c:pt>
                <c:pt idx="27">
                  <c:v>1.0690299999999999</c:v>
                </c:pt>
                <c:pt idx="28">
                  <c:v>1.0714699999999999</c:v>
                </c:pt>
                <c:pt idx="29">
                  <c:v>1.0745199999999999</c:v>
                </c:pt>
                <c:pt idx="30">
                  <c:v>1.07666</c:v>
                </c:pt>
                <c:pt idx="31">
                  <c:v>1.07941</c:v>
                </c:pt>
                <c:pt idx="32">
                  <c:v>1.08124</c:v>
                </c:pt>
                <c:pt idx="33">
                  <c:v>1.0833699999999999</c:v>
                </c:pt>
                <c:pt idx="34">
                  <c:v>1.08612</c:v>
                </c:pt>
                <c:pt idx="35">
                  <c:v>1.08887</c:v>
                </c:pt>
                <c:pt idx="36">
                  <c:v>1.09192</c:v>
                </c:pt>
                <c:pt idx="37">
                  <c:v>1.09406</c:v>
                </c:pt>
                <c:pt idx="38">
                  <c:v>1.09619</c:v>
                </c:pt>
                <c:pt idx="39">
                  <c:v>1.09833</c:v>
                </c:pt>
                <c:pt idx="40">
                  <c:v>1.10107</c:v>
                </c:pt>
                <c:pt idx="41">
                  <c:v>1.10321</c:v>
                </c:pt>
                <c:pt idx="42">
                  <c:v>1.1059600000000001</c:v>
                </c:pt>
                <c:pt idx="43">
                  <c:v>1.1077900000000001</c:v>
                </c:pt>
                <c:pt idx="44">
                  <c:v>1.1102300000000001</c:v>
                </c:pt>
                <c:pt idx="45">
                  <c:v>1.1135900000000001</c:v>
                </c:pt>
                <c:pt idx="46">
                  <c:v>1.11511</c:v>
                </c:pt>
                <c:pt idx="47">
                  <c:v>1.11816</c:v>
                </c:pt>
                <c:pt idx="48">
                  <c:v>1.1203000000000001</c:v>
                </c:pt>
                <c:pt idx="49">
                  <c:v>1.1227400000000001</c:v>
                </c:pt>
                <c:pt idx="50">
                  <c:v>1.1254900000000001</c:v>
                </c:pt>
                <c:pt idx="51">
                  <c:v>1.1276200000000001</c:v>
                </c:pt>
                <c:pt idx="52">
                  <c:v>1.1300699999999999</c:v>
                </c:pt>
                <c:pt idx="53">
                  <c:v>1.1325099999999999</c:v>
                </c:pt>
                <c:pt idx="54">
                  <c:v>1.1355599999999999</c:v>
                </c:pt>
                <c:pt idx="55">
                  <c:v>1.1376999999999999</c:v>
                </c:pt>
                <c:pt idx="56">
                  <c:v>1.1392199999999999</c:v>
                </c:pt>
                <c:pt idx="57">
                  <c:v>1.1428799999999999</c:v>
                </c:pt>
                <c:pt idx="58">
                  <c:v>1.1450199999999999</c:v>
                </c:pt>
                <c:pt idx="59">
                  <c:v>1.14716</c:v>
                </c:pt>
                <c:pt idx="60">
                  <c:v>1.1498999999999999</c:v>
                </c:pt>
                <c:pt idx="61">
                  <c:v>1.15265</c:v>
                </c:pt>
                <c:pt idx="62">
                  <c:v>1.15509</c:v>
                </c:pt>
                <c:pt idx="63">
                  <c:v>1.1569199999999999</c:v>
                </c:pt>
                <c:pt idx="64">
                  <c:v>1.1587499999999999</c:v>
                </c:pt>
                <c:pt idx="65">
                  <c:v>1.1615</c:v>
                </c:pt>
                <c:pt idx="66">
                  <c:v>1.16425</c:v>
                </c:pt>
                <c:pt idx="67">
                  <c:v>1.16669</c:v>
                </c:pt>
                <c:pt idx="68">
                  <c:v>1.16913</c:v>
                </c:pt>
                <c:pt idx="69">
                  <c:v>1.17218</c:v>
                </c:pt>
                <c:pt idx="70">
                  <c:v>1.17432</c:v>
                </c:pt>
                <c:pt idx="71">
                  <c:v>1.17676</c:v>
                </c:pt>
                <c:pt idx="72">
                  <c:v>1.1792</c:v>
                </c:pt>
                <c:pt idx="73">
                  <c:v>1.1813400000000001</c:v>
                </c:pt>
                <c:pt idx="74">
                  <c:v>1.1837800000000001</c:v>
                </c:pt>
                <c:pt idx="75">
                  <c:v>1.1862200000000001</c:v>
                </c:pt>
                <c:pt idx="76">
                  <c:v>1.18896</c:v>
                </c:pt>
                <c:pt idx="77">
                  <c:v>1.19049</c:v>
                </c:pt>
                <c:pt idx="78">
                  <c:v>1.19354</c:v>
                </c:pt>
                <c:pt idx="79">
                  <c:v>1.1956800000000001</c:v>
                </c:pt>
                <c:pt idx="80">
                  <c:v>1.1984300000000001</c:v>
                </c:pt>
                <c:pt idx="81">
                  <c:v>1.2011700000000001</c:v>
                </c:pt>
                <c:pt idx="82">
                  <c:v>1.2033100000000001</c:v>
                </c:pt>
                <c:pt idx="83">
                  <c:v>1.2054400000000001</c:v>
                </c:pt>
                <c:pt idx="84">
                  <c:v>1.2088000000000001</c:v>
                </c:pt>
                <c:pt idx="85">
                  <c:v>1.2106300000000001</c:v>
                </c:pt>
                <c:pt idx="86">
                  <c:v>1.2133799999999999</c:v>
                </c:pt>
                <c:pt idx="87">
                  <c:v>1.2158199999999999</c:v>
                </c:pt>
                <c:pt idx="88">
                  <c:v>1.2176499999999999</c:v>
                </c:pt>
                <c:pt idx="89">
                  <c:v>1.2203999999999999</c:v>
                </c:pt>
                <c:pt idx="90">
                  <c:v>1.2225299999999999</c:v>
                </c:pt>
                <c:pt idx="91">
                  <c:v>1.2262</c:v>
                </c:pt>
                <c:pt idx="92">
                  <c:v>1.2277199999999999</c:v>
                </c:pt>
                <c:pt idx="93">
                  <c:v>1.23047</c:v>
                </c:pt>
                <c:pt idx="94">
                  <c:v>1.2323</c:v>
                </c:pt>
                <c:pt idx="95">
                  <c:v>1.2347399999999999</c:v>
                </c:pt>
                <c:pt idx="96">
                  <c:v>1.2377899999999999</c:v>
                </c:pt>
                <c:pt idx="97">
                  <c:v>1.2396199999999999</c:v>
                </c:pt>
                <c:pt idx="98">
                  <c:v>1.24268</c:v>
                </c:pt>
                <c:pt idx="99">
                  <c:v>1.24542</c:v>
                </c:pt>
                <c:pt idx="100">
                  <c:v>1.24695</c:v>
                </c:pt>
                <c:pt idx="101">
                  <c:v>1.25</c:v>
                </c:pt>
                <c:pt idx="102">
                  <c:v>1.25214</c:v>
                </c:pt>
                <c:pt idx="103">
                  <c:v>1.25488</c:v>
                </c:pt>
                <c:pt idx="104">
                  <c:v>1.25763</c:v>
                </c:pt>
                <c:pt idx="105">
                  <c:v>1.2603800000000001</c:v>
                </c:pt>
                <c:pt idx="106">
                  <c:v>1.2622100000000001</c:v>
                </c:pt>
                <c:pt idx="107">
                  <c:v>1.2646500000000001</c:v>
                </c:pt>
                <c:pt idx="108">
                  <c:v>1.26678</c:v>
                </c:pt>
                <c:pt idx="109">
                  <c:v>1.26953</c:v>
                </c:pt>
                <c:pt idx="110">
                  <c:v>1.27136</c:v>
                </c:pt>
                <c:pt idx="111">
                  <c:v>1.27441</c:v>
                </c:pt>
                <c:pt idx="112">
                  <c:v>1.2768600000000001</c:v>
                </c:pt>
                <c:pt idx="113">
                  <c:v>1.2796000000000001</c:v>
                </c:pt>
                <c:pt idx="114">
                  <c:v>1.2814300000000001</c:v>
                </c:pt>
                <c:pt idx="115">
                  <c:v>1.2832600000000001</c:v>
                </c:pt>
                <c:pt idx="116">
                  <c:v>1.2866200000000001</c:v>
                </c:pt>
                <c:pt idx="117">
                  <c:v>1.2893699999999999</c:v>
                </c:pt>
                <c:pt idx="118">
                  <c:v>1.2908900000000001</c:v>
                </c:pt>
                <c:pt idx="119">
                  <c:v>1.2939499999999999</c:v>
                </c:pt>
                <c:pt idx="120">
                  <c:v>1.2960799999999999</c:v>
                </c:pt>
                <c:pt idx="121">
                  <c:v>1.2988299999999999</c:v>
                </c:pt>
                <c:pt idx="122">
                  <c:v>1.3006599999999999</c:v>
                </c:pt>
                <c:pt idx="123">
                  <c:v>1.30402</c:v>
                </c:pt>
                <c:pt idx="124">
                  <c:v>1.30585</c:v>
                </c:pt>
                <c:pt idx="125">
                  <c:v>1.3089</c:v>
                </c:pt>
                <c:pt idx="126">
                  <c:v>1.31134</c:v>
                </c:pt>
                <c:pt idx="127">
                  <c:v>1.31409</c:v>
                </c:pt>
                <c:pt idx="128">
                  <c:v>1.3156099999999999</c:v>
                </c:pt>
                <c:pt idx="129">
                  <c:v>1.31836</c:v>
                </c:pt>
                <c:pt idx="130">
                  <c:v>1.3205</c:v>
                </c:pt>
                <c:pt idx="131">
                  <c:v>1.32324</c:v>
                </c:pt>
                <c:pt idx="132">
                  <c:v>1.32568</c:v>
                </c:pt>
                <c:pt idx="133">
                  <c:v>1.32813</c:v>
                </c:pt>
                <c:pt idx="134">
                  <c:v>1.33087</c:v>
                </c:pt>
                <c:pt idx="135">
                  <c:v>1.3327</c:v>
                </c:pt>
                <c:pt idx="136">
                  <c:v>1.33545</c:v>
                </c:pt>
                <c:pt idx="137">
                  <c:v>1.3375900000000001</c:v>
                </c:pt>
                <c:pt idx="138">
                  <c:v>1.34033</c:v>
                </c:pt>
                <c:pt idx="139">
                  <c:v>1.3424700000000001</c:v>
                </c:pt>
                <c:pt idx="140">
                  <c:v>1.34521</c:v>
                </c:pt>
                <c:pt idx="141">
                  <c:v>1.34796</c:v>
                </c:pt>
                <c:pt idx="142">
                  <c:v>1.3501000000000001</c:v>
                </c:pt>
                <c:pt idx="143">
                  <c:v>1.35223</c:v>
                </c:pt>
                <c:pt idx="144">
                  <c:v>1.3549800000000001</c:v>
                </c:pt>
                <c:pt idx="145">
                  <c:v>1.3574200000000001</c:v>
                </c:pt>
                <c:pt idx="146">
                  <c:v>1.3598600000000001</c:v>
                </c:pt>
                <c:pt idx="147">
                  <c:v>1.3620000000000001</c:v>
                </c:pt>
                <c:pt idx="148">
                  <c:v>1.3650500000000001</c:v>
                </c:pt>
                <c:pt idx="149">
                  <c:v>1.3665799999999999</c:v>
                </c:pt>
                <c:pt idx="150">
                  <c:v>1.3699300000000001</c:v>
                </c:pt>
                <c:pt idx="151">
                  <c:v>1.3723799999999999</c:v>
                </c:pt>
                <c:pt idx="152">
                  <c:v>1.3742099999999999</c:v>
                </c:pt>
                <c:pt idx="153">
                  <c:v>1.3769499999999999</c:v>
                </c:pt>
                <c:pt idx="154">
                  <c:v>1.3793899999999999</c:v>
                </c:pt>
                <c:pt idx="155">
                  <c:v>1.3821399999999999</c:v>
                </c:pt>
                <c:pt idx="156">
                  <c:v>1.3845799999999999</c:v>
                </c:pt>
                <c:pt idx="157">
                  <c:v>1.3864099999999999</c:v>
                </c:pt>
                <c:pt idx="158">
                  <c:v>1.38916</c:v>
                </c:pt>
                <c:pt idx="159">
                  <c:v>1.39191</c:v>
                </c:pt>
                <c:pt idx="160">
                  <c:v>1.39435</c:v>
                </c:pt>
                <c:pt idx="161">
                  <c:v>1.3964799999999999</c:v>
                </c:pt>
                <c:pt idx="162">
                  <c:v>1.39923</c:v>
                </c:pt>
                <c:pt idx="163">
                  <c:v>1.40167</c:v>
                </c:pt>
                <c:pt idx="164">
                  <c:v>1.40411</c:v>
                </c:pt>
                <c:pt idx="165">
                  <c:v>1.40625</c:v>
                </c:pt>
                <c:pt idx="166">
                  <c:v>1.409</c:v>
                </c:pt>
                <c:pt idx="167">
                  <c:v>1.41052</c:v>
                </c:pt>
                <c:pt idx="168">
                  <c:v>1.41388</c:v>
                </c:pt>
                <c:pt idx="169">
                  <c:v>1.4160200000000001</c:v>
                </c:pt>
                <c:pt idx="170">
                  <c:v>1.41815</c:v>
                </c:pt>
                <c:pt idx="171">
                  <c:v>1.42059</c:v>
                </c:pt>
                <c:pt idx="172">
                  <c:v>1.42303</c:v>
                </c:pt>
                <c:pt idx="173">
                  <c:v>1.42578</c:v>
                </c:pt>
                <c:pt idx="174">
                  <c:v>1.42822</c:v>
                </c:pt>
                <c:pt idx="175">
                  <c:v>1.43127</c:v>
                </c:pt>
                <c:pt idx="176">
                  <c:v>1.4331100000000001</c:v>
                </c:pt>
                <c:pt idx="177">
                  <c:v>1.4352400000000001</c:v>
                </c:pt>
                <c:pt idx="178">
                  <c:v>1.4379900000000001</c:v>
                </c:pt>
                <c:pt idx="179">
                  <c:v>1.4404300000000001</c:v>
                </c:pt>
                <c:pt idx="180">
                  <c:v>1.4428700000000001</c:v>
                </c:pt>
                <c:pt idx="181">
                  <c:v>1.4456199999999999</c:v>
                </c:pt>
                <c:pt idx="182">
                  <c:v>1.4480599999999999</c:v>
                </c:pt>
                <c:pt idx="183">
                  <c:v>1.4504999999999999</c:v>
                </c:pt>
                <c:pt idx="184">
                  <c:v>1.4532499999999999</c:v>
                </c:pt>
                <c:pt idx="185">
                  <c:v>1.4553799999999999</c:v>
                </c:pt>
                <c:pt idx="186">
                  <c:v>1.4575199999999999</c:v>
                </c:pt>
                <c:pt idx="187">
                  <c:v>1.4593499999999999</c:v>
                </c:pt>
                <c:pt idx="188">
                  <c:v>1.4630099999999999</c:v>
                </c:pt>
                <c:pt idx="189">
                  <c:v>1.46454</c:v>
                </c:pt>
                <c:pt idx="190">
                  <c:v>1.46759</c:v>
                </c:pt>
                <c:pt idx="191">
                  <c:v>1.47034</c:v>
                </c:pt>
                <c:pt idx="192">
                  <c:v>1.4718599999999999</c:v>
                </c:pt>
                <c:pt idx="193">
                  <c:v>1.47522</c:v>
                </c:pt>
                <c:pt idx="194">
                  <c:v>1.47736</c:v>
                </c:pt>
                <c:pt idx="195">
                  <c:v>1.4798</c:v>
                </c:pt>
                <c:pt idx="196">
                  <c:v>1.48163</c:v>
                </c:pt>
                <c:pt idx="197">
                  <c:v>1.48529</c:v>
                </c:pt>
                <c:pt idx="198">
                  <c:v>1.48743</c:v>
                </c:pt>
                <c:pt idx="199">
                  <c:v>1.49017</c:v>
                </c:pt>
                <c:pt idx="200">
                  <c:v>1.492</c:v>
                </c:pt>
                <c:pt idx="201">
                  <c:v>1.4944500000000001</c:v>
                </c:pt>
                <c:pt idx="202">
                  <c:v>1.4962800000000001</c:v>
                </c:pt>
                <c:pt idx="203">
                  <c:v>1.49963</c:v>
                </c:pt>
                <c:pt idx="204">
                  <c:v>1.50177</c:v>
                </c:pt>
                <c:pt idx="205">
                  <c:v>1.5045200000000001</c:v>
                </c:pt>
                <c:pt idx="206">
                  <c:v>1.50604</c:v>
                </c:pt>
                <c:pt idx="207">
                  <c:v>1.50848</c:v>
                </c:pt>
                <c:pt idx="208">
                  <c:v>1.5115400000000001</c:v>
                </c:pt>
                <c:pt idx="209">
                  <c:v>1.5139800000000001</c:v>
                </c:pt>
                <c:pt idx="210">
                  <c:v>1.5161100000000001</c:v>
                </c:pt>
                <c:pt idx="211">
                  <c:v>1.5194700000000001</c:v>
                </c:pt>
                <c:pt idx="212">
                  <c:v>1.5216099999999999</c:v>
                </c:pt>
                <c:pt idx="213">
                  <c:v>1.5243500000000001</c:v>
                </c:pt>
                <c:pt idx="214">
                  <c:v>1.5264899999999999</c:v>
                </c:pt>
                <c:pt idx="215">
                  <c:v>1.5286299999999999</c:v>
                </c:pt>
                <c:pt idx="216">
                  <c:v>1.5313699999999999</c:v>
                </c:pt>
                <c:pt idx="217">
                  <c:v>1.5335099999999999</c:v>
                </c:pt>
                <c:pt idx="218">
                  <c:v>1.5356399999999999</c:v>
                </c:pt>
                <c:pt idx="219">
                  <c:v>1.5383899999999999</c:v>
                </c:pt>
                <c:pt idx="220">
                  <c:v>1.54114</c:v>
                </c:pt>
                <c:pt idx="221">
                  <c:v>1.54358</c:v>
                </c:pt>
                <c:pt idx="222">
                  <c:v>1.5460199999999999</c:v>
                </c:pt>
                <c:pt idx="223">
                  <c:v>1.54816</c:v>
                </c:pt>
                <c:pt idx="224">
                  <c:v>1.5506</c:v>
                </c:pt>
                <c:pt idx="225">
                  <c:v>1.55365</c:v>
                </c:pt>
                <c:pt idx="226">
                  <c:v>1.55579</c:v>
                </c:pt>
                <c:pt idx="227">
                  <c:v>1.55792</c:v>
                </c:pt>
                <c:pt idx="228">
                  <c:v>1.56036</c:v>
                </c:pt>
                <c:pt idx="229">
                  <c:v>1.56281</c:v>
                </c:pt>
                <c:pt idx="230">
                  <c:v>1.56525</c:v>
                </c:pt>
                <c:pt idx="231">
                  <c:v>1.56799</c:v>
                </c:pt>
                <c:pt idx="232">
                  <c:v>1.57043</c:v>
                </c:pt>
                <c:pt idx="233">
                  <c:v>1.57257</c:v>
                </c:pt>
                <c:pt idx="234">
                  <c:v>1.5753200000000001</c:v>
                </c:pt>
                <c:pt idx="235">
                  <c:v>1.57806</c:v>
                </c:pt>
                <c:pt idx="236">
                  <c:v>1.5805100000000001</c:v>
                </c:pt>
                <c:pt idx="237">
                  <c:v>1.58264</c:v>
                </c:pt>
                <c:pt idx="238">
                  <c:v>1.58508</c:v>
                </c:pt>
                <c:pt idx="239">
                  <c:v>1.5872200000000001</c:v>
                </c:pt>
                <c:pt idx="240">
                  <c:v>1.5899700000000001</c:v>
                </c:pt>
                <c:pt idx="241">
                  <c:v>1.5930200000000001</c:v>
                </c:pt>
                <c:pt idx="242">
                  <c:v>1.5954600000000001</c:v>
                </c:pt>
                <c:pt idx="243">
                  <c:v>1.5969800000000001</c:v>
                </c:pt>
                <c:pt idx="244">
                  <c:v>1.5997300000000001</c:v>
                </c:pt>
                <c:pt idx="245">
                  <c:v>1.6018699999999999</c:v>
                </c:pt>
                <c:pt idx="246">
                  <c:v>1.6046100000000001</c:v>
                </c:pt>
                <c:pt idx="247">
                  <c:v>1.6067499999999999</c:v>
                </c:pt>
                <c:pt idx="248">
                  <c:v>1.6091899999999999</c:v>
                </c:pt>
                <c:pt idx="249">
                  <c:v>1.6116299999999999</c:v>
                </c:pt>
                <c:pt idx="250">
                  <c:v>1.6143799999999999</c:v>
                </c:pt>
                <c:pt idx="251">
                  <c:v>1.61713</c:v>
                </c:pt>
                <c:pt idx="252">
                  <c:v>1.6192599999999999</c:v>
                </c:pt>
                <c:pt idx="253">
                  <c:v>1.6216999999999999</c:v>
                </c:pt>
                <c:pt idx="254">
                  <c:v>1.62384</c:v>
                </c:pt>
                <c:pt idx="255">
                  <c:v>1.62659</c:v>
                </c:pt>
                <c:pt idx="256">
                  <c:v>1.62964</c:v>
                </c:pt>
                <c:pt idx="257">
                  <c:v>1.6311599999999999</c:v>
                </c:pt>
                <c:pt idx="258">
                  <c:v>1.63361</c:v>
                </c:pt>
                <c:pt idx="259">
                  <c:v>1.63605</c:v>
                </c:pt>
                <c:pt idx="260">
                  <c:v>1.6391</c:v>
                </c:pt>
                <c:pt idx="261">
                  <c:v>1.64093</c:v>
                </c:pt>
                <c:pt idx="262">
                  <c:v>1.64368</c:v>
                </c:pt>
                <c:pt idx="263">
                  <c:v>1.64612</c:v>
                </c:pt>
                <c:pt idx="264">
                  <c:v>1.64856</c:v>
                </c:pt>
                <c:pt idx="265">
                  <c:v>1.651</c:v>
                </c:pt>
                <c:pt idx="266">
                  <c:v>1.65283</c:v>
                </c:pt>
                <c:pt idx="267">
                  <c:v>1.65588</c:v>
                </c:pt>
                <c:pt idx="268">
                  <c:v>1.6589400000000001</c:v>
                </c:pt>
                <c:pt idx="269">
                  <c:v>1.66107</c:v>
                </c:pt>
                <c:pt idx="270">
                  <c:v>1.66351</c:v>
                </c:pt>
                <c:pt idx="271">
                  <c:v>1.66595</c:v>
                </c:pt>
                <c:pt idx="272">
                  <c:v>1.6684000000000001</c:v>
                </c:pt>
                <c:pt idx="273">
                  <c:v>1.6708400000000001</c:v>
                </c:pt>
                <c:pt idx="274">
                  <c:v>1.6735800000000001</c:v>
                </c:pt>
                <c:pt idx="275">
                  <c:v>1.6751100000000001</c:v>
                </c:pt>
                <c:pt idx="276">
                  <c:v>1.6778599999999999</c:v>
                </c:pt>
                <c:pt idx="277">
                  <c:v>1.6802999999999999</c:v>
                </c:pt>
                <c:pt idx="278">
                  <c:v>1.6827399999999999</c:v>
                </c:pt>
                <c:pt idx="279">
                  <c:v>1.6851799999999999</c:v>
                </c:pt>
                <c:pt idx="280">
                  <c:v>1.6879299999999999</c:v>
                </c:pt>
                <c:pt idx="281">
                  <c:v>1.6903699999999999</c:v>
                </c:pt>
                <c:pt idx="282">
                  <c:v>1.6921999999999999</c:v>
                </c:pt>
                <c:pt idx="283">
                  <c:v>1.6958599999999999</c:v>
                </c:pt>
                <c:pt idx="284">
                  <c:v>1.69739</c:v>
                </c:pt>
                <c:pt idx="285">
                  <c:v>1.6995199999999999</c:v>
                </c:pt>
                <c:pt idx="286">
                  <c:v>1.70197</c:v>
                </c:pt>
                <c:pt idx="287">
                  <c:v>1.7053199999999999</c:v>
                </c:pt>
                <c:pt idx="288">
                  <c:v>1.7071499999999999</c:v>
                </c:pt>
                <c:pt idx="289">
                  <c:v>1.7099</c:v>
                </c:pt>
                <c:pt idx="290">
                  <c:v>1.71204</c:v>
                </c:pt>
                <c:pt idx="291">
                  <c:v>1.71478</c:v>
                </c:pt>
                <c:pt idx="292">
                  <c:v>1.71722</c:v>
                </c:pt>
                <c:pt idx="293">
                  <c:v>1.71936</c:v>
                </c:pt>
                <c:pt idx="294">
                  <c:v>1.7218</c:v>
                </c:pt>
                <c:pt idx="295">
                  <c:v>1.72424</c:v>
                </c:pt>
                <c:pt idx="296">
                  <c:v>1.72699</c:v>
                </c:pt>
                <c:pt idx="297">
                  <c:v>1.72943</c:v>
                </c:pt>
                <c:pt idx="298">
                  <c:v>1.7315700000000001</c:v>
                </c:pt>
                <c:pt idx="299">
                  <c:v>1.73431</c:v>
                </c:pt>
                <c:pt idx="300">
                  <c:v>1.7367600000000001</c:v>
                </c:pt>
                <c:pt idx="301">
                  <c:v>1.7392000000000001</c:v>
                </c:pt>
                <c:pt idx="302">
                  <c:v>1.74194</c:v>
                </c:pt>
                <c:pt idx="303">
                  <c:v>1.7440800000000001</c:v>
                </c:pt>
                <c:pt idx="304">
                  <c:v>1.7459100000000001</c:v>
                </c:pt>
                <c:pt idx="305">
                  <c:v>1.7492700000000001</c:v>
                </c:pt>
                <c:pt idx="306">
                  <c:v>1.7517100000000001</c:v>
                </c:pt>
                <c:pt idx="307">
                  <c:v>1.7535400000000001</c:v>
                </c:pt>
                <c:pt idx="308">
                  <c:v>1.7556799999999999</c:v>
                </c:pt>
                <c:pt idx="309">
                  <c:v>1.7587299999999999</c:v>
                </c:pt>
                <c:pt idx="310">
                  <c:v>1.7611699999999999</c:v>
                </c:pt>
                <c:pt idx="311">
                  <c:v>1.7639199999999999</c:v>
                </c:pt>
                <c:pt idx="312">
                  <c:v>1.7660499999999999</c:v>
                </c:pt>
                <c:pt idx="313">
                  <c:v>1.7687999999999999</c:v>
                </c:pt>
                <c:pt idx="314">
                  <c:v>1.77094</c:v>
                </c:pt>
                <c:pt idx="315">
                  <c:v>1.7730699999999999</c:v>
                </c:pt>
                <c:pt idx="316">
                  <c:v>1.7761199999999999</c:v>
                </c:pt>
                <c:pt idx="317">
                  <c:v>1.7779499999999999</c:v>
                </c:pt>
                <c:pt idx="318">
                  <c:v>1.7806999999999999</c:v>
                </c:pt>
                <c:pt idx="319">
                  <c:v>1.7831399999999999</c:v>
                </c:pt>
                <c:pt idx="320">
                  <c:v>1.78589</c:v>
                </c:pt>
                <c:pt idx="321">
                  <c:v>1.78864</c:v>
                </c:pt>
                <c:pt idx="322">
                  <c:v>1.79077</c:v>
                </c:pt>
                <c:pt idx="323">
                  <c:v>1.79291</c:v>
                </c:pt>
                <c:pt idx="324">
                  <c:v>1.79565</c:v>
                </c:pt>
                <c:pt idx="325">
                  <c:v>1.79779</c:v>
                </c:pt>
                <c:pt idx="326">
                  <c:v>1.79993</c:v>
                </c:pt>
                <c:pt idx="327">
                  <c:v>1.80267</c:v>
                </c:pt>
                <c:pt idx="328">
                  <c:v>1.80481</c:v>
                </c:pt>
                <c:pt idx="329">
                  <c:v>1.8081700000000001</c:v>
                </c:pt>
                <c:pt idx="330">
                  <c:v>1.8103</c:v>
                </c:pt>
                <c:pt idx="331">
                  <c:v>1.81213</c:v>
                </c:pt>
                <c:pt idx="332">
                  <c:v>1.8151900000000001</c:v>
                </c:pt>
                <c:pt idx="333">
                  <c:v>1.81732</c:v>
                </c:pt>
                <c:pt idx="334">
                  <c:v>1.8200700000000001</c:v>
                </c:pt>
                <c:pt idx="335">
                  <c:v>1.8219000000000001</c:v>
                </c:pt>
                <c:pt idx="336">
                  <c:v>1.8246500000000001</c:v>
                </c:pt>
                <c:pt idx="337">
                  <c:v>1.8273900000000001</c:v>
                </c:pt>
                <c:pt idx="338">
                  <c:v>1.8304400000000001</c:v>
                </c:pt>
                <c:pt idx="339">
                  <c:v>1.8325800000000001</c:v>
                </c:pt>
                <c:pt idx="340">
                  <c:v>1.8350200000000001</c:v>
                </c:pt>
                <c:pt idx="341">
                  <c:v>1.8374600000000001</c:v>
                </c:pt>
                <c:pt idx="342">
                  <c:v>1.8389899999999999</c:v>
                </c:pt>
                <c:pt idx="343">
                  <c:v>1.8417399999999999</c:v>
                </c:pt>
                <c:pt idx="344">
                  <c:v>1.8444799999999999</c:v>
                </c:pt>
                <c:pt idx="345">
                  <c:v>1.8469199999999999</c:v>
                </c:pt>
                <c:pt idx="346">
                  <c:v>1.84937</c:v>
                </c:pt>
                <c:pt idx="347">
                  <c:v>1.85181</c:v>
                </c:pt>
                <c:pt idx="348">
                  <c:v>1.8539399999999999</c:v>
                </c:pt>
                <c:pt idx="349">
                  <c:v>1.85669</c:v>
                </c:pt>
                <c:pt idx="350">
                  <c:v>1.85944</c:v>
                </c:pt>
                <c:pt idx="351">
                  <c:v>1.86127</c:v>
                </c:pt>
                <c:pt idx="352">
                  <c:v>1.8633999999999999</c:v>
                </c:pt>
                <c:pt idx="353">
                  <c:v>1.86615</c:v>
                </c:pt>
                <c:pt idx="354">
                  <c:v>1.8689</c:v>
                </c:pt>
                <c:pt idx="355">
                  <c:v>1.87134</c:v>
                </c:pt>
                <c:pt idx="356">
                  <c:v>1.87378</c:v>
                </c:pt>
                <c:pt idx="357">
                  <c:v>1.87592</c:v>
                </c:pt>
                <c:pt idx="358">
                  <c:v>1.87836</c:v>
                </c:pt>
                <c:pt idx="359">
                  <c:v>1.8811</c:v>
                </c:pt>
                <c:pt idx="360">
                  <c:v>1.88324</c:v>
                </c:pt>
                <c:pt idx="361">
                  <c:v>1.8853800000000001</c:v>
                </c:pt>
                <c:pt idx="362">
                  <c:v>1.88812</c:v>
                </c:pt>
                <c:pt idx="363">
                  <c:v>1.8902600000000001</c:v>
                </c:pt>
                <c:pt idx="364">
                  <c:v>1.8930100000000001</c:v>
                </c:pt>
                <c:pt idx="365">
                  <c:v>1.8960600000000001</c:v>
                </c:pt>
                <c:pt idx="366">
                  <c:v>1.89758</c:v>
                </c:pt>
                <c:pt idx="367">
                  <c:v>1.90063</c:v>
                </c:pt>
                <c:pt idx="368">
                  <c:v>1.9021600000000001</c:v>
                </c:pt>
                <c:pt idx="369">
                  <c:v>1.90063</c:v>
                </c:pt>
                <c:pt idx="370">
                  <c:v>1.8978900000000001</c:v>
                </c:pt>
                <c:pt idx="371">
                  <c:v>1.89575</c:v>
                </c:pt>
                <c:pt idx="372">
                  <c:v>1.8936200000000001</c:v>
                </c:pt>
                <c:pt idx="373">
                  <c:v>1.8908700000000001</c:v>
                </c:pt>
                <c:pt idx="374">
                  <c:v>1.8884300000000001</c:v>
                </c:pt>
                <c:pt idx="375">
                  <c:v>1.8859900000000001</c:v>
                </c:pt>
                <c:pt idx="376">
                  <c:v>1.88354</c:v>
                </c:pt>
                <c:pt idx="377">
                  <c:v>1.8811</c:v>
                </c:pt>
                <c:pt idx="378">
                  <c:v>1.87866</c:v>
                </c:pt>
                <c:pt idx="379">
                  <c:v>1.87592</c:v>
                </c:pt>
                <c:pt idx="380">
                  <c:v>1.87347</c:v>
                </c:pt>
                <c:pt idx="381">
                  <c:v>1.87164</c:v>
                </c:pt>
                <c:pt idx="382">
                  <c:v>1.8689</c:v>
                </c:pt>
                <c:pt idx="383">
                  <c:v>1.8658399999999999</c:v>
                </c:pt>
                <c:pt idx="384">
                  <c:v>1.8640099999999999</c:v>
                </c:pt>
                <c:pt idx="385">
                  <c:v>1.86188</c:v>
                </c:pt>
                <c:pt idx="386">
                  <c:v>1.85883</c:v>
                </c:pt>
                <c:pt idx="387">
                  <c:v>1.8563799999999999</c:v>
                </c:pt>
                <c:pt idx="388">
                  <c:v>1.85425</c:v>
                </c:pt>
                <c:pt idx="389">
                  <c:v>1.8512</c:v>
                </c:pt>
                <c:pt idx="390">
                  <c:v>1.84937</c:v>
                </c:pt>
                <c:pt idx="391">
                  <c:v>1.8469199999999999</c:v>
                </c:pt>
                <c:pt idx="392">
                  <c:v>1.8444799999999999</c:v>
                </c:pt>
                <c:pt idx="393">
                  <c:v>1.8417399999999999</c:v>
                </c:pt>
                <c:pt idx="394">
                  <c:v>1.8395999999999999</c:v>
                </c:pt>
                <c:pt idx="395">
                  <c:v>1.8371599999999999</c:v>
                </c:pt>
                <c:pt idx="396">
                  <c:v>1.8350200000000001</c:v>
                </c:pt>
                <c:pt idx="397">
                  <c:v>1.8319700000000001</c:v>
                </c:pt>
                <c:pt idx="398">
                  <c:v>1.8298300000000001</c:v>
                </c:pt>
                <c:pt idx="399">
                  <c:v>1.8273900000000001</c:v>
                </c:pt>
                <c:pt idx="400">
                  <c:v>1.8246500000000001</c:v>
                </c:pt>
                <c:pt idx="401">
                  <c:v>1.8222</c:v>
                </c:pt>
                <c:pt idx="402">
                  <c:v>1.8194600000000001</c:v>
                </c:pt>
                <c:pt idx="403">
                  <c:v>1.8176300000000001</c:v>
                </c:pt>
                <c:pt idx="404">
                  <c:v>1.81488</c:v>
                </c:pt>
                <c:pt idx="405">
                  <c:v>1.81213</c:v>
                </c:pt>
                <c:pt idx="406">
                  <c:v>1.81</c:v>
                </c:pt>
                <c:pt idx="407">
                  <c:v>1.80725</c:v>
                </c:pt>
                <c:pt idx="408">
                  <c:v>1.80542</c:v>
                </c:pt>
                <c:pt idx="409">
                  <c:v>1.80267</c:v>
                </c:pt>
                <c:pt idx="410">
                  <c:v>1.80023</c:v>
                </c:pt>
                <c:pt idx="411">
                  <c:v>1.79749</c:v>
                </c:pt>
                <c:pt idx="412">
                  <c:v>1.79504</c:v>
                </c:pt>
                <c:pt idx="413">
                  <c:v>1.79352</c:v>
                </c:pt>
                <c:pt idx="414">
                  <c:v>1.79016</c:v>
                </c:pt>
                <c:pt idx="415">
                  <c:v>1.78772</c:v>
                </c:pt>
                <c:pt idx="416">
                  <c:v>1.78589</c:v>
                </c:pt>
                <c:pt idx="417">
                  <c:v>1.78284</c:v>
                </c:pt>
                <c:pt idx="418">
                  <c:v>1.78101</c:v>
                </c:pt>
                <c:pt idx="419">
                  <c:v>1.7779499999999999</c:v>
                </c:pt>
                <c:pt idx="420">
                  <c:v>1.77643</c:v>
                </c:pt>
                <c:pt idx="421">
                  <c:v>1.7736799999999999</c:v>
                </c:pt>
                <c:pt idx="422">
                  <c:v>1.7712399999999999</c:v>
                </c:pt>
                <c:pt idx="423">
                  <c:v>1.7681899999999999</c:v>
                </c:pt>
                <c:pt idx="424">
                  <c:v>1.7663599999999999</c:v>
                </c:pt>
                <c:pt idx="425">
                  <c:v>1.7636099999999999</c:v>
                </c:pt>
                <c:pt idx="426">
                  <c:v>1.7614700000000001</c:v>
                </c:pt>
                <c:pt idx="427">
                  <c:v>1.7587299999999999</c:v>
                </c:pt>
                <c:pt idx="428">
                  <c:v>1.7559800000000001</c:v>
                </c:pt>
                <c:pt idx="429">
                  <c:v>1.7541500000000001</c:v>
                </c:pt>
                <c:pt idx="430">
                  <c:v>1.7514000000000001</c:v>
                </c:pt>
                <c:pt idx="431">
                  <c:v>1.7489600000000001</c:v>
                </c:pt>
                <c:pt idx="432">
                  <c:v>1.7468300000000001</c:v>
                </c:pt>
                <c:pt idx="433">
                  <c:v>1.7440800000000001</c:v>
                </c:pt>
                <c:pt idx="434">
                  <c:v>1.7416400000000001</c:v>
                </c:pt>
                <c:pt idx="435">
                  <c:v>1.7395</c:v>
                </c:pt>
                <c:pt idx="436">
                  <c:v>1.7367600000000001</c:v>
                </c:pt>
                <c:pt idx="437">
                  <c:v>1.7346200000000001</c:v>
                </c:pt>
                <c:pt idx="438">
                  <c:v>1.73248</c:v>
                </c:pt>
                <c:pt idx="439">
                  <c:v>1.7297400000000001</c:v>
                </c:pt>
                <c:pt idx="440">
                  <c:v>1.72638</c:v>
                </c:pt>
                <c:pt idx="441">
                  <c:v>1.72455</c:v>
                </c:pt>
                <c:pt idx="442">
                  <c:v>1.7215</c:v>
                </c:pt>
                <c:pt idx="443">
                  <c:v>1.71967</c:v>
                </c:pt>
                <c:pt idx="444">
                  <c:v>1.71692</c:v>
                </c:pt>
                <c:pt idx="445">
                  <c:v>1.71478</c:v>
                </c:pt>
                <c:pt idx="446">
                  <c:v>1.71234</c:v>
                </c:pt>
                <c:pt idx="447">
                  <c:v>1.7099</c:v>
                </c:pt>
                <c:pt idx="448">
                  <c:v>1.7077599999999999</c:v>
                </c:pt>
                <c:pt idx="449">
                  <c:v>1.7047099999999999</c:v>
                </c:pt>
                <c:pt idx="450">
                  <c:v>1.7028799999999999</c:v>
                </c:pt>
                <c:pt idx="451">
                  <c:v>1.7001299999999999</c:v>
                </c:pt>
                <c:pt idx="452">
                  <c:v>1.698</c:v>
                </c:pt>
                <c:pt idx="453">
                  <c:v>1.6952499999999999</c:v>
                </c:pt>
                <c:pt idx="454">
                  <c:v>1.6921999999999999</c:v>
                </c:pt>
                <c:pt idx="455">
                  <c:v>1.6903699999999999</c:v>
                </c:pt>
                <c:pt idx="456">
                  <c:v>1.6876199999999999</c:v>
                </c:pt>
                <c:pt idx="457">
                  <c:v>1.6854899999999999</c:v>
                </c:pt>
                <c:pt idx="458">
                  <c:v>1.6830400000000001</c:v>
                </c:pt>
                <c:pt idx="459">
                  <c:v>1.6802999999999999</c:v>
                </c:pt>
                <c:pt idx="460">
                  <c:v>1.6781600000000001</c:v>
                </c:pt>
                <c:pt idx="461">
                  <c:v>1.6754199999999999</c:v>
                </c:pt>
                <c:pt idx="462">
                  <c:v>1.6732800000000001</c:v>
                </c:pt>
                <c:pt idx="463">
                  <c:v>1.6705300000000001</c:v>
                </c:pt>
                <c:pt idx="464">
                  <c:v>1.6680900000000001</c:v>
                </c:pt>
                <c:pt idx="465">
                  <c:v>1.6662600000000001</c:v>
                </c:pt>
                <c:pt idx="466">
                  <c:v>1.6632100000000001</c:v>
                </c:pt>
                <c:pt idx="467">
                  <c:v>1.66107</c:v>
                </c:pt>
                <c:pt idx="468">
                  <c:v>1.65863</c:v>
                </c:pt>
                <c:pt idx="469">
                  <c:v>1.65649</c:v>
                </c:pt>
                <c:pt idx="470">
                  <c:v>1.6537500000000001</c:v>
                </c:pt>
                <c:pt idx="471">
                  <c:v>1.6507000000000001</c:v>
                </c:pt>
                <c:pt idx="472">
                  <c:v>1.64856</c:v>
                </c:pt>
                <c:pt idx="473">
                  <c:v>1.64612</c:v>
                </c:pt>
                <c:pt idx="474">
                  <c:v>1.64368</c:v>
                </c:pt>
                <c:pt idx="475">
                  <c:v>1.64154</c:v>
                </c:pt>
                <c:pt idx="476">
                  <c:v>1.6391</c:v>
                </c:pt>
                <c:pt idx="477">
                  <c:v>1.63727</c:v>
                </c:pt>
                <c:pt idx="478">
                  <c:v>1.63391</c:v>
                </c:pt>
                <c:pt idx="479">
                  <c:v>1.6317699999999999</c:v>
                </c:pt>
                <c:pt idx="480">
                  <c:v>1.6287199999999999</c:v>
                </c:pt>
                <c:pt idx="481">
                  <c:v>1.6272</c:v>
                </c:pt>
                <c:pt idx="482">
                  <c:v>1.6244499999999999</c:v>
                </c:pt>
                <c:pt idx="483">
                  <c:v>1.6214</c:v>
                </c:pt>
                <c:pt idx="484">
                  <c:v>1.6192599999999999</c:v>
                </c:pt>
                <c:pt idx="485">
                  <c:v>1.6174299999999999</c:v>
                </c:pt>
                <c:pt idx="486">
                  <c:v>1.6143799999999999</c:v>
                </c:pt>
                <c:pt idx="487">
                  <c:v>1.6116299999999999</c:v>
                </c:pt>
                <c:pt idx="488">
                  <c:v>1.6094999999999999</c:v>
                </c:pt>
                <c:pt idx="489">
                  <c:v>1.6070599999999999</c:v>
                </c:pt>
                <c:pt idx="490">
                  <c:v>1.6043099999999999</c:v>
                </c:pt>
                <c:pt idx="491">
                  <c:v>1.6018699999999999</c:v>
                </c:pt>
                <c:pt idx="492">
                  <c:v>1.5997300000000001</c:v>
                </c:pt>
                <c:pt idx="493">
                  <c:v>1.5972900000000001</c:v>
                </c:pt>
                <c:pt idx="494">
                  <c:v>1.5954600000000001</c:v>
                </c:pt>
                <c:pt idx="495">
                  <c:v>1.5921000000000001</c:v>
                </c:pt>
                <c:pt idx="496">
                  <c:v>1.5896600000000001</c:v>
                </c:pt>
                <c:pt idx="497">
                  <c:v>1.5878300000000001</c:v>
                </c:pt>
                <c:pt idx="498">
                  <c:v>1.5847800000000001</c:v>
                </c:pt>
                <c:pt idx="499">
                  <c:v>1.5823400000000001</c:v>
                </c:pt>
                <c:pt idx="500">
                  <c:v>1.5799000000000001</c:v>
                </c:pt>
                <c:pt idx="501">
                  <c:v>1.5777600000000001</c:v>
                </c:pt>
                <c:pt idx="502">
                  <c:v>1.57562</c:v>
                </c:pt>
                <c:pt idx="503">
                  <c:v>1.57318</c:v>
                </c:pt>
                <c:pt idx="504">
                  <c:v>1.57013</c:v>
                </c:pt>
                <c:pt idx="505">
                  <c:v>1.56738</c:v>
                </c:pt>
                <c:pt idx="506">
                  <c:v>1.56525</c:v>
                </c:pt>
                <c:pt idx="507">
                  <c:v>1.56342</c:v>
                </c:pt>
                <c:pt idx="508">
                  <c:v>1.56067</c:v>
                </c:pt>
                <c:pt idx="509">
                  <c:v>1.55792</c:v>
                </c:pt>
                <c:pt idx="510">
                  <c:v>1.55609</c:v>
                </c:pt>
                <c:pt idx="511">
                  <c:v>1.5533399999999999</c:v>
                </c:pt>
                <c:pt idx="512">
                  <c:v>1.5506</c:v>
                </c:pt>
                <c:pt idx="513">
                  <c:v>1.5484599999999999</c:v>
                </c:pt>
                <c:pt idx="514">
                  <c:v>1.54572</c:v>
                </c:pt>
                <c:pt idx="515">
                  <c:v>1.5432699999999999</c:v>
                </c:pt>
                <c:pt idx="516">
                  <c:v>1.5408299999999999</c:v>
                </c:pt>
                <c:pt idx="517">
                  <c:v>1.5383899999999999</c:v>
                </c:pt>
                <c:pt idx="518">
                  <c:v>1.5365599999999999</c:v>
                </c:pt>
                <c:pt idx="519">
                  <c:v>1.5335099999999999</c:v>
                </c:pt>
                <c:pt idx="520">
                  <c:v>1.5310699999999999</c:v>
                </c:pt>
                <c:pt idx="521">
                  <c:v>1.5286299999999999</c:v>
                </c:pt>
                <c:pt idx="522">
                  <c:v>1.5258799999999999</c:v>
                </c:pt>
                <c:pt idx="523">
                  <c:v>1.5237400000000001</c:v>
                </c:pt>
                <c:pt idx="524">
                  <c:v>1.5213000000000001</c:v>
                </c:pt>
                <c:pt idx="525">
                  <c:v>1.5191699999999999</c:v>
                </c:pt>
                <c:pt idx="526">
                  <c:v>1.5164200000000001</c:v>
                </c:pt>
                <c:pt idx="527">
                  <c:v>1.5139800000000001</c:v>
                </c:pt>
                <c:pt idx="528">
                  <c:v>1.5115400000000001</c:v>
                </c:pt>
                <c:pt idx="529">
                  <c:v>1.50909</c:v>
                </c:pt>
                <c:pt idx="530">
                  <c:v>1.50665</c:v>
                </c:pt>
                <c:pt idx="531">
                  <c:v>1.50421</c:v>
                </c:pt>
                <c:pt idx="532">
                  <c:v>1.50177</c:v>
                </c:pt>
                <c:pt idx="533">
                  <c:v>1.4993300000000001</c:v>
                </c:pt>
                <c:pt idx="534">
                  <c:v>1.49719</c:v>
                </c:pt>
                <c:pt idx="535">
                  <c:v>1.4944500000000001</c:v>
                </c:pt>
                <c:pt idx="536">
                  <c:v>1.49231</c:v>
                </c:pt>
                <c:pt idx="537">
                  <c:v>1.48956</c:v>
                </c:pt>
                <c:pt idx="538">
                  <c:v>1.48682</c:v>
                </c:pt>
                <c:pt idx="539">
                  <c:v>1.48468</c:v>
                </c:pt>
                <c:pt idx="540">
                  <c:v>1.48193</c:v>
                </c:pt>
                <c:pt idx="541">
                  <c:v>1.4798</c:v>
                </c:pt>
                <c:pt idx="542">
                  <c:v>1.47705</c:v>
                </c:pt>
                <c:pt idx="543">
                  <c:v>1.47461</c:v>
                </c:pt>
                <c:pt idx="544">
                  <c:v>1.4724699999999999</c:v>
                </c:pt>
                <c:pt idx="545">
                  <c:v>1.4700299999999999</c:v>
                </c:pt>
                <c:pt idx="546">
                  <c:v>1.46759</c:v>
                </c:pt>
                <c:pt idx="547">
                  <c:v>1.46515</c:v>
                </c:pt>
                <c:pt idx="548">
                  <c:v>1.4630099999999999</c:v>
                </c:pt>
                <c:pt idx="549">
                  <c:v>1.4599599999999999</c:v>
                </c:pt>
                <c:pt idx="550">
                  <c:v>1.4578199999999999</c:v>
                </c:pt>
                <c:pt idx="551">
                  <c:v>1.4553799999999999</c:v>
                </c:pt>
                <c:pt idx="552">
                  <c:v>1.4526399999999999</c:v>
                </c:pt>
                <c:pt idx="553">
                  <c:v>1.4504999999999999</c:v>
                </c:pt>
                <c:pt idx="554">
                  <c:v>1.4483600000000001</c:v>
                </c:pt>
                <c:pt idx="555">
                  <c:v>1.4453100000000001</c:v>
                </c:pt>
                <c:pt idx="556">
                  <c:v>1.4431799999999999</c:v>
                </c:pt>
                <c:pt idx="557">
                  <c:v>1.4410400000000001</c:v>
                </c:pt>
                <c:pt idx="558">
                  <c:v>1.4382900000000001</c:v>
                </c:pt>
                <c:pt idx="559">
                  <c:v>1.4355500000000001</c:v>
                </c:pt>
                <c:pt idx="560">
                  <c:v>1.4334100000000001</c:v>
                </c:pt>
                <c:pt idx="561">
                  <c:v>1.4309700000000001</c:v>
                </c:pt>
                <c:pt idx="562">
                  <c:v>1.4279200000000001</c:v>
                </c:pt>
                <c:pt idx="563">
                  <c:v>1.42639</c:v>
                </c:pt>
                <c:pt idx="564">
                  <c:v>1.42456</c:v>
                </c:pt>
                <c:pt idx="565">
                  <c:v>1.4212</c:v>
                </c:pt>
                <c:pt idx="566">
                  <c:v>1.4190700000000001</c:v>
                </c:pt>
                <c:pt idx="567">
                  <c:v>1.41571</c:v>
                </c:pt>
                <c:pt idx="568">
                  <c:v>1.41388</c:v>
                </c:pt>
                <c:pt idx="569">
                  <c:v>1.41113</c:v>
                </c:pt>
                <c:pt idx="570">
                  <c:v>1.40839</c:v>
                </c:pt>
                <c:pt idx="571">
                  <c:v>1.40686</c:v>
                </c:pt>
                <c:pt idx="572">
                  <c:v>1.40411</c:v>
                </c:pt>
                <c:pt idx="573">
                  <c:v>1.40137</c:v>
                </c:pt>
                <c:pt idx="574">
                  <c:v>1.39954</c:v>
                </c:pt>
                <c:pt idx="575">
                  <c:v>1.39679</c:v>
                </c:pt>
                <c:pt idx="576">
                  <c:v>1.3946499999999999</c:v>
                </c:pt>
                <c:pt idx="577">
                  <c:v>1.39191</c:v>
                </c:pt>
                <c:pt idx="578">
                  <c:v>1.38947</c:v>
                </c:pt>
                <c:pt idx="579">
                  <c:v>1.3870199999999999</c:v>
                </c:pt>
                <c:pt idx="580">
                  <c:v>1.3845799999999999</c:v>
                </c:pt>
                <c:pt idx="581">
                  <c:v>1.38245</c:v>
                </c:pt>
                <c:pt idx="582">
                  <c:v>1.3790899999999999</c:v>
                </c:pt>
                <c:pt idx="583">
                  <c:v>1.3772599999999999</c:v>
                </c:pt>
                <c:pt idx="584">
                  <c:v>1.3748199999999999</c:v>
                </c:pt>
                <c:pt idx="585">
                  <c:v>1.3720699999999999</c:v>
                </c:pt>
                <c:pt idx="586">
                  <c:v>1.3693200000000001</c:v>
                </c:pt>
                <c:pt idx="587">
                  <c:v>1.3674900000000001</c:v>
                </c:pt>
                <c:pt idx="588">
                  <c:v>1.3647499999999999</c:v>
                </c:pt>
                <c:pt idx="589">
                  <c:v>1.3620000000000001</c:v>
                </c:pt>
                <c:pt idx="590">
                  <c:v>1.3595600000000001</c:v>
                </c:pt>
                <c:pt idx="591">
                  <c:v>1.3568100000000001</c:v>
                </c:pt>
                <c:pt idx="592">
                  <c:v>1.3546800000000001</c:v>
                </c:pt>
                <c:pt idx="593">
                  <c:v>1.35284</c:v>
                </c:pt>
                <c:pt idx="594">
                  <c:v>1.3501000000000001</c:v>
                </c:pt>
                <c:pt idx="595">
                  <c:v>1.3476600000000001</c:v>
                </c:pt>
                <c:pt idx="596">
                  <c:v>1.34552</c:v>
                </c:pt>
                <c:pt idx="597">
                  <c:v>1.3430800000000001</c:v>
                </c:pt>
                <c:pt idx="598">
                  <c:v>1.3400300000000001</c:v>
                </c:pt>
                <c:pt idx="599">
                  <c:v>1.33789</c:v>
                </c:pt>
                <c:pt idx="600">
                  <c:v>1.33514</c:v>
                </c:pt>
                <c:pt idx="601">
                  <c:v>1.3327</c:v>
                </c:pt>
                <c:pt idx="602">
                  <c:v>1.33087</c:v>
                </c:pt>
                <c:pt idx="603">
                  <c:v>1.32813</c:v>
                </c:pt>
                <c:pt idx="604">
                  <c:v>1.32599</c:v>
                </c:pt>
                <c:pt idx="605">
                  <c:v>1.32263</c:v>
                </c:pt>
                <c:pt idx="606">
                  <c:v>1.3205</c:v>
                </c:pt>
                <c:pt idx="607">
                  <c:v>1.3186599999999999</c:v>
                </c:pt>
                <c:pt idx="608">
                  <c:v>1.31592</c:v>
                </c:pt>
                <c:pt idx="609">
                  <c:v>1.31348</c:v>
                </c:pt>
                <c:pt idx="610">
                  <c:v>1.31104</c:v>
                </c:pt>
                <c:pt idx="611">
                  <c:v>1.30829</c:v>
                </c:pt>
                <c:pt idx="612">
                  <c:v>1.3055399999999999</c:v>
                </c:pt>
                <c:pt idx="613">
                  <c:v>1.30402</c:v>
                </c:pt>
                <c:pt idx="614">
                  <c:v>1.3012699999999999</c:v>
                </c:pt>
                <c:pt idx="615">
                  <c:v>1.2985199999999999</c:v>
                </c:pt>
                <c:pt idx="616">
                  <c:v>1.2960799999999999</c:v>
                </c:pt>
                <c:pt idx="617">
                  <c:v>1.2939499999999999</c:v>
                </c:pt>
                <c:pt idx="618">
                  <c:v>1.2911999999999999</c:v>
                </c:pt>
                <c:pt idx="619">
                  <c:v>1.2890600000000001</c:v>
                </c:pt>
                <c:pt idx="620">
                  <c:v>1.2869299999999999</c:v>
                </c:pt>
                <c:pt idx="621">
                  <c:v>1.2844800000000001</c:v>
                </c:pt>
                <c:pt idx="622">
                  <c:v>1.2811300000000001</c:v>
                </c:pt>
                <c:pt idx="623">
                  <c:v>1.2796000000000001</c:v>
                </c:pt>
                <c:pt idx="624">
                  <c:v>1.2765500000000001</c:v>
                </c:pt>
                <c:pt idx="625">
                  <c:v>1.27441</c:v>
                </c:pt>
                <c:pt idx="626">
                  <c:v>1.27197</c:v>
                </c:pt>
                <c:pt idx="627">
                  <c:v>1.2692300000000001</c:v>
                </c:pt>
                <c:pt idx="628">
                  <c:v>1.2674000000000001</c:v>
                </c:pt>
                <c:pt idx="629">
                  <c:v>1.26495</c:v>
                </c:pt>
                <c:pt idx="630">
                  <c:v>1.2619</c:v>
                </c:pt>
                <c:pt idx="631">
                  <c:v>1.2597700000000001</c:v>
                </c:pt>
                <c:pt idx="632">
                  <c:v>1.25702</c:v>
                </c:pt>
                <c:pt idx="633">
                  <c:v>1.25427</c:v>
                </c:pt>
                <c:pt idx="634">
                  <c:v>1.25244</c:v>
                </c:pt>
                <c:pt idx="635">
                  <c:v>1.25</c:v>
                </c:pt>
                <c:pt idx="636">
                  <c:v>1.24756</c:v>
                </c:pt>
                <c:pt idx="637">
                  <c:v>1.24542</c:v>
                </c:pt>
                <c:pt idx="638">
                  <c:v>1.24268</c:v>
                </c:pt>
                <c:pt idx="639">
                  <c:v>1.2402299999999999</c:v>
                </c:pt>
                <c:pt idx="640">
                  <c:v>1.2381</c:v>
                </c:pt>
                <c:pt idx="641">
                  <c:v>1.23566</c:v>
                </c:pt>
                <c:pt idx="642">
                  <c:v>1.23291</c:v>
                </c:pt>
                <c:pt idx="643">
                  <c:v>1.2301599999999999</c:v>
                </c:pt>
                <c:pt idx="644">
                  <c:v>1.22803</c:v>
                </c:pt>
                <c:pt idx="645">
                  <c:v>1.2252799999999999</c:v>
                </c:pt>
                <c:pt idx="646">
                  <c:v>1.2228399999999999</c:v>
                </c:pt>
                <c:pt idx="647">
                  <c:v>1.2206999999999999</c:v>
                </c:pt>
                <c:pt idx="648">
                  <c:v>1.2179599999999999</c:v>
                </c:pt>
                <c:pt idx="649">
                  <c:v>1.2155199999999999</c:v>
                </c:pt>
                <c:pt idx="650">
                  <c:v>1.2127699999999999</c:v>
                </c:pt>
                <c:pt idx="651">
                  <c:v>1.2106300000000001</c:v>
                </c:pt>
                <c:pt idx="652">
                  <c:v>1.2088000000000001</c:v>
                </c:pt>
                <c:pt idx="653">
                  <c:v>1.2060500000000001</c:v>
                </c:pt>
                <c:pt idx="654">
                  <c:v>1.2036100000000001</c:v>
                </c:pt>
                <c:pt idx="655">
                  <c:v>1.2008700000000001</c:v>
                </c:pt>
                <c:pt idx="656">
                  <c:v>1.1981200000000001</c:v>
                </c:pt>
                <c:pt idx="657">
                  <c:v>1.19598</c:v>
                </c:pt>
                <c:pt idx="658">
                  <c:v>1.19415</c:v>
                </c:pt>
                <c:pt idx="659">
                  <c:v>1.1911</c:v>
                </c:pt>
                <c:pt idx="660">
                  <c:v>1.18927</c:v>
                </c:pt>
                <c:pt idx="661">
                  <c:v>1.18591</c:v>
                </c:pt>
                <c:pt idx="662">
                  <c:v>1.18408</c:v>
                </c:pt>
                <c:pt idx="663">
                  <c:v>1.1819500000000001</c:v>
                </c:pt>
                <c:pt idx="664">
                  <c:v>1.17889</c:v>
                </c:pt>
                <c:pt idx="665">
                  <c:v>1.17645</c:v>
                </c:pt>
                <c:pt idx="666">
                  <c:v>1.17432</c:v>
                </c:pt>
                <c:pt idx="667">
                  <c:v>1.17218</c:v>
                </c:pt>
                <c:pt idx="668">
                  <c:v>1.16943</c:v>
                </c:pt>
                <c:pt idx="669">
                  <c:v>1.16699</c:v>
                </c:pt>
                <c:pt idx="670">
                  <c:v>1.16364</c:v>
                </c:pt>
                <c:pt idx="671">
                  <c:v>1.1617999999999999</c:v>
                </c:pt>
                <c:pt idx="672">
                  <c:v>1.15967</c:v>
                </c:pt>
                <c:pt idx="673">
                  <c:v>1.15723</c:v>
                </c:pt>
                <c:pt idx="674">
                  <c:v>1.15448</c:v>
                </c:pt>
                <c:pt idx="675">
                  <c:v>1.15204</c:v>
                </c:pt>
                <c:pt idx="676">
                  <c:v>1.1496</c:v>
                </c:pt>
                <c:pt idx="677">
                  <c:v>1.1474599999999999</c:v>
                </c:pt>
                <c:pt idx="678">
                  <c:v>1.1447099999999999</c:v>
                </c:pt>
                <c:pt idx="679">
                  <c:v>1.1422699999999999</c:v>
                </c:pt>
                <c:pt idx="680">
                  <c:v>1.1395299999999999</c:v>
                </c:pt>
                <c:pt idx="681">
                  <c:v>1.1373899999999999</c:v>
                </c:pt>
                <c:pt idx="682">
                  <c:v>1.1355599999999999</c:v>
                </c:pt>
                <c:pt idx="683">
                  <c:v>1.1325099999999999</c:v>
                </c:pt>
                <c:pt idx="684">
                  <c:v>1.1303700000000001</c:v>
                </c:pt>
                <c:pt idx="685">
                  <c:v>1.1276200000000001</c:v>
                </c:pt>
                <c:pt idx="686">
                  <c:v>1.1251800000000001</c:v>
                </c:pt>
                <c:pt idx="687">
                  <c:v>1.1227400000000001</c:v>
                </c:pt>
                <c:pt idx="688">
                  <c:v>1.1206100000000001</c:v>
                </c:pt>
                <c:pt idx="689">
                  <c:v>1.1178600000000001</c:v>
                </c:pt>
                <c:pt idx="690">
                  <c:v>1.1160300000000001</c:v>
                </c:pt>
                <c:pt idx="691">
                  <c:v>1.1135900000000001</c:v>
                </c:pt>
                <c:pt idx="692">
                  <c:v>1.11084</c:v>
                </c:pt>
                <c:pt idx="693">
                  <c:v>1.1084000000000001</c:v>
                </c:pt>
                <c:pt idx="694">
                  <c:v>1.10565</c:v>
                </c:pt>
                <c:pt idx="695">
                  <c:v>1.10382</c:v>
                </c:pt>
                <c:pt idx="696">
                  <c:v>1.10046</c:v>
                </c:pt>
                <c:pt idx="697">
                  <c:v>1.09833</c:v>
                </c:pt>
                <c:pt idx="698">
                  <c:v>1.09619</c:v>
                </c:pt>
                <c:pt idx="699">
                  <c:v>1.09375</c:v>
                </c:pt>
                <c:pt idx="700">
                  <c:v>1.09161</c:v>
                </c:pt>
                <c:pt idx="701">
                  <c:v>1.08856</c:v>
                </c:pt>
                <c:pt idx="702">
                  <c:v>1.08643</c:v>
                </c:pt>
                <c:pt idx="703">
                  <c:v>1.08368</c:v>
                </c:pt>
                <c:pt idx="704">
                  <c:v>1.0815399999999999</c:v>
                </c:pt>
                <c:pt idx="705">
                  <c:v>1.07941</c:v>
                </c:pt>
                <c:pt idx="706">
                  <c:v>1.07666</c:v>
                </c:pt>
                <c:pt idx="707">
                  <c:v>1.0739099999999999</c:v>
                </c:pt>
                <c:pt idx="708">
                  <c:v>1.0720799999999999</c:v>
                </c:pt>
                <c:pt idx="709">
                  <c:v>1.0696399999999999</c:v>
                </c:pt>
                <c:pt idx="710">
                  <c:v>1.0668899999999999</c:v>
                </c:pt>
                <c:pt idx="711">
                  <c:v>1.0641499999999999</c:v>
                </c:pt>
                <c:pt idx="712">
                  <c:v>1.0623199999999999</c:v>
                </c:pt>
                <c:pt idx="713">
                  <c:v>1.0589599999999999</c:v>
                </c:pt>
                <c:pt idx="714">
                  <c:v>1.0568200000000001</c:v>
                </c:pt>
                <c:pt idx="715">
                  <c:v>1.0543800000000001</c:v>
                </c:pt>
                <c:pt idx="716">
                  <c:v>1.0519400000000001</c:v>
                </c:pt>
                <c:pt idx="717">
                  <c:v>1.0498000000000001</c:v>
                </c:pt>
                <c:pt idx="718">
                  <c:v>1.0476700000000001</c:v>
                </c:pt>
                <c:pt idx="719">
                  <c:v>1.0455300000000001</c:v>
                </c:pt>
                <c:pt idx="720">
                  <c:v>1.0427900000000001</c:v>
                </c:pt>
                <c:pt idx="721">
                  <c:v>1.04034</c:v>
                </c:pt>
                <c:pt idx="722">
                  <c:v>1.0379</c:v>
                </c:pt>
                <c:pt idx="723">
                  <c:v>1.03546</c:v>
                </c:pt>
                <c:pt idx="724">
                  <c:v>1.03271</c:v>
                </c:pt>
                <c:pt idx="725">
                  <c:v>1.03027</c:v>
                </c:pt>
                <c:pt idx="726">
                  <c:v>1.02722</c:v>
                </c:pt>
                <c:pt idx="727">
                  <c:v>1.02539</c:v>
                </c:pt>
                <c:pt idx="728">
                  <c:v>1.02264</c:v>
                </c:pt>
                <c:pt idx="729">
                  <c:v>1.02081</c:v>
                </c:pt>
                <c:pt idx="730">
                  <c:v>1.01776</c:v>
                </c:pt>
                <c:pt idx="731">
                  <c:v>1.01501</c:v>
                </c:pt>
                <c:pt idx="732">
                  <c:v>1.01349</c:v>
                </c:pt>
                <c:pt idx="733">
                  <c:v>1.01044</c:v>
                </c:pt>
                <c:pt idx="734">
                  <c:v>1.008</c:v>
                </c:pt>
                <c:pt idx="735">
                  <c:v>1.00586</c:v>
                </c:pt>
                <c:pt idx="736">
                  <c:v>1.0037199999999999</c:v>
                </c:pt>
                <c:pt idx="737">
                  <c:v>1.0006699999999999</c:v>
                </c:pt>
                <c:pt idx="738">
                  <c:v>0.99822999999999995</c:v>
                </c:pt>
                <c:pt idx="739">
                  <c:v>0.99609400000000003</c:v>
                </c:pt>
                <c:pt idx="740">
                  <c:v>0.99365199999999998</c:v>
                </c:pt>
                <c:pt idx="741">
                  <c:v>0.99151599999999995</c:v>
                </c:pt>
                <c:pt idx="742">
                  <c:v>0.98907500000000004</c:v>
                </c:pt>
                <c:pt idx="743">
                  <c:v>0.98602299999999998</c:v>
                </c:pt>
                <c:pt idx="744">
                  <c:v>0.98358199999999996</c:v>
                </c:pt>
                <c:pt idx="745">
                  <c:v>0.98175000000000001</c:v>
                </c:pt>
                <c:pt idx="746">
                  <c:v>0.97961399999999998</c:v>
                </c:pt>
                <c:pt idx="747">
                  <c:v>0.97686799999999996</c:v>
                </c:pt>
                <c:pt idx="748">
                  <c:v>0.97381600000000001</c:v>
                </c:pt>
                <c:pt idx="749">
                  <c:v>0.97137499999999999</c:v>
                </c:pt>
                <c:pt idx="750">
                  <c:v>0.96954300000000004</c:v>
                </c:pt>
                <c:pt idx="751">
                  <c:v>0.96679700000000002</c:v>
                </c:pt>
                <c:pt idx="752">
                  <c:v>0.96404999999999996</c:v>
                </c:pt>
                <c:pt idx="753">
                  <c:v>0.96191400000000005</c:v>
                </c:pt>
                <c:pt idx="754">
                  <c:v>0.95947300000000002</c:v>
                </c:pt>
                <c:pt idx="755">
                  <c:v>0.95733599999999996</c:v>
                </c:pt>
                <c:pt idx="756">
                  <c:v>0.95459000000000005</c:v>
                </c:pt>
                <c:pt idx="757">
                  <c:v>0.95214799999999999</c:v>
                </c:pt>
                <c:pt idx="758">
                  <c:v>0.95001199999999997</c:v>
                </c:pt>
                <c:pt idx="759">
                  <c:v>0.94696000000000002</c:v>
                </c:pt>
                <c:pt idx="760">
                  <c:v>0.945129</c:v>
                </c:pt>
                <c:pt idx="761">
                  <c:v>0.94268799999999997</c:v>
                </c:pt>
                <c:pt idx="762">
                  <c:v>0.93994100000000003</c:v>
                </c:pt>
                <c:pt idx="763">
                  <c:v>0.937195</c:v>
                </c:pt>
                <c:pt idx="764">
                  <c:v>0.93536399999999997</c:v>
                </c:pt>
                <c:pt idx="765">
                  <c:v>0.93231200000000003</c:v>
                </c:pt>
                <c:pt idx="766">
                  <c:v>0.930176</c:v>
                </c:pt>
                <c:pt idx="767">
                  <c:v>0.92742899999999995</c:v>
                </c:pt>
                <c:pt idx="768">
                  <c:v>0.92559800000000003</c:v>
                </c:pt>
                <c:pt idx="769">
                  <c:v>0.92254599999999998</c:v>
                </c:pt>
                <c:pt idx="770">
                  <c:v>0.92071499999999995</c:v>
                </c:pt>
                <c:pt idx="771">
                  <c:v>0.91796900000000003</c:v>
                </c:pt>
                <c:pt idx="772">
                  <c:v>0.91583300000000001</c:v>
                </c:pt>
                <c:pt idx="773">
                  <c:v>0.91278099999999995</c:v>
                </c:pt>
                <c:pt idx="774">
                  <c:v>0.91095000000000004</c:v>
                </c:pt>
                <c:pt idx="775">
                  <c:v>0.90850799999999998</c:v>
                </c:pt>
                <c:pt idx="776">
                  <c:v>0.90576199999999996</c:v>
                </c:pt>
                <c:pt idx="777">
                  <c:v>0.90332000000000001</c:v>
                </c:pt>
                <c:pt idx="778">
                  <c:v>0.90118399999999999</c:v>
                </c:pt>
                <c:pt idx="779">
                  <c:v>0.90301500000000001</c:v>
                </c:pt>
                <c:pt idx="780">
                  <c:v>0.90576199999999996</c:v>
                </c:pt>
                <c:pt idx="781">
                  <c:v>0.90789799999999998</c:v>
                </c:pt>
                <c:pt idx="782">
                  <c:v>0.91095000000000004</c:v>
                </c:pt>
                <c:pt idx="783">
                  <c:v>0.91308599999999995</c:v>
                </c:pt>
                <c:pt idx="784">
                  <c:v>0.91522199999999998</c:v>
                </c:pt>
                <c:pt idx="785">
                  <c:v>0.91796900000000003</c:v>
                </c:pt>
                <c:pt idx="786">
                  <c:v>0.92040999999999995</c:v>
                </c:pt>
                <c:pt idx="787">
                  <c:v>0.92285200000000001</c:v>
                </c:pt>
                <c:pt idx="788">
                  <c:v>0.92559800000000003</c:v>
                </c:pt>
                <c:pt idx="789">
                  <c:v>0.92742899999999995</c:v>
                </c:pt>
                <c:pt idx="790">
                  <c:v>0.930481</c:v>
                </c:pt>
                <c:pt idx="791">
                  <c:v>0.93231200000000003</c:v>
                </c:pt>
                <c:pt idx="792">
                  <c:v>0.93475299999999995</c:v>
                </c:pt>
                <c:pt idx="793">
                  <c:v>0.937195</c:v>
                </c:pt>
                <c:pt idx="794">
                  <c:v>0.93933100000000003</c:v>
                </c:pt>
                <c:pt idx="795">
                  <c:v>0.94268799999999997</c:v>
                </c:pt>
                <c:pt idx="796">
                  <c:v>0.944519</c:v>
                </c:pt>
                <c:pt idx="797">
                  <c:v>0.94696000000000002</c:v>
                </c:pt>
                <c:pt idx="798">
                  <c:v>0.94970699999999997</c:v>
                </c:pt>
                <c:pt idx="799">
                  <c:v>0.95184299999999999</c:v>
                </c:pt>
                <c:pt idx="800">
                  <c:v>0.95397900000000002</c:v>
                </c:pt>
                <c:pt idx="801">
                  <c:v>0.95672599999999997</c:v>
                </c:pt>
                <c:pt idx="802">
                  <c:v>0.95947300000000002</c:v>
                </c:pt>
                <c:pt idx="803">
                  <c:v>0.96221900000000005</c:v>
                </c:pt>
                <c:pt idx="804">
                  <c:v>0.96435499999999996</c:v>
                </c:pt>
                <c:pt idx="805">
                  <c:v>0.96649200000000002</c:v>
                </c:pt>
                <c:pt idx="806">
                  <c:v>0.96893300000000004</c:v>
                </c:pt>
                <c:pt idx="807">
                  <c:v>0.97198499999999999</c:v>
                </c:pt>
                <c:pt idx="808">
                  <c:v>0.97412100000000001</c:v>
                </c:pt>
                <c:pt idx="809">
                  <c:v>0.97625700000000004</c:v>
                </c:pt>
                <c:pt idx="810">
                  <c:v>0.97930899999999999</c:v>
                </c:pt>
                <c:pt idx="811">
                  <c:v>0.98114000000000001</c:v>
                </c:pt>
                <c:pt idx="812">
                  <c:v>0.98358199999999996</c:v>
                </c:pt>
                <c:pt idx="813">
                  <c:v>0.98632799999999998</c:v>
                </c:pt>
                <c:pt idx="814">
                  <c:v>0.98907500000000004</c:v>
                </c:pt>
                <c:pt idx="815">
                  <c:v>0.99121099999999995</c:v>
                </c:pt>
                <c:pt idx="816">
                  <c:v>0.99365199999999998</c:v>
                </c:pt>
                <c:pt idx="817">
                  <c:v>0.99639900000000003</c:v>
                </c:pt>
                <c:pt idx="818">
                  <c:v>0.99822999999999995</c:v>
                </c:pt>
                <c:pt idx="819">
                  <c:v>1.0000599999999999</c:v>
                </c:pt>
              </c:numCache>
            </c:numRef>
          </c:xVal>
          <c:yVal>
            <c:numRef>
              <c:f>'New 5A '!$D$2:$D$821</c:f>
              <c:numCache>
                <c:formatCode>0.00E+00</c:formatCode>
                <c:ptCount val="820"/>
                <c:pt idx="0">
                  <c:v>-7.5548000000000004E-2</c:v>
                </c:pt>
                <c:pt idx="1">
                  <c:v>-7.389324444444445E-2</c:v>
                </c:pt>
                <c:pt idx="2">
                  <c:v>-7.2319911111111121E-2</c:v>
                </c:pt>
                <c:pt idx="3">
                  <c:v>-7.0746488888888889E-2</c:v>
                </c:pt>
                <c:pt idx="4">
                  <c:v>-6.9227466666666668E-2</c:v>
                </c:pt>
                <c:pt idx="5">
                  <c:v>-6.7762577777777791E-2</c:v>
                </c:pt>
                <c:pt idx="6">
                  <c:v>-6.6324888888888892E-2</c:v>
                </c:pt>
                <c:pt idx="7">
                  <c:v>-6.4914311111111109E-2</c:v>
                </c:pt>
                <c:pt idx="8">
                  <c:v>-6.3530844444444443E-2</c:v>
                </c:pt>
                <c:pt idx="9">
                  <c:v>-6.21744888888889E-2</c:v>
                </c:pt>
                <c:pt idx="10">
                  <c:v>-6.0872355555555556E-2</c:v>
                </c:pt>
                <c:pt idx="11">
                  <c:v>-5.9597422222222231E-2</c:v>
                </c:pt>
                <c:pt idx="12">
                  <c:v>-5.8322488888888892E-2</c:v>
                </c:pt>
                <c:pt idx="13">
                  <c:v>-5.7101777777777779E-2</c:v>
                </c:pt>
                <c:pt idx="14">
                  <c:v>-5.5908177777777776E-2</c:v>
                </c:pt>
                <c:pt idx="15">
                  <c:v>-5.4768888888888895E-2</c:v>
                </c:pt>
                <c:pt idx="16">
                  <c:v>-5.3602400000000008E-2</c:v>
                </c:pt>
                <c:pt idx="17">
                  <c:v>-5.249022222222223E-2</c:v>
                </c:pt>
                <c:pt idx="18">
                  <c:v>-5.1405155555555561E-2</c:v>
                </c:pt>
                <c:pt idx="19">
                  <c:v>-5.0320088888888892E-2</c:v>
                </c:pt>
                <c:pt idx="20">
                  <c:v>-4.926213333333334E-2</c:v>
                </c:pt>
                <c:pt idx="21">
                  <c:v>-4.8204177777777781E-2</c:v>
                </c:pt>
                <c:pt idx="22">
                  <c:v>-4.7227644444444446E-2</c:v>
                </c:pt>
                <c:pt idx="23">
                  <c:v>-4.6224000000000001E-2</c:v>
                </c:pt>
                <c:pt idx="24">
                  <c:v>-4.5247377777777778E-2</c:v>
                </c:pt>
                <c:pt idx="25">
                  <c:v>-4.429795555555556E-2</c:v>
                </c:pt>
                <c:pt idx="26">
                  <c:v>-4.3489600000000003E-2</c:v>
                </c:pt>
                <c:pt idx="27">
                  <c:v>-4.2569955555555559E-2</c:v>
                </c:pt>
                <c:pt idx="28">
                  <c:v>-4.1666666666666671E-2</c:v>
                </c:pt>
                <c:pt idx="29">
                  <c:v>-4.0774222222222226E-2</c:v>
                </c:pt>
                <c:pt idx="30">
                  <c:v>-3.9911555555555561E-2</c:v>
                </c:pt>
                <c:pt idx="31">
                  <c:v>-3.9054400000000003E-2</c:v>
                </c:pt>
                <c:pt idx="32">
                  <c:v>-3.8232444444444444E-2</c:v>
                </c:pt>
                <c:pt idx="33">
                  <c:v>-3.7410488888888892E-2</c:v>
                </c:pt>
                <c:pt idx="34">
                  <c:v>-3.6599377777777782E-2</c:v>
                </c:pt>
                <c:pt idx="35">
                  <c:v>-3.5818133333333335E-2</c:v>
                </c:pt>
                <c:pt idx="36">
                  <c:v>-3.5034222222222224E-2</c:v>
                </c:pt>
                <c:pt idx="37">
                  <c:v>-3.4274666666666669E-2</c:v>
                </c:pt>
                <c:pt idx="38">
                  <c:v>-3.3536799999999999E-2</c:v>
                </c:pt>
                <c:pt idx="39">
                  <c:v>-3.2809777777777778E-2</c:v>
                </c:pt>
                <c:pt idx="40">
                  <c:v>-3.2082755555555557E-2</c:v>
                </c:pt>
                <c:pt idx="41">
                  <c:v>-3.1366666666666668E-2</c:v>
                </c:pt>
                <c:pt idx="42">
                  <c:v>-3.0674933333333335E-2</c:v>
                </c:pt>
                <c:pt idx="43">
                  <c:v>-2.998586666666667E-2</c:v>
                </c:pt>
                <c:pt idx="44">
                  <c:v>-2.9310400000000004E-2</c:v>
                </c:pt>
                <c:pt idx="45">
                  <c:v>-2.865128888888889E-2</c:v>
                </c:pt>
                <c:pt idx="46">
                  <c:v>-2.8000177777777781E-2</c:v>
                </c:pt>
                <c:pt idx="47">
                  <c:v>-2.7373600000000001E-2</c:v>
                </c:pt>
                <c:pt idx="48">
                  <c:v>-2.6744266666666669E-2</c:v>
                </c:pt>
                <c:pt idx="49">
                  <c:v>-2.6114933333333333E-2</c:v>
                </c:pt>
                <c:pt idx="50">
                  <c:v>-2.5509955555555557E-2</c:v>
                </c:pt>
                <c:pt idx="51">
                  <c:v>-2.4910488888888891E-2</c:v>
                </c:pt>
                <c:pt idx="52">
                  <c:v>-2.4321866666666667E-2</c:v>
                </c:pt>
                <c:pt idx="53">
                  <c:v>-2.373857777777778E-2</c:v>
                </c:pt>
                <c:pt idx="54">
                  <c:v>-2.3177066666666666E-2</c:v>
                </c:pt>
                <c:pt idx="55">
                  <c:v>-2.2615555555555555E-2</c:v>
                </c:pt>
                <c:pt idx="56">
                  <c:v>-2.207848888888889E-2</c:v>
                </c:pt>
                <c:pt idx="57">
                  <c:v>-2.1541333333333332E-2</c:v>
                </c:pt>
                <c:pt idx="58">
                  <c:v>-2.1006933333333335E-2</c:v>
                </c:pt>
                <c:pt idx="59">
                  <c:v>-2.048337777777778E-2</c:v>
                </c:pt>
                <c:pt idx="60">
                  <c:v>-1.9954400000000001E-2</c:v>
                </c:pt>
                <c:pt idx="61">
                  <c:v>-1.9444444444444445E-2</c:v>
                </c:pt>
                <c:pt idx="62">
                  <c:v>-1.8956177777777781E-2</c:v>
                </c:pt>
                <c:pt idx="63">
                  <c:v>-1.8451644444444446E-2</c:v>
                </c:pt>
                <c:pt idx="64">
                  <c:v>-1.7966044444444444E-2</c:v>
                </c:pt>
                <c:pt idx="65">
                  <c:v>-1.7485866666666669E-2</c:v>
                </c:pt>
                <c:pt idx="66">
                  <c:v>-1.7013866666666669E-2</c:v>
                </c:pt>
                <c:pt idx="67">
                  <c:v>-1.6555466666666668E-2</c:v>
                </c:pt>
                <c:pt idx="68">
                  <c:v>-1.6099733333333335E-2</c:v>
                </c:pt>
                <c:pt idx="69">
                  <c:v>-1.5641244444444445E-2</c:v>
                </c:pt>
                <c:pt idx="70">
                  <c:v>-1.5196355555555556E-2</c:v>
                </c:pt>
                <c:pt idx="71">
                  <c:v>-1.4754222222222224E-2</c:v>
                </c:pt>
                <c:pt idx="72">
                  <c:v>-1.4317511111111113E-2</c:v>
                </c:pt>
                <c:pt idx="73">
                  <c:v>-1.3886133333333335E-2</c:v>
                </c:pt>
                <c:pt idx="74">
                  <c:v>-1.3473866666666667E-2</c:v>
                </c:pt>
                <c:pt idx="75">
                  <c:v>-1.3048000000000001E-2</c:v>
                </c:pt>
                <c:pt idx="76">
                  <c:v>-1.2638311111111113E-2</c:v>
                </c:pt>
                <c:pt idx="77">
                  <c:v>-1.2231466666666668E-2</c:v>
                </c:pt>
                <c:pt idx="78">
                  <c:v>-1.182728888888889E-2</c:v>
                </c:pt>
                <c:pt idx="79">
                  <c:v>-1.1436622222222224E-2</c:v>
                </c:pt>
                <c:pt idx="80">
                  <c:v>-1.1051466666666667E-2</c:v>
                </c:pt>
                <c:pt idx="81">
                  <c:v>-1.0668977777777778E-2</c:v>
                </c:pt>
                <c:pt idx="82">
                  <c:v>-1.0291911111111112E-2</c:v>
                </c:pt>
                <c:pt idx="83">
                  <c:v>-9.9120888888888908E-3</c:v>
                </c:pt>
                <c:pt idx="84">
                  <c:v>-9.5404444444444451E-3</c:v>
                </c:pt>
                <c:pt idx="85">
                  <c:v>-9.1688000000000013E-3</c:v>
                </c:pt>
                <c:pt idx="86">
                  <c:v>-8.8080533333333346E-3</c:v>
                </c:pt>
                <c:pt idx="87">
                  <c:v>-8.4526933333333339E-3</c:v>
                </c:pt>
                <c:pt idx="88">
                  <c:v>-8.0919022222222213E-3</c:v>
                </c:pt>
                <c:pt idx="89">
                  <c:v>-7.7365422222222223E-3</c:v>
                </c:pt>
                <c:pt idx="90">
                  <c:v>-7.389324444444444E-3</c:v>
                </c:pt>
                <c:pt idx="91">
                  <c:v>-7.0420977777777777E-3</c:v>
                </c:pt>
                <c:pt idx="92">
                  <c:v>-6.6948800000000003E-3</c:v>
                </c:pt>
                <c:pt idx="93">
                  <c:v>-6.3503733333333335E-3</c:v>
                </c:pt>
                <c:pt idx="94">
                  <c:v>-6.0140000000000011E-3</c:v>
                </c:pt>
                <c:pt idx="95">
                  <c:v>-5.677626666666667E-3</c:v>
                </c:pt>
                <c:pt idx="96">
                  <c:v>-5.3385422222222223E-3</c:v>
                </c:pt>
                <c:pt idx="97">
                  <c:v>-5.0048800000000006E-3</c:v>
                </c:pt>
                <c:pt idx="98">
                  <c:v>-4.6820711111111111E-3</c:v>
                </c:pt>
                <c:pt idx="99">
                  <c:v>-4.3402755555555558E-3</c:v>
                </c:pt>
                <c:pt idx="100">
                  <c:v>-4.0093333333333335E-3</c:v>
                </c:pt>
                <c:pt idx="101">
                  <c:v>-3.6892355555555559E-3</c:v>
                </c:pt>
                <c:pt idx="102">
                  <c:v>-3.3517777777777777E-3</c:v>
                </c:pt>
                <c:pt idx="103">
                  <c:v>-3.0227288888888893E-3</c:v>
                </c:pt>
                <c:pt idx="104">
                  <c:v>-2.6885333333333335E-3</c:v>
                </c:pt>
                <c:pt idx="105">
                  <c:v>-2.3602933333333339E-3</c:v>
                </c:pt>
                <c:pt idx="106">
                  <c:v>-2.027448888888889E-3</c:v>
                </c:pt>
                <c:pt idx="107">
                  <c:v>-1.6981333333333335E-3</c:v>
                </c:pt>
                <c:pt idx="108">
                  <c:v>-1.3658311111111113E-3</c:v>
                </c:pt>
                <c:pt idx="109">
                  <c:v>-1.0302755555555555E-3</c:v>
                </c:pt>
                <c:pt idx="110">
                  <c:v>-6.9417333333333334E-4</c:v>
                </c:pt>
                <c:pt idx="111">
                  <c:v>-3.5590311111111111E-4</c:v>
                </c:pt>
                <c:pt idx="112">
                  <c:v>-2.2243911111111115E-5</c:v>
                </c:pt>
                <c:pt idx="113">
                  <c:v>3.2172266666666673E-4</c:v>
                </c:pt>
                <c:pt idx="114">
                  <c:v>6.6107822222222223E-4</c:v>
                </c:pt>
                <c:pt idx="115">
                  <c:v>1.0397688888888891E-3</c:v>
                </c:pt>
                <c:pt idx="116">
                  <c:v>1.3888888888888892E-3</c:v>
                </c:pt>
                <c:pt idx="117">
                  <c:v>1.7366577777777777E-3</c:v>
                </c:pt>
                <c:pt idx="118">
                  <c:v>2.0917422222222226E-3</c:v>
                </c:pt>
                <c:pt idx="119">
                  <c:v>2.449271111111111E-3</c:v>
                </c:pt>
                <c:pt idx="120">
                  <c:v>2.8084266666666669E-3</c:v>
                </c:pt>
                <c:pt idx="121">
                  <c:v>3.1458844444444446E-3</c:v>
                </c:pt>
                <c:pt idx="122">
                  <c:v>3.5101955555555562E-3</c:v>
                </c:pt>
                <c:pt idx="123">
                  <c:v>3.8845511111111112E-3</c:v>
                </c:pt>
                <c:pt idx="124">
                  <c:v>4.2588977777777781E-3</c:v>
                </c:pt>
                <c:pt idx="125">
                  <c:v>4.6413866666666671E-3</c:v>
                </c:pt>
                <c:pt idx="126">
                  <c:v>5.0320088888888897E-3</c:v>
                </c:pt>
                <c:pt idx="127">
                  <c:v>5.4199200000000008E-3</c:v>
                </c:pt>
                <c:pt idx="128">
                  <c:v>5.8024088888888898E-3</c:v>
                </c:pt>
                <c:pt idx="129">
                  <c:v>6.2093066666666667E-3</c:v>
                </c:pt>
                <c:pt idx="130">
                  <c:v>6.6135022222222227E-3</c:v>
                </c:pt>
                <c:pt idx="131">
                  <c:v>7.0366755555555556E-3</c:v>
                </c:pt>
                <c:pt idx="132">
                  <c:v>7.4571377777777779E-3</c:v>
                </c:pt>
                <c:pt idx="133">
                  <c:v>7.8884533333333333E-3</c:v>
                </c:pt>
                <c:pt idx="134">
                  <c:v>8.3143466666666683E-3</c:v>
                </c:pt>
                <c:pt idx="135">
                  <c:v>8.7592266666666665E-3</c:v>
                </c:pt>
                <c:pt idx="136">
                  <c:v>9.2040888888888905E-3</c:v>
                </c:pt>
                <c:pt idx="137">
                  <c:v>9.6598222222222235E-3</c:v>
                </c:pt>
                <c:pt idx="138">
                  <c:v>1.011288888888889E-2</c:v>
                </c:pt>
                <c:pt idx="139">
                  <c:v>1.0576711111111112E-2</c:v>
                </c:pt>
                <c:pt idx="140">
                  <c:v>1.10352E-2</c:v>
                </c:pt>
                <c:pt idx="141">
                  <c:v>1.1496266666666668E-2</c:v>
                </c:pt>
                <c:pt idx="142">
                  <c:v>1.1968355555555556E-2</c:v>
                </c:pt>
                <c:pt idx="143">
                  <c:v>1.2456622222222222E-2</c:v>
                </c:pt>
                <c:pt idx="144">
                  <c:v>1.2939466666666666E-2</c:v>
                </c:pt>
                <c:pt idx="145">
                  <c:v>1.3441333333333335E-2</c:v>
                </c:pt>
                <c:pt idx="146">
                  <c:v>1.3926844444444446E-2</c:v>
                </c:pt>
                <c:pt idx="147">
                  <c:v>1.4420533333333334E-2</c:v>
                </c:pt>
                <c:pt idx="148">
                  <c:v>1.4930577777777777E-2</c:v>
                </c:pt>
                <c:pt idx="149">
                  <c:v>1.5440533333333334E-2</c:v>
                </c:pt>
                <c:pt idx="150">
                  <c:v>1.5939644444444446E-2</c:v>
                </c:pt>
                <c:pt idx="151">
                  <c:v>1.6452355555555558E-2</c:v>
                </c:pt>
                <c:pt idx="152">
                  <c:v>1.6951466666666668E-2</c:v>
                </c:pt>
                <c:pt idx="153">
                  <c:v>1.7472355555555558E-2</c:v>
                </c:pt>
                <c:pt idx="154">
                  <c:v>1.7985066666666671E-2</c:v>
                </c:pt>
                <c:pt idx="155">
                  <c:v>1.8505866666666666E-2</c:v>
                </c:pt>
                <c:pt idx="156">
                  <c:v>1.9034844444444445E-2</c:v>
                </c:pt>
                <c:pt idx="157">
                  <c:v>1.9561066666666668E-2</c:v>
                </c:pt>
                <c:pt idx="158">
                  <c:v>2.0081955555555558E-2</c:v>
                </c:pt>
                <c:pt idx="159">
                  <c:v>2.0619022222222224E-2</c:v>
                </c:pt>
                <c:pt idx="160">
                  <c:v>2.1161600000000003E-2</c:v>
                </c:pt>
                <c:pt idx="161">
                  <c:v>2.1698666666666668E-2</c:v>
                </c:pt>
                <c:pt idx="162">
                  <c:v>2.2222222222222227E-2</c:v>
                </c:pt>
                <c:pt idx="163">
                  <c:v>2.2751200000000003E-2</c:v>
                </c:pt>
                <c:pt idx="164">
                  <c:v>2.3307288888888892E-2</c:v>
                </c:pt>
                <c:pt idx="165">
                  <c:v>2.3860711111111113E-2</c:v>
                </c:pt>
                <c:pt idx="166">
                  <c:v>2.4400533333333335E-2</c:v>
                </c:pt>
                <c:pt idx="167">
                  <c:v>2.4956622222222224E-2</c:v>
                </c:pt>
                <c:pt idx="168">
                  <c:v>2.5501866666666668E-2</c:v>
                </c:pt>
                <c:pt idx="169">
                  <c:v>2.6057955555555557E-2</c:v>
                </c:pt>
                <c:pt idx="170">
                  <c:v>2.66032E-2</c:v>
                </c:pt>
                <c:pt idx="171">
                  <c:v>2.7153866666666669E-2</c:v>
                </c:pt>
                <c:pt idx="172">
                  <c:v>2.7685511111111109E-2</c:v>
                </c:pt>
                <c:pt idx="173">
                  <c:v>2.8228088888888891E-2</c:v>
                </c:pt>
                <c:pt idx="174">
                  <c:v>2.8770577777777778E-2</c:v>
                </c:pt>
                <c:pt idx="175">
                  <c:v>2.9310400000000004E-2</c:v>
                </c:pt>
                <c:pt idx="176">
                  <c:v>2.9852977777777779E-2</c:v>
                </c:pt>
                <c:pt idx="177">
                  <c:v>3.0398222222222226E-2</c:v>
                </c:pt>
                <c:pt idx="178">
                  <c:v>3.0932622222222223E-2</c:v>
                </c:pt>
                <c:pt idx="179">
                  <c:v>3.1483288888888891E-2</c:v>
                </c:pt>
                <c:pt idx="180">
                  <c:v>3.2033955555555563E-2</c:v>
                </c:pt>
                <c:pt idx="181">
                  <c:v>3.2581955555555556E-2</c:v>
                </c:pt>
                <c:pt idx="182">
                  <c:v>3.3129866666666674E-2</c:v>
                </c:pt>
                <c:pt idx="183">
                  <c:v>3.3680533333333339E-2</c:v>
                </c:pt>
                <c:pt idx="184">
                  <c:v>3.424746666666667E-2</c:v>
                </c:pt>
                <c:pt idx="185">
                  <c:v>3.4825333333333333E-2</c:v>
                </c:pt>
                <c:pt idx="186">
                  <c:v>3.539768888888889E-2</c:v>
                </c:pt>
                <c:pt idx="187">
                  <c:v>3.5999911111111116E-2</c:v>
                </c:pt>
                <c:pt idx="188">
                  <c:v>3.659671111111111E-2</c:v>
                </c:pt>
                <c:pt idx="189">
                  <c:v>3.7215200000000004E-2</c:v>
                </c:pt>
                <c:pt idx="190">
                  <c:v>3.7839111111111115E-2</c:v>
                </c:pt>
                <c:pt idx="191">
                  <c:v>3.8484711111111111E-2</c:v>
                </c:pt>
                <c:pt idx="192">
                  <c:v>3.9135733333333332E-2</c:v>
                </c:pt>
                <c:pt idx="193">
                  <c:v>3.980302222222222E-2</c:v>
                </c:pt>
                <c:pt idx="194">
                  <c:v>4.0492088888888889E-2</c:v>
                </c:pt>
                <c:pt idx="195">
                  <c:v>4.1194666666666671E-2</c:v>
                </c:pt>
                <c:pt idx="196">
                  <c:v>4.1916266666666667E-2</c:v>
                </c:pt>
                <c:pt idx="197">
                  <c:v>4.2664888888888891E-2</c:v>
                </c:pt>
                <c:pt idx="198">
                  <c:v>4.3419022222222228E-2</c:v>
                </c:pt>
                <c:pt idx="199">
                  <c:v>4.429795555555556E-2</c:v>
                </c:pt>
                <c:pt idx="200">
                  <c:v>4.5111733333333341E-2</c:v>
                </c:pt>
                <c:pt idx="201">
                  <c:v>4.5925600000000004E-2</c:v>
                </c:pt>
                <c:pt idx="202">
                  <c:v>4.6766488888888888E-2</c:v>
                </c:pt>
                <c:pt idx="203">
                  <c:v>4.7634577777777777E-2</c:v>
                </c:pt>
                <c:pt idx="204">
                  <c:v>4.8529688888888887E-2</c:v>
                </c:pt>
                <c:pt idx="205">
                  <c:v>4.9479200000000008E-2</c:v>
                </c:pt>
                <c:pt idx="206">
                  <c:v>5.0455733333333336E-2</c:v>
                </c:pt>
                <c:pt idx="207">
                  <c:v>5.1432266666666671E-2</c:v>
                </c:pt>
                <c:pt idx="208">
                  <c:v>5.246311111111112E-2</c:v>
                </c:pt>
                <c:pt idx="209">
                  <c:v>5.3521066666666665E-2</c:v>
                </c:pt>
                <c:pt idx="210">
                  <c:v>5.4633244444444451E-2</c:v>
                </c:pt>
                <c:pt idx="211">
                  <c:v>5.5745422222222223E-2</c:v>
                </c:pt>
                <c:pt idx="212">
                  <c:v>5.6966133333333342E-2</c:v>
                </c:pt>
                <c:pt idx="213">
                  <c:v>5.8241066666666667E-2</c:v>
                </c:pt>
                <c:pt idx="214">
                  <c:v>5.9570311111111114E-2</c:v>
                </c:pt>
                <c:pt idx="215">
                  <c:v>6.095377777777778E-2</c:v>
                </c:pt>
                <c:pt idx="216">
                  <c:v>6.2445777777777781E-2</c:v>
                </c:pt>
                <c:pt idx="217">
                  <c:v>6.4019111111111124E-2</c:v>
                </c:pt>
                <c:pt idx="218">
                  <c:v>6.5619555555555556E-2</c:v>
                </c:pt>
                <c:pt idx="219">
                  <c:v>6.735564444444446E-2</c:v>
                </c:pt>
                <c:pt idx="220">
                  <c:v>6.917315555555556E-2</c:v>
                </c:pt>
                <c:pt idx="221">
                  <c:v>7.1072088888888899E-2</c:v>
                </c:pt>
                <c:pt idx="222">
                  <c:v>7.3052266666666671E-2</c:v>
                </c:pt>
                <c:pt idx="223">
                  <c:v>7.5141066666666673E-2</c:v>
                </c:pt>
                <c:pt idx="224">
                  <c:v>7.7311199999999997E-2</c:v>
                </c:pt>
                <c:pt idx="225">
                  <c:v>7.9562755555555559E-2</c:v>
                </c:pt>
                <c:pt idx="226">
                  <c:v>8.186853333333334E-2</c:v>
                </c:pt>
                <c:pt idx="227">
                  <c:v>8.4282755555555561E-2</c:v>
                </c:pt>
                <c:pt idx="228">
                  <c:v>8.6751288888888903E-2</c:v>
                </c:pt>
                <c:pt idx="229">
                  <c:v>8.9328000000000005E-2</c:v>
                </c:pt>
                <c:pt idx="230">
                  <c:v>9.2014222222222233E-2</c:v>
                </c:pt>
                <c:pt idx="231">
                  <c:v>9.4808000000000003E-2</c:v>
                </c:pt>
                <c:pt idx="232">
                  <c:v>9.7656000000000007E-2</c:v>
                </c:pt>
                <c:pt idx="233">
                  <c:v>0.10064000000000001</c:v>
                </c:pt>
                <c:pt idx="234">
                  <c:v>0.10373244444444446</c:v>
                </c:pt>
                <c:pt idx="235">
                  <c:v>0.10698755555555556</c:v>
                </c:pt>
                <c:pt idx="236">
                  <c:v>0.11037866666666668</c:v>
                </c:pt>
                <c:pt idx="237">
                  <c:v>0.11390488888888889</c:v>
                </c:pt>
                <c:pt idx="238">
                  <c:v>0.11767555555555556</c:v>
                </c:pt>
                <c:pt idx="239">
                  <c:v>0.12171733333333336</c:v>
                </c:pt>
                <c:pt idx="240">
                  <c:v>0.12597688888888889</c:v>
                </c:pt>
                <c:pt idx="241">
                  <c:v>0.13053422222222225</c:v>
                </c:pt>
                <c:pt idx="242">
                  <c:v>0.1354977777777778</c:v>
                </c:pt>
                <c:pt idx="243">
                  <c:v>0.14084177777777779</c:v>
                </c:pt>
                <c:pt idx="244">
                  <c:v>0.14664711111111112</c:v>
                </c:pt>
                <c:pt idx="245">
                  <c:v>0.1529946666666667</c:v>
                </c:pt>
                <c:pt idx="246">
                  <c:v>0.15993955555555556</c:v>
                </c:pt>
                <c:pt idx="247">
                  <c:v>0.1674808888888889</c:v>
                </c:pt>
                <c:pt idx="248">
                  <c:v>0.17564533333333335</c:v>
                </c:pt>
                <c:pt idx="249">
                  <c:v>0.18446222222222222</c:v>
                </c:pt>
                <c:pt idx="250">
                  <c:v>0.19382044444444446</c:v>
                </c:pt>
                <c:pt idx="251">
                  <c:v>0.20385777777777778</c:v>
                </c:pt>
                <c:pt idx="252">
                  <c:v>0.21430133333333334</c:v>
                </c:pt>
                <c:pt idx="253">
                  <c:v>0.22504355555555558</c:v>
                </c:pt>
                <c:pt idx="254">
                  <c:v>0.2361928888888889</c:v>
                </c:pt>
                <c:pt idx="255">
                  <c:v>0.24758577777777779</c:v>
                </c:pt>
                <c:pt idx="256">
                  <c:v>0.25916888888888889</c:v>
                </c:pt>
                <c:pt idx="257">
                  <c:v>0.27091466666666669</c:v>
                </c:pt>
                <c:pt idx="258">
                  <c:v>0.28287733333333337</c:v>
                </c:pt>
                <c:pt idx="259">
                  <c:v>0.29492177777777778</c:v>
                </c:pt>
                <c:pt idx="260">
                  <c:v>0.30726488888888892</c:v>
                </c:pt>
                <c:pt idx="261">
                  <c:v>0.31966133333333335</c:v>
                </c:pt>
                <c:pt idx="262">
                  <c:v>0.33235644444444445</c:v>
                </c:pt>
                <c:pt idx="263">
                  <c:v>0.34507911111111117</c:v>
                </c:pt>
                <c:pt idx="264">
                  <c:v>0.35799111111111115</c:v>
                </c:pt>
                <c:pt idx="265">
                  <c:v>0.37106666666666666</c:v>
                </c:pt>
                <c:pt idx="266">
                  <c:v>0.38430488888888892</c:v>
                </c:pt>
                <c:pt idx="267">
                  <c:v>0.39773244444444444</c:v>
                </c:pt>
                <c:pt idx="268">
                  <c:v>0.41129599999999999</c:v>
                </c:pt>
                <c:pt idx="269">
                  <c:v>0.42521155555555556</c:v>
                </c:pt>
                <c:pt idx="270">
                  <c:v>0.4394257777777778</c:v>
                </c:pt>
                <c:pt idx="271">
                  <c:v>0.45410133333333336</c:v>
                </c:pt>
                <c:pt idx="272">
                  <c:v>0.4690213333333334</c:v>
                </c:pt>
                <c:pt idx="273">
                  <c:v>0.48448355555555556</c:v>
                </c:pt>
                <c:pt idx="274">
                  <c:v>0.50021688888888893</c:v>
                </c:pt>
                <c:pt idx="275">
                  <c:v>0.51676444444444447</c:v>
                </c:pt>
                <c:pt idx="276">
                  <c:v>0.53358311111111123</c:v>
                </c:pt>
                <c:pt idx="277">
                  <c:v>0.55067288888888899</c:v>
                </c:pt>
                <c:pt idx="278">
                  <c:v>0.56830488888888897</c:v>
                </c:pt>
                <c:pt idx="279">
                  <c:v>0.586208888888889</c:v>
                </c:pt>
                <c:pt idx="280">
                  <c:v>0.60438400000000003</c:v>
                </c:pt>
                <c:pt idx="281">
                  <c:v>0.62283022222222229</c:v>
                </c:pt>
                <c:pt idx="282">
                  <c:v>0.64154755555555565</c:v>
                </c:pt>
                <c:pt idx="283">
                  <c:v>0.66080711111111112</c:v>
                </c:pt>
                <c:pt idx="284">
                  <c:v>0.68033866666666665</c:v>
                </c:pt>
                <c:pt idx="285">
                  <c:v>0.70014133333333339</c:v>
                </c:pt>
                <c:pt idx="286">
                  <c:v>0.72021511111111114</c:v>
                </c:pt>
                <c:pt idx="287">
                  <c:v>0.74083111111111111</c:v>
                </c:pt>
                <c:pt idx="288">
                  <c:v>0.76171911111111112</c:v>
                </c:pt>
                <c:pt idx="289">
                  <c:v>0.78314844444444442</c:v>
                </c:pt>
                <c:pt idx="290">
                  <c:v>0.80485066666666671</c:v>
                </c:pt>
                <c:pt idx="291">
                  <c:v>0.82709422222222229</c:v>
                </c:pt>
                <c:pt idx="292">
                  <c:v>0.85015200000000013</c:v>
                </c:pt>
                <c:pt idx="293">
                  <c:v>0.87348088888888908</c:v>
                </c:pt>
                <c:pt idx="294">
                  <c:v>0.89735111111111121</c:v>
                </c:pt>
                <c:pt idx="295">
                  <c:v>0.92149333333333328</c:v>
                </c:pt>
                <c:pt idx="296">
                  <c:v>0.94645333333333348</c:v>
                </c:pt>
                <c:pt idx="297">
                  <c:v>0.9714044444444444</c:v>
                </c:pt>
                <c:pt idx="298">
                  <c:v>0.99690666666666672</c:v>
                </c:pt>
                <c:pt idx="299">
                  <c:v>1.0224088888888889</c:v>
                </c:pt>
                <c:pt idx="300">
                  <c:v>1.0479022222222223</c:v>
                </c:pt>
                <c:pt idx="301">
                  <c:v>1.0734044444444446</c:v>
                </c:pt>
                <c:pt idx="302">
                  <c:v>1.0989066666666667</c:v>
                </c:pt>
                <c:pt idx="303">
                  <c:v>1.1244000000000001</c:v>
                </c:pt>
                <c:pt idx="304">
                  <c:v>1.1493599999999999</c:v>
                </c:pt>
                <c:pt idx="305">
                  <c:v>1.1737777777777778</c:v>
                </c:pt>
                <c:pt idx="306">
                  <c:v>1.1979200000000001</c:v>
                </c:pt>
                <c:pt idx="307">
                  <c:v>1.2215200000000002</c:v>
                </c:pt>
                <c:pt idx="308">
                  <c:v>1.2443022222222224</c:v>
                </c:pt>
                <c:pt idx="309">
                  <c:v>1.2665511111111112</c:v>
                </c:pt>
                <c:pt idx="310">
                  <c:v>1.2877066666666668</c:v>
                </c:pt>
                <c:pt idx="311">
                  <c:v>1.3080533333333335</c:v>
                </c:pt>
                <c:pt idx="312">
                  <c:v>1.3273155555555556</c:v>
                </c:pt>
                <c:pt idx="313">
                  <c:v>1.3454844444444445</c:v>
                </c:pt>
                <c:pt idx="314">
                  <c:v>1.3625777777777779</c:v>
                </c:pt>
                <c:pt idx="315">
                  <c:v>1.3783111111111113</c:v>
                </c:pt>
                <c:pt idx="316">
                  <c:v>1.3929600000000002</c:v>
                </c:pt>
                <c:pt idx="317">
                  <c:v>1.4062488888888889</c:v>
                </c:pt>
                <c:pt idx="318">
                  <c:v>1.4181866666666667</c:v>
                </c:pt>
                <c:pt idx="319">
                  <c:v>1.4290400000000001</c:v>
                </c:pt>
                <c:pt idx="320">
                  <c:v>1.4385333333333334</c:v>
                </c:pt>
                <c:pt idx="321">
                  <c:v>1.4466666666666668</c:v>
                </c:pt>
                <c:pt idx="322">
                  <c:v>1.453448888888889</c:v>
                </c:pt>
                <c:pt idx="323">
                  <c:v>1.4588800000000002</c:v>
                </c:pt>
                <c:pt idx="324">
                  <c:v>1.4629422222222224</c:v>
                </c:pt>
                <c:pt idx="325">
                  <c:v>1.4651111111111113</c:v>
                </c:pt>
                <c:pt idx="326">
                  <c:v>1.4659288888888888</c:v>
                </c:pt>
                <c:pt idx="327">
                  <c:v>1.4648444444444446</c:v>
                </c:pt>
                <c:pt idx="328">
                  <c:v>1.4618577777777779</c:v>
                </c:pt>
                <c:pt idx="329">
                  <c:v>1.4569777777777779</c:v>
                </c:pt>
                <c:pt idx="330">
                  <c:v>1.4499200000000001</c:v>
                </c:pt>
                <c:pt idx="331">
                  <c:v>1.4412444444444446</c:v>
                </c:pt>
                <c:pt idx="332">
                  <c:v>1.4303911111111112</c:v>
                </c:pt>
                <c:pt idx="333">
                  <c:v>1.4173688888888889</c:v>
                </c:pt>
                <c:pt idx="334">
                  <c:v>1.4027200000000002</c:v>
                </c:pt>
                <c:pt idx="335">
                  <c:v>1.386177777777778</c:v>
                </c:pt>
                <c:pt idx="336">
                  <c:v>1.3680000000000001</c:v>
                </c:pt>
                <c:pt idx="337">
                  <c:v>1.3479288888888892</c:v>
                </c:pt>
                <c:pt idx="338">
                  <c:v>1.3262222222222224</c:v>
                </c:pt>
                <c:pt idx="339">
                  <c:v>1.3034400000000002</c:v>
                </c:pt>
                <c:pt idx="340">
                  <c:v>1.2792977777777779</c:v>
                </c:pt>
                <c:pt idx="341">
                  <c:v>1.254337777777778</c:v>
                </c:pt>
                <c:pt idx="342">
                  <c:v>1.2288444444444444</c:v>
                </c:pt>
                <c:pt idx="343">
                  <c:v>1.2030666666666667</c:v>
                </c:pt>
                <c:pt idx="344">
                  <c:v>1.1770311111111111</c:v>
                </c:pt>
                <c:pt idx="345">
                  <c:v>1.151528888888889</c:v>
                </c:pt>
                <c:pt idx="346">
                  <c:v>1.1263022222222223</c:v>
                </c:pt>
                <c:pt idx="347">
                  <c:v>1.1016177777777778</c:v>
                </c:pt>
                <c:pt idx="348">
                  <c:v>1.0782844444444444</c:v>
                </c:pt>
                <c:pt idx="349">
                  <c:v>1.0560444444444446</c:v>
                </c:pt>
                <c:pt idx="350">
                  <c:v>1.034888888888889</c:v>
                </c:pt>
                <c:pt idx="351">
                  <c:v>1.0150844444444445</c:v>
                </c:pt>
                <c:pt idx="352">
                  <c:v>0.99664000000000008</c:v>
                </c:pt>
                <c:pt idx="353">
                  <c:v>0.97954666666666668</c:v>
                </c:pt>
                <c:pt idx="354">
                  <c:v>0.9638133333333333</c:v>
                </c:pt>
                <c:pt idx="355">
                  <c:v>0.94970666666666681</c:v>
                </c:pt>
                <c:pt idx="356">
                  <c:v>0.93641777777777779</c:v>
                </c:pt>
                <c:pt idx="357">
                  <c:v>0.92448000000000019</c:v>
                </c:pt>
                <c:pt idx="358">
                  <c:v>0.91390222222222239</c:v>
                </c:pt>
                <c:pt idx="359">
                  <c:v>0.90413333333333346</c:v>
                </c:pt>
                <c:pt idx="360">
                  <c:v>0.8954577777777778</c:v>
                </c:pt>
                <c:pt idx="361">
                  <c:v>0.88785777777777786</c:v>
                </c:pt>
                <c:pt idx="362">
                  <c:v>0.88080533333333333</c:v>
                </c:pt>
                <c:pt idx="363">
                  <c:v>0.87510844444444447</c:v>
                </c:pt>
                <c:pt idx="364">
                  <c:v>0.86995466666666676</c:v>
                </c:pt>
                <c:pt idx="365">
                  <c:v>0.86534311111111117</c:v>
                </c:pt>
                <c:pt idx="366">
                  <c:v>0.86154488888888892</c:v>
                </c:pt>
                <c:pt idx="367">
                  <c:v>0.85856088888888893</c:v>
                </c:pt>
                <c:pt idx="368">
                  <c:v>0.85611999999999999</c:v>
                </c:pt>
                <c:pt idx="369">
                  <c:v>0.80512177777777783</c:v>
                </c:pt>
                <c:pt idx="370">
                  <c:v>0.75846311111111109</c:v>
                </c:pt>
                <c:pt idx="371">
                  <c:v>0.71560355555555566</c:v>
                </c:pt>
                <c:pt idx="372">
                  <c:v>0.67599822222222228</c:v>
                </c:pt>
                <c:pt idx="373">
                  <c:v>0.63883466666666677</c:v>
                </c:pt>
                <c:pt idx="374">
                  <c:v>0.60411200000000009</c:v>
                </c:pt>
                <c:pt idx="375">
                  <c:v>0.57183200000000012</c:v>
                </c:pt>
                <c:pt idx="376">
                  <c:v>0.5411786666666667</c:v>
                </c:pt>
                <c:pt idx="377">
                  <c:v>0.5126951111111111</c:v>
                </c:pt>
                <c:pt idx="378">
                  <c:v>0.48556888888888894</c:v>
                </c:pt>
                <c:pt idx="379">
                  <c:v>0.46006933333333333</c:v>
                </c:pt>
                <c:pt idx="380">
                  <c:v>0.4358995555555556</c:v>
                </c:pt>
                <c:pt idx="381">
                  <c:v>0.41314044444444448</c:v>
                </c:pt>
                <c:pt idx="382">
                  <c:v>0.3916284444444445</c:v>
                </c:pt>
                <c:pt idx="383">
                  <c:v>0.37125688888888891</c:v>
                </c:pt>
                <c:pt idx="384">
                  <c:v>0.35188800000000003</c:v>
                </c:pt>
                <c:pt idx="385">
                  <c:v>0.33352355555555557</c:v>
                </c:pt>
                <c:pt idx="386">
                  <c:v>0.31602666666666668</c:v>
                </c:pt>
                <c:pt idx="387">
                  <c:v>0.29939822222222223</c:v>
                </c:pt>
                <c:pt idx="388">
                  <c:v>0.28355555555555556</c:v>
                </c:pt>
                <c:pt idx="389">
                  <c:v>0.26850044444444443</c:v>
                </c:pt>
                <c:pt idx="390">
                  <c:v>0.25409600000000004</c:v>
                </c:pt>
                <c:pt idx="391">
                  <c:v>0.24039733333333335</c:v>
                </c:pt>
                <c:pt idx="392">
                  <c:v>0.22729511111111111</c:v>
                </c:pt>
                <c:pt idx="393">
                  <c:v>0.21476266666666669</c:v>
                </c:pt>
                <c:pt idx="394">
                  <c:v>0.20279911111111112</c:v>
                </c:pt>
                <c:pt idx="395">
                  <c:v>0.19135200000000002</c:v>
                </c:pt>
                <c:pt idx="396">
                  <c:v>0.18041955555555556</c:v>
                </c:pt>
                <c:pt idx="397">
                  <c:v>0.16992177777777781</c:v>
                </c:pt>
                <c:pt idx="398">
                  <c:v>0.15988533333333335</c:v>
                </c:pt>
                <c:pt idx="399">
                  <c:v>0.15025511111111112</c:v>
                </c:pt>
                <c:pt idx="400">
                  <c:v>0.14100444444444446</c:v>
                </c:pt>
                <c:pt idx="401">
                  <c:v>0.13218844444444447</c:v>
                </c:pt>
                <c:pt idx="402">
                  <c:v>0.12364355555555556</c:v>
                </c:pt>
                <c:pt idx="403">
                  <c:v>0.11539733333333335</c:v>
                </c:pt>
                <c:pt idx="404">
                  <c:v>0.1075848888888889</c:v>
                </c:pt>
                <c:pt idx="405">
                  <c:v>9.9961777777777788E-2</c:v>
                </c:pt>
                <c:pt idx="406">
                  <c:v>9.2746666666666672E-2</c:v>
                </c:pt>
                <c:pt idx="407">
                  <c:v>8.5774755555555554E-2</c:v>
                </c:pt>
                <c:pt idx="408">
                  <c:v>7.9128711111111111E-2</c:v>
                </c:pt>
                <c:pt idx="409">
                  <c:v>7.2808177777777788E-2</c:v>
                </c:pt>
                <c:pt idx="410">
                  <c:v>6.6786044444444442E-2</c:v>
                </c:pt>
                <c:pt idx="411">
                  <c:v>6.1035200000000012E-2</c:v>
                </c:pt>
                <c:pt idx="412">
                  <c:v>5.5691200000000003E-2</c:v>
                </c:pt>
                <c:pt idx="413">
                  <c:v>5.059137777777778E-2</c:v>
                </c:pt>
                <c:pt idx="414">
                  <c:v>4.578995555555556E-2</c:v>
                </c:pt>
                <c:pt idx="415">
                  <c:v>4.1183822222222229E-2</c:v>
                </c:pt>
                <c:pt idx="416">
                  <c:v>3.6933066666666667E-2</c:v>
                </c:pt>
                <c:pt idx="417">
                  <c:v>3.2910133333333341E-2</c:v>
                </c:pt>
                <c:pt idx="418">
                  <c:v>2.9112444444444448E-2</c:v>
                </c:pt>
                <c:pt idx="419">
                  <c:v>2.5507288888888893E-2</c:v>
                </c:pt>
                <c:pt idx="420">
                  <c:v>2.2062133333333334E-2</c:v>
                </c:pt>
                <c:pt idx="421">
                  <c:v>1.874728888888889E-2</c:v>
                </c:pt>
                <c:pt idx="422">
                  <c:v>1.5497511111111114E-2</c:v>
                </c:pt>
                <c:pt idx="423">
                  <c:v>1.2274844444444445E-2</c:v>
                </c:pt>
                <c:pt idx="424">
                  <c:v>9.0386666666666671E-3</c:v>
                </c:pt>
                <c:pt idx="425">
                  <c:v>5.6857600000000006E-3</c:v>
                </c:pt>
                <c:pt idx="426">
                  <c:v>2.1560355555555557E-3</c:v>
                </c:pt>
                <c:pt idx="427">
                  <c:v>-1.5763377777777779E-3</c:v>
                </c:pt>
                <c:pt idx="428">
                  <c:v>-5.5799733333333334E-3</c:v>
                </c:pt>
                <c:pt idx="429">
                  <c:v>-9.9392000000000005E-3</c:v>
                </c:pt>
                <c:pt idx="430">
                  <c:v>-1.46864E-2</c:v>
                </c:pt>
                <c:pt idx="431">
                  <c:v>-1.9791644444444444E-2</c:v>
                </c:pt>
                <c:pt idx="432">
                  <c:v>-2.5279377777777782E-2</c:v>
                </c:pt>
                <c:pt idx="433">
                  <c:v>-3.1168622222222227E-2</c:v>
                </c:pt>
                <c:pt idx="434">
                  <c:v>-3.7383377777777782E-2</c:v>
                </c:pt>
                <c:pt idx="435">
                  <c:v>-4.3755466666666666E-2</c:v>
                </c:pt>
                <c:pt idx="436">
                  <c:v>-5.0482844444444445E-2</c:v>
                </c:pt>
                <c:pt idx="437">
                  <c:v>-5.7291644444444442E-2</c:v>
                </c:pt>
                <c:pt idx="438">
                  <c:v>-6.4127644444444451E-2</c:v>
                </c:pt>
                <c:pt idx="439">
                  <c:v>-7.0882133333333333E-2</c:v>
                </c:pt>
                <c:pt idx="440">
                  <c:v>-7.7582488888888898E-2</c:v>
                </c:pt>
                <c:pt idx="441">
                  <c:v>-8.4092888888888898E-2</c:v>
                </c:pt>
                <c:pt idx="442">
                  <c:v>-9.0386666666666671E-2</c:v>
                </c:pt>
                <c:pt idx="443">
                  <c:v>-9.6408000000000008E-2</c:v>
                </c:pt>
                <c:pt idx="444">
                  <c:v>-0.1022408888888889</c:v>
                </c:pt>
                <c:pt idx="445">
                  <c:v>-0.10780177777777779</c:v>
                </c:pt>
                <c:pt idx="446">
                  <c:v>-0.11314577777777778</c:v>
                </c:pt>
                <c:pt idx="447">
                  <c:v>-0.11816444444444445</c:v>
                </c:pt>
                <c:pt idx="448">
                  <c:v>-0.12296533333333334</c:v>
                </c:pt>
                <c:pt idx="449">
                  <c:v>-0.12755022222222223</c:v>
                </c:pt>
                <c:pt idx="450">
                  <c:v>-0.1318897777777778</c:v>
                </c:pt>
                <c:pt idx="451">
                  <c:v>-0.1359866666666667</c:v>
                </c:pt>
                <c:pt idx="452">
                  <c:v>-0.13989244444444446</c:v>
                </c:pt>
                <c:pt idx="453">
                  <c:v>-0.14355466666666669</c:v>
                </c:pt>
                <c:pt idx="454">
                  <c:v>-0.14705422222222225</c:v>
                </c:pt>
                <c:pt idx="455">
                  <c:v>-0.15028177777777779</c:v>
                </c:pt>
                <c:pt idx="456">
                  <c:v>-0.15337422222222225</c:v>
                </c:pt>
                <c:pt idx="457">
                  <c:v>-0.15627733333333332</c:v>
                </c:pt>
                <c:pt idx="458">
                  <c:v>-0.1590168888888889</c:v>
                </c:pt>
                <c:pt idx="459">
                  <c:v>-0.1615128888888889</c:v>
                </c:pt>
                <c:pt idx="460">
                  <c:v>-0.1638728888888889</c:v>
                </c:pt>
                <c:pt idx="461">
                  <c:v>-0.16609688888888891</c:v>
                </c:pt>
                <c:pt idx="462">
                  <c:v>-0.1681857777777778</c:v>
                </c:pt>
                <c:pt idx="463">
                  <c:v>-0.17000355555555557</c:v>
                </c:pt>
                <c:pt idx="464">
                  <c:v>-0.1717937777777778</c:v>
                </c:pt>
                <c:pt idx="465">
                  <c:v>-0.17347555555555558</c:v>
                </c:pt>
                <c:pt idx="466">
                  <c:v>-0.17499466666666666</c:v>
                </c:pt>
                <c:pt idx="467">
                  <c:v>-0.1763777777777778</c:v>
                </c:pt>
                <c:pt idx="468">
                  <c:v>-0.17768000000000003</c:v>
                </c:pt>
                <c:pt idx="469">
                  <c:v>-0.17887377777777777</c:v>
                </c:pt>
                <c:pt idx="470">
                  <c:v>-0.17995911111111113</c:v>
                </c:pt>
                <c:pt idx="471">
                  <c:v>-0.18090844444444446</c:v>
                </c:pt>
                <c:pt idx="472">
                  <c:v>-0.18183022222222223</c:v>
                </c:pt>
                <c:pt idx="473">
                  <c:v>-0.18264444444444444</c:v>
                </c:pt>
                <c:pt idx="474">
                  <c:v>-0.18343111111111113</c:v>
                </c:pt>
                <c:pt idx="475">
                  <c:v>-0.18419022222222223</c:v>
                </c:pt>
                <c:pt idx="476">
                  <c:v>-0.18481422222222224</c:v>
                </c:pt>
                <c:pt idx="477">
                  <c:v>-0.18535733333333335</c:v>
                </c:pt>
                <c:pt idx="478">
                  <c:v>-0.18587200000000001</c:v>
                </c:pt>
                <c:pt idx="479">
                  <c:v>-0.18633333333333335</c:v>
                </c:pt>
                <c:pt idx="480">
                  <c:v>-0.18676799999999999</c:v>
                </c:pt>
                <c:pt idx="481">
                  <c:v>-0.18722844444444448</c:v>
                </c:pt>
                <c:pt idx="482">
                  <c:v>-0.18763555555555558</c:v>
                </c:pt>
                <c:pt idx="483">
                  <c:v>-0.18798844444444446</c:v>
                </c:pt>
                <c:pt idx="484">
                  <c:v>-0.18839555555555557</c:v>
                </c:pt>
                <c:pt idx="485">
                  <c:v>-0.18874755555555559</c:v>
                </c:pt>
                <c:pt idx="486">
                  <c:v>-0.18910044444444446</c:v>
                </c:pt>
                <c:pt idx="487">
                  <c:v>-0.1894257777777778</c:v>
                </c:pt>
                <c:pt idx="488">
                  <c:v>-0.18980533333333335</c:v>
                </c:pt>
                <c:pt idx="489">
                  <c:v>-0.19015822222222223</c:v>
                </c:pt>
                <c:pt idx="490">
                  <c:v>-0.19056533333333336</c:v>
                </c:pt>
                <c:pt idx="491">
                  <c:v>-0.19089066666666668</c:v>
                </c:pt>
                <c:pt idx="492">
                  <c:v>-0.19129777777777779</c:v>
                </c:pt>
                <c:pt idx="493">
                  <c:v>-0.1917048888888889</c:v>
                </c:pt>
                <c:pt idx="494">
                  <c:v>-0.19216622222222224</c:v>
                </c:pt>
                <c:pt idx="495">
                  <c:v>-0.19257244444444446</c:v>
                </c:pt>
                <c:pt idx="496">
                  <c:v>-0.19306133333333336</c:v>
                </c:pt>
                <c:pt idx="497">
                  <c:v>-0.193576</c:v>
                </c:pt>
                <c:pt idx="498">
                  <c:v>-0.1941191111111111</c:v>
                </c:pt>
                <c:pt idx="499">
                  <c:v>-0.19466133333333335</c:v>
                </c:pt>
                <c:pt idx="500">
                  <c:v>-0.19525866666666669</c:v>
                </c:pt>
                <c:pt idx="501">
                  <c:v>-0.19590933333333335</c:v>
                </c:pt>
                <c:pt idx="502">
                  <c:v>-0.19656000000000001</c:v>
                </c:pt>
                <c:pt idx="503">
                  <c:v>-0.19721155555555556</c:v>
                </c:pt>
                <c:pt idx="504">
                  <c:v>-0.19794400000000001</c:v>
                </c:pt>
                <c:pt idx="505">
                  <c:v>-0.19870311111111114</c:v>
                </c:pt>
                <c:pt idx="506">
                  <c:v>-0.19951733333333335</c:v>
                </c:pt>
                <c:pt idx="507">
                  <c:v>-0.20054755555555556</c:v>
                </c:pt>
                <c:pt idx="508">
                  <c:v>-0.20138933333333334</c:v>
                </c:pt>
                <c:pt idx="509">
                  <c:v>-0.20228444444444446</c:v>
                </c:pt>
                <c:pt idx="510">
                  <c:v>-0.20317955555555556</c:v>
                </c:pt>
                <c:pt idx="511">
                  <c:v>-0.20410133333333336</c:v>
                </c:pt>
                <c:pt idx="512">
                  <c:v>-0.20510488888888889</c:v>
                </c:pt>
                <c:pt idx="513">
                  <c:v>-0.20619022222222225</c:v>
                </c:pt>
                <c:pt idx="514">
                  <c:v>-0.20727555555555557</c:v>
                </c:pt>
                <c:pt idx="515">
                  <c:v>-0.20838755555555558</c:v>
                </c:pt>
                <c:pt idx="516">
                  <c:v>-0.20958133333333334</c:v>
                </c:pt>
                <c:pt idx="517">
                  <c:v>-0.21082933333333334</c:v>
                </c:pt>
                <c:pt idx="518">
                  <c:v>-0.21204977777777781</c:v>
                </c:pt>
                <c:pt idx="519">
                  <c:v>-0.21335200000000001</c:v>
                </c:pt>
                <c:pt idx="520">
                  <c:v>-0.21468088888888889</c:v>
                </c:pt>
                <c:pt idx="521">
                  <c:v>-0.21609155555555556</c:v>
                </c:pt>
                <c:pt idx="522">
                  <c:v>-0.21752888888888888</c:v>
                </c:pt>
                <c:pt idx="523">
                  <c:v>-0.21893955555555558</c:v>
                </c:pt>
                <c:pt idx="524">
                  <c:v>-0.22043200000000002</c:v>
                </c:pt>
                <c:pt idx="525">
                  <c:v>-0.2219777777777778</c:v>
                </c:pt>
                <c:pt idx="526">
                  <c:v>-0.22352444444444444</c:v>
                </c:pt>
                <c:pt idx="527">
                  <c:v>-0.22509777777777779</c:v>
                </c:pt>
                <c:pt idx="528">
                  <c:v>-0.22675200000000004</c:v>
                </c:pt>
                <c:pt idx="529">
                  <c:v>-0.22846133333333335</c:v>
                </c:pt>
                <c:pt idx="530">
                  <c:v>-0.23017066666666669</c:v>
                </c:pt>
                <c:pt idx="531">
                  <c:v>-0.23190666666666665</c:v>
                </c:pt>
                <c:pt idx="532">
                  <c:v>-0.23372355555555557</c:v>
                </c:pt>
                <c:pt idx="533">
                  <c:v>-0.23551466666666671</c:v>
                </c:pt>
                <c:pt idx="534">
                  <c:v>-0.23735911111111113</c:v>
                </c:pt>
                <c:pt idx="535">
                  <c:v>-0.239176</c:v>
                </c:pt>
                <c:pt idx="536">
                  <c:v>-0.24107555555555554</c:v>
                </c:pt>
                <c:pt idx="537">
                  <c:v>-0.24300088888888888</c:v>
                </c:pt>
                <c:pt idx="538">
                  <c:v>-0.24498133333333333</c:v>
                </c:pt>
                <c:pt idx="539">
                  <c:v>-0.24698933333333334</c:v>
                </c:pt>
                <c:pt idx="540">
                  <c:v>-0.24896888888888891</c:v>
                </c:pt>
                <c:pt idx="541">
                  <c:v>-0.25094933333333336</c:v>
                </c:pt>
                <c:pt idx="542">
                  <c:v>-0.25301066666666672</c:v>
                </c:pt>
                <c:pt idx="543">
                  <c:v>-0.25504533333333335</c:v>
                </c:pt>
                <c:pt idx="544">
                  <c:v>-0.25713422222222221</c:v>
                </c:pt>
                <c:pt idx="545">
                  <c:v>-0.25927733333333336</c:v>
                </c:pt>
                <c:pt idx="546">
                  <c:v>-0.26142044444444446</c:v>
                </c:pt>
                <c:pt idx="547">
                  <c:v>-0.26359022222222228</c:v>
                </c:pt>
                <c:pt idx="548">
                  <c:v>-0.26581511111111117</c:v>
                </c:pt>
                <c:pt idx="549">
                  <c:v>-0.26806666666666668</c:v>
                </c:pt>
                <c:pt idx="550">
                  <c:v>-0.27064355555555558</c:v>
                </c:pt>
                <c:pt idx="551">
                  <c:v>-0.27294933333333338</c:v>
                </c:pt>
                <c:pt idx="552">
                  <c:v>-0.27533600000000003</c:v>
                </c:pt>
                <c:pt idx="553">
                  <c:v>-0.27775022222222223</c:v>
                </c:pt>
                <c:pt idx="554">
                  <c:v>-0.28021955555555556</c:v>
                </c:pt>
                <c:pt idx="555">
                  <c:v>-0.28271466666666673</c:v>
                </c:pt>
                <c:pt idx="556">
                  <c:v>-0.28529155555555558</c:v>
                </c:pt>
                <c:pt idx="557">
                  <c:v>-0.28789600000000004</c:v>
                </c:pt>
                <c:pt idx="558">
                  <c:v>-0.29055466666666668</c:v>
                </c:pt>
                <c:pt idx="559">
                  <c:v>-0.29329422222222223</c:v>
                </c:pt>
                <c:pt idx="560">
                  <c:v>-0.2960613333333334</c:v>
                </c:pt>
                <c:pt idx="561">
                  <c:v>-0.29896355555555554</c:v>
                </c:pt>
                <c:pt idx="562">
                  <c:v>-0.30189333333333335</c:v>
                </c:pt>
                <c:pt idx="563">
                  <c:v>-0.30490488888888889</c:v>
                </c:pt>
                <c:pt idx="564">
                  <c:v>-0.3079973333333334</c:v>
                </c:pt>
                <c:pt idx="565">
                  <c:v>-0.31114400000000003</c:v>
                </c:pt>
                <c:pt idx="566">
                  <c:v>-0.31437155555555557</c:v>
                </c:pt>
                <c:pt idx="567">
                  <c:v>-0.3176808888888889</c:v>
                </c:pt>
                <c:pt idx="568">
                  <c:v>-0.32107200000000002</c:v>
                </c:pt>
                <c:pt idx="569">
                  <c:v>-0.32454400000000005</c:v>
                </c:pt>
                <c:pt idx="570">
                  <c:v>-0.32812533333333338</c:v>
                </c:pt>
                <c:pt idx="571">
                  <c:v>-0.33176000000000005</c:v>
                </c:pt>
                <c:pt idx="572">
                  <c:v>-0.3355306666666667</c:v>
                </c:pt>
                <c:pt idx="573">
                  <c:v>-0.33940977777777781</c:v>
                </c:pt>
                <c:pt idx="574">
                  <c:v>-0.34342488888888889</c:v>
                </c:pt>
                <c:pt idx="575">
                  <c:v>-0.34754755555555555</c:v>
                </c:pt>
                <c:pt idx="576">
                  <c:v>-0.3518337777777778</c:v>
                </c:pt>
                <c:pt idx="577">
                  <c:v>-0.35630933333333337</c:v>
                </c:pt>
                <c:pt idx="578">
                  <c:v>-0.36097511111111114</c:v>
                </c:pt>
                <c:pt idx="579">
                  <c:v>-0.36580444444444449</c:v>
                </c:pt>
                <c:pt idx="580">
                  <c:v>-0.37084977777777778</c:v>
                </c:pt>
                <c:pt idx="581">
                  <c:v>-0.37622044444444447</c:v>
                </c:pt>
                <c:pt idx="582">
                  <c:v>-0.38175466666666669</c:v>
                </c:pt>
                <c:pt idx="583">
                  <c:v>-0.38747822222222228</c:v>
                </c:pt>
                <c:pt idx="584">
                  <c:v>-0.39347288888888893</c:v>
                </c:pt>
                <c:pt idx="585">
                  <c:v>-0.39965777777777778</c:v>
                </c:pt>
                <c:pt idx="586">
                  <c:v>-0.4060604444444445</c:v>
                </c:pt>
                <c:pt idx="587">
                  <c:v>-0.4125706666666667</c:v>
                </c:pt>
                <c:pt idx="588">
                  <c:v>-0.41924355555555559</c:v>
                </c:pt>
                <c:pt idx="589">
                  <c:v>-0.42599822222222222</c:v>
                </c:pt>
                <c:pt idx="590">
                  <c:v>-0.43280711111111114</c:v>
                </c:pt>
                <c:pt idx="591">
                  <c:v>-0.43958844444444445</c:v>
                </c:pt>
                <c:pt idx="592">
                  <c:v>-0.44650577777777778</c:v>
                </c:pt>
                <c:pt idx="593">
                  <c:v>-0.45328800000000002</c:v>
                </c:pt>
                <c:pt idx="594">
                  <c:v>-0.45979822222222222</c:v>
                </c:pt>
                <c:pt idx="595">
                  <c:v>-0.46630844444444447</c:v>
                </c:pt>
                <c:pt idx="596">
                  <c:v>-0.47281866666666666</c:v>
                </c:pt>
                <c:pt idx="597">
                  <c:v>-0.4790577777777778</c:v>
                </c:pt>
                <c:pt idx="598">
                  <c:v>-0.48502577777777783</c:v>
                </c:pt>
                <c:pt idx="599">
                  <c:v>-0.49099377777777781</c:v>
                </c:pt>
                <c:pt idx="600">
                  <c:v>-0.49669066666666672</c:v>
                </c:pt>
                <c:pt idx="601">
                  <c:v>-0.50211555555555565</c:v>
                </c:pt>
                <c:pt idx="602">
                  <c:v>-0.50727022222222229</c:v>
                </c:pt>
                <c:pt idx="603">
                  <c:v>-0.5124240000000001</c:v>
                </c:pt>
                <c:pt idx="604">
                  <c:v>-0.51703555555555558</c:v>
                </c:pt>
                <c:pt idx="605">
                  <c:v>-0.52164711111111117</c:v>
                </c:pt>
                <c:pt idx="606">
                  <c:v>-0.52598755555555565</c:v>
                </c:pt>
                <c:pt idx="607">
                  <c:v>-0.52978488888888886</c:v>
                </c:pt>
                <c:pt idx="608">
                  <c:v>-0.53385422222222223</c:v>
                </c:pt>
                <c:pt idx="609">
                  <c:v>-0.53710933333333344</c:v>
                </c:pt>
                <c:pt idx="610">
                  <c:v>-0.54063555555555554</c:v>
                </c:pt>
                <c:pt idx="611">
                  <c:v>-0.54361955555555563</c:v>
                </c:pt>
                <c:pt idx="612">
                  <c:v>-0.54633244444444451</c:v>
                </c:pt>
                <c:pt idx="613">
                  <c:v>-0.54877422222222227</c:v>
                </c:pt>
                <c:pt idx="614">
                  <c:v>-0.55094399999999999</c:v>
                </c:pt>
                <c:pt idx="615">
                  <c:v>-0.55311377777777782</c:v>
                </c:pt>
                <c:pt idx="616">
                  <c:v>-0.55474133333333342</c:v>
                </c:pt>
                <c:pt idx="617">
                  <c:v>-0.5560977777777778</c:v>
                </c:pt>
                <c:pt idx="618">
                  <c:v>-0.5574542222222223</c:v>
                </c:pt>
                <c:pt idx="619">
                  <c:v>-0.55826844444444457</c:v>
                </c:pt>
                <c:pt idx="620">
                  <c:v>-0.55881066666666668</c:v>
                </c:pt>
                <c:pt idx="621">
                  <c:v>-0.5593528888888889</c:v>
                </c:pt>
                <c:pt idx="622">
                  <c:v>-0.5593528888888889</c:v>
                </c:pt>
                <c:pt idx="623">
                  <c:v>-0.5593528888888889</c:v>
                </c:pt>
                <c:pt idx="624">
                  <c:v>-0.55881066666666668</c:v>
                </c:pt>
                <c:pt idx="625">
                  <c:v>-0.55826844444444457</c:v>
                </c:pt>
                <c:pt idx="626">
                  <c:v>-0.5574542222222223</c:v>
                </c:pt>
                <c:pt idx="627">
                  <c:v>-0.55636977777777785</c:v>
                </c:pt>
                <c:pt idx="628">
                  <c:v>-0.55501333333333336</c:v>
                </c:pt>
                <c:pt idx="629">
                  <c:v>-0.55338577777777775</c:v>
                </c:pt>
                <c:pt idx="630">
                  <c:v>-0.55175822222222226</c:v>
                </c:pt>
                <c:pt idx="631">
                  <c:v>-0.54985866666666672</c:v>
                </c:pt>
                <c:pt idx="632">
                  <c:v>-0.54768888888888889</c:v>
                </c:pt>
                <c:pt idx="633">
                  <c:v>-0.54524711111111113</c:v>
                </c:pt>
                <c:pt idx="634">
                  <c:v>-0.5428062222222223</c:v>
                </c:pt>
                <c:pt idx="635">
                  <c:v>-0.54009333333333331</c:v>
                </c:pt>
                <c:pt idx="636">
                  <c:v>-0.53710933333333344</c:v>
                </c:pt>
                <c:pt idx="637">
                  <c:v>-0.53412533333333334</c:v>
                </c:pt>
                <c:pt idx="638">
                  <c:v>-0.53114133333333347</c:v>
                </c:pt>
                <c:pt idx="639">
                  <c:v>-0.52788622222222226</c:v>
                </c:pt>
                <c:pt idx="640">
                  <c:v>-0.52436000000000005</c:v>
                </c:pt>
                <c:pt idx="641">
                  <c:v>-0.52083377777777784</c:v>
                </c:pt>
                <c:pt idx="642">
                  <c:v>-0.51730666666666669</c:v>
                </c:pt>
                <c:pt idx="643">
                  <c:v>-0.51350933333333337</c:v>
                </c:pt>
                <c:pt idx="644">
                  <c:v>-0.50998222222222234</c:v>
                </c:pt>
                <c:pt idx="645">
                  <c:v>-0.5059137777777778</c:v>
                </c:pt>
                <c:pt idx="646">
                  <c:v>-0.50211555555555565</c:v>
                </c:pt>
                <c:pt idx="647">
                  <c:v>-0.49804711111111111</c:v>
                </c:pt>
                <c:pt idx="648">
                  <c:v>-0.49397777777777779</c:v>
                </c:pt>
                <c:pt idx="649">
                  <c:v>-0.49018044444444453</c:v>
                </c:pt>
                <c:pt idx="650">
                  <c:v>-0.48611111111111122</c:v>
                </c:pt>
                <c:pt idx="651">
                  <c:v>-0.48177066666666674</c:v>
                </c:pt>
                <c:pt idx="652">
                  <c:v>-0.47770222222222225</c:v>
                </c:pt>
                <c:pt idx="653">
                  <c:v>-0.47363288888888888</c:v>
                </c:pt>
                <c:pt idx="654">
                  <c:v>-0.46956355555555557</c:v>
                </c:pt>
                <c:pt idx="655">
                  <c:v>-0.46522311111111114</c:v>
                </c:pt>
                <c:pt idx="656">
                  <c:v>-0.46115466666666671</c:v>
                </c:pt>
                <c:pt idx="657">
                  <c:v>-0.4570853333333334</c:v>
                </c:pt>
                <c:pt idx="658">
                  <c:v>-0.45301688888888891</c:v>
                </c:pt>
                <c:pt idx="659">
                  <c:v>-0.44894755555555554</c:v>
                </c:pt>
                <c:pt idx="660">
                  <c:v>-0.44487822222222223</c:v>
                </c:pt>
                <c:pt idx="661">
                  <c:v>-0.44067377777777783</c:v>
                </c:pt>
                <c:pt idx="662">
                  <c:v>-0.43665866666666669</c:v>
                </c:pt>
                <c:pt idx="663">
                  <c:v>-0.43269866666666673</c:v>
                </c:pt>
                <c:pt idx="664">
                  <c:v>-0.42881955555555556</c:v>
                </c:pt>
                <c:pt idx="665">
                  <c:v>-0.42496711111111113</c:v>
                </c:pt>
                <c:pt idx="666">
                  <c:v>-0.42111555555555563</c:v>
                </c:pt>
                <c:pt idx="667">
                  <c:v>-0.41742577777777778</c:v>
                </c:pt>
                <c:pt idx="668">
                  <c:v>-0.4136826666666667</c:v>
                </c:pt>
                <c:pt idx="669">
                  <c:v>-0.41002044444444447</c:v>
                </c:pt>
                <c:pt idx="670">
                  <c:v>-0.40638577777777785</c:v>
                </c:pt>
                <c:pt idx="671">
                  <c:v>-0.4028053333333334</c:v>
                </c:pt>
                <c:pt idx="672">
                  <c:v>-0.39935999999999999</c:v>
                </c:pt>
                <c:pt idx="673">
                  <c:v>-0.39588800000000002</c:v>
                </c:pt>
                <c:pt idx="674">
                  <c:v>-0.39260533333333336</c:v>
                </c:pt>
                <c:pt idx="675">
                  <c:v>-0.38935022222222226</c:v>
                </c:pt>
                <c:pt idx="676">
                  <c:v>-0.38617600000000002</c:v>
                </c:pt>
                <c:pt idx="677">
                  <c:v>-0.38300266666666671</c:v>
                </c:pt>
                <c:pt idx="678">
                  <c:v>-0.3798826666666667</c:v>
                </c:pt>
                <c:pt idx="679">
                  <c:v>-0.37684444444444443</c:v>
                </c:pt>
                <c:pt idx="680">
                  <c:v>-0.37394222222222229</c:v>
                </c:pt>
                <c:pt idx="681">
                  <c:v>-0.3710391111111111</c:v>
                </c:pt>
                <c:pt idx="682">
                  <c:v>-0.36824533333333337</c:v>
                </c:pt>
                <c:pt idx="683">
                  <c:v>-0.36550577777777776</c:v>
                </c:pt>
                <c:pt idx="684">
                  <c:v>-0.36279288888888894</c:v>
                </c:pt>
                <c:pt idx="685">
                  <c:v>-0.3601617777777778</c:v>
                </c:pt>
                <c:pt idx="686">
                  <c:v>-0.35755733333333339</c:v>
                </c:pt>
                <c:pt idx="687">
                  <c:v>-0.35503466666666672</c:v>
                </c:pt>
                <c:pt idx="688">
                  <c:v>-0.35262044444444446</c:v>
                </c:pt>
                <c:pt idx="689">
                  <c:v>-0.35017866666666669</c:v>
                </c:pt>
                <c:pt idx="690">
                  <c:v>-0.34773777777777781</c:v>
                </c:pt>
                <c:pt idx="691">
                  <c:v>-0.34543200000000007</c:v>
                </c:pt>
                <c:pt idx="692">
                  <c:v>-0.3431528888888889</c:v>
                </c:pt>
                <c:pt idx="693">
                  <c:v>-0.3412817777777778</c:v>
                </c:pt>
                <c:pt idx="694">
                  <c:v>-0.33905688888888891</c:v>
                </c:pt>
                <c:pt idx="695">
                  <c:v>-0.33688711111111114</c:v>
                </c:pt>
                <c:pt idx="696">
                  <c:v>-0.33482488888888889</c:v>
                </c:pt>
                <c:pt idx="697">
                  <c:v>-0.33279111111111115</c:v>
                </c:pt>
                <c:pt idx="698">
                  <c:v>-0.33075644444444446</c:v>
                </c:pt>
                <c:pt idx="699">
                  <c:v>-0.32880355555555557</c:v>
                </c:pt>
                <c:pt idx="700">
                  <c:v>-0.32690400000000003</c:v>
                </c:pt>
                <c:pt idx="701">
                  <c:v>-0.32495111111111113</c:v>
                </c:pt>
                <c:pt idx="702">
                  <c:v>-0.32313333333333338</c:v>
                </c:pt>
                <c:pt idx="703">
                  <c:v>-0.32137066666666669</c:v>
                </c:pt>
                <c:pt idx="704">
                  <c:v>-0.31963466666666668</c:v>
                </c:pt>
                <c:pt idx="705">
                  <c:v>-0.31792533333333334</c:v>
                </c:pt>
                <c:pt idx="706">
                  <c:v>-0.31627022222222223</c:v>
                </c:pt>
                <c:pt idx="707">
                  <c:v>-0.31464266666666668</c:v>
                </c:pt>
                <c:pt idx="708">
                  <c:v>-0.31306933333333337</c:v>
                </c:pt>
                <c:pt idx="709">
                  <c:v>-0.31152355555555555</c:v>
                </c:pt>
                <c:pt idx="710">
                  <c:v>-0.31000444444444447</c:v>
                </c:pt>
                <c:pt idx="711">
                  <c:v>-0.30853955555555557</c:v>
                </c:pt>
                <c:pt idx="712">
                  <c:v>-0.30718311111111113</c:v>
                </c:pt>
                <c:pt idx="713">
                  <c:v>-0.30574577777777778</c:v>
                </c:pt>
                <c:pt idx="714">
                  <c:v>-0.30433511111111111</c:v>
                </c:pt>
                <c:pt idx="715">
                  <c:v>-0.30303288888888891</c:v>
                </c:pt>
                <c:pt idx="716">
                  <c:v>-0.30167644444444447</c:v>
                </c:pt>
                <c:pt idx="717">
                  <c:v>-0.30045600000000006</c:v>
                </c:pt>
                <c:pt idx="718">
                  <c:v>-0.29920799999999997</c:v>
                </c:pt>
                <c:pt idx="719">
                  <c:v>-0.29801422222222229</c:v>
                </c:pt>
                <c:pt idx="720">
                  <c:v>-0.2968204444444445</c:v>
                </c:pt>
                <c:pt idx="721">
                  <c:v>-0.2957084444444445</c:v>
                </c:pt>
                <c:pt idx="722">
                  <c:v>-0.29456888888888888</c:v>
                </c:pt>
                <c:pt idx="723">
                  <c:v>-0.29351111111111111</c:v>
                </c:pt>
                <c:pt idx="724">
                  <c:v>-0.29242577777777784</c:v>
                </c:pt>
                <c:pt idx="725">
                  <c:v>-0.29150400000000004</c:v>
                </c:pt>
                <c:pt idx="726">
                  <c:v>-0.29052711111111112</c:v>
                </c:pt>
                <c:pt idx="727">
                  <c:v>-0.28960533333333333</c:v>
                </c:pt>
                <c:pt idx="728">
                  <c:v>-0.28871022222222226</c:v>
                </c:pt>
                <c:pt idx="729">
                  <c:v>-0.28781511111111113</c:v>
                </c:pt>
                <c:pt idx="730">
                  <c:v>-0.28700088888888892</c:v>
                </c:pt>
                <c:pt idx="731">
                  <c:v>-0.28624088888888893</c:v>
                </c:pt>
                <c:pt idx="732">
                  <c:v>-0.28548177777777783</c:v>
                </c:pt>
                <c:pt idx="733">
                  <c:v>-0.28469511111111118</c:v>
                </c:pt>
                <c:pt idx="734">
                  <c:v>-0.2839626666666667</c:v>
                </c:pt>
                <c:pt idx="735">
                  <c:v>-0.2832035555555556</c:v>
                </c:pt>
                <c:pt idx="736">
                  <c:v>-0.28252533333333335</c:v>
                </c:pt>
                <c:pt idx="737">
                  <c:v>-0.2818471111111111</c:v>
                </c:pt>
                <c:pt idx="738">
                  <c:v>-0.28119555555555559</c:v>
                </c:pt>
                <c:pt idx="739">
                  <c:v>-0.2805448888888889</c:v>
                </c:pt>
                <c:pt idx="740">
                  <c:v>-0.27994755555555556</c:v>
                </c:pt>
                <c:pt idx="741">
                  <c:v>-0.27935111111111116</c:v>
                </c:pt>
                <c:pt idx="742">
                  <c:v>-0.27875466666666671</c:v>
                </c:pt>
                <c:pt idx="743">
                  <c:v>-0.27818488888888893</c:v>
                </c:pt>
                <c:pt idx="744">
                  <c:v>-0.27756088888888891</c:v>
                </c:pt>
                <c:pt idx="745">
                  <c:v>-0.27707288888888892</c:v>
                </c:pt>
                <c:pt idx="746">
                  <c:v>-0.27644888888888891</c:v>
                </c:pt>
                <c:pt idx="747">
                  <c:v>-0.27585155555555557</c:v>
                </c:pt>
                <c:pt idx="748">
                  <c:v>-0.27533600000000003</c:v>
                </c:pt>
                <c:pt idx="749">
                  <c:v>-0.2747937777777778</c:v>
                </c:pt>
                <c:pt idx="750">
                  <c:v>-0.27425155555555558</c:v>
                </c:pt>
                <c:pt idx="751">
                  <c:v>-0.27373600000000003</c:v>
                </c:pt>
                <c:pt idx="752">
                  <c:v>-0.27322044444444449</c:v>
                </c:pt>
                <c:pt idx="753">
                  <c:v>-0.27273244444444444</c:v>
                </c:pt>
                <c:pt idx="754">
                  <c:v>-0.27224355555555557</c:v>
                </c:pt>
                <c:pt idx="755">
                  <c:v>-0.27170133333333335</c:v>
                </c:pt>
                <c:pt idx="756">
                  <c:v>-0.2711857777777778</c:v>
                </c:pt>
                <c:pt idx="757">
                  <c:v>-0.27064355555555558</c:v>
                </c:pt>
                <c:pt idx="758">
                  <c:v>-0.27015555555555554</c:v>
                </c:pt>
                <c:pt idx="759">
                  <c:v>-0.26964000000000005</c:v>
                </c:pt>
                <c:pt idx="760">
                  <c:v>-0.26917866666666668</c:v>
                </c:pt>
                <c:pt idx="761">
                  <c:v>-0.26869066666666669</c:v>
                </c:pt>
                <c:pt idx="762">
                  <c:v>-0.26817511111111114</c:v>
                </c:pt>
                <c:pt idx="763">
                  <c:v>-0.2677404444444445</c:v>
                </c:pt>
                <c:pt idx="764">
                  <c:v>-0.26730666666666669</c:v>
                </c:pt>
                <c:pt idx="765">
                  <c:v>-0.26679111111111115</c:v>
                </c:pt>
                <c:pt idx="766">
                  <c:v>-0.26627644444444448</c:v>
                </c:pt>
                <c:pt idx="767">
                  <c:v>-0.2657066666666667</c:v>
                </c:pt>
                <c:pt idx="768">
                  <c:v>-0.26524533333333333</c:v>
                </c:pt>
                <c:pt idx="769">
                  <c:v>-0.26470311111111111</c:v>
                </c:pt>
                <c:pt idx="770">
                  <c:v>-0.26418755555555562</c:v>
                </c:pt>
                <c:pt idx="771">
                  <c:v>-0.26369866666666669</c:v>
                </c:pt>
                <c:pt idx="772">
                  <c:v>-0.26323822222222226</c:v>
                </c:pt>
                <c:pt idx="773">
                  <c:v>-0.26261422222222225</c:v>
                </c:pt>
                <c:pt idx="774">
                  <c:v>-0.26212533333333332</c:v>
                </c:pt>
                <c:pt idx="775">
                  <c:v>-0.26152888888888892</c:v>
                </c:pt>
                <c:pt idx="776">
                  <c:v>-0.26104088888888893</c:v>
                </c:pt>
                <c:pt idx="777">
                  <c:v>-0.26049777777777777</c:v>
                </c:pt>
                <c:pt idx="778">
                  <c:v>-0.25995555555555555</c:v>
                </c:pt>
                <c:pt idx="779">
                  <c:v>-0.24791111111111114</c:v>
                </c:pt>
                <c:pt idx="780">
                  <c:v>-0.23722311111111111</c:v>
                </c:pt>
                <c:pt idx="781">
                  <c:v>-0.2275928888888889</c:v>
                </c:pt>
                <c:pt idx="782">
                  <c:v>-0.21875022222222221</c:v>
                </c:pt>
                <c:pt idx="783">
                  <c:v>-0.21061155555555555</c:v>
                </c:pt>
                <c:pt idx="784">
                  <c:v>-0.20304355555555556</c:v>
                </c:pt>
                <c:pt idx="785">
                  <c:v>-0.19599111111111112</c:v>
                </c:pt>
                <c:pt idx="786">
                  <c:v>-0.1893448888888889</c:v>
                </c:pt>
                <c:pt idx="787">
                  <c:v>-0.18313244444444446</c:v>
                </c:pt>
                <c:pt idx="788">
                  <c:v>-0.17724622222222222</c:v>
                </c:pt>
                <c:pt idx="789">
                  <c:v>-0.17171200000000003</c:v>
                </c:pt>
                <c:pt idx="790">
                  <c:v>-0.16647644444444445</c:v>
                </c:pt>
                <c:pt idx="791">
                  <c:v>-0.16148533333333334</c:v>
                </c:pt>
                <c:pt idx="792">
                  <c:v>-0.15676533333333334</c:v>
                </c:pt>
                <c:pt idx="793">
                  <c:v>-0.15223555555555557</c:v>
                </c:pt>
                <c:pt idx="794">
                  <c:v>-0.14789511111111112</c:v>
                </c:pt>
                <c:pt idx="795">
                  <c:v>-0.14374488888888889</c:v>
                </c:pt>
                <c:pt idx="796">
                  <c:v>-0.13978400000000002</c:v>
                </c:pt>
                <c:pt idx="797">
                  <c:v>-0.13601333333333335</c:v>
                </c:pt>
                <c:pt idx="798">
                  <c:v>-0.13240533333333335</c:v>
                </c:pt>
                <c:pt idx="799">
                  <c:v>-0.12893333333333334</c:v>
                </c:pt>
                <c:pt idx="800">
                  <c:v>-0.12562400000000001</c:v>
                </c:pt>
                <c:pt idx="801">
                  <c:v>-0.12239555555555555</c:v>
                </c:pt>
                <c:pt idx="802">
                  <c:v>-0.11930311111111111</c:v>
                </c:pt>
                <c:pt idx="803">
                  <c:v>-0.11631911111111111</c:v>
                </c:pt>
                <c:pt idx="804">
                  <c:v>-0.11344444444444444</c:v>
                </c:pt>
                <c:pt idx="805">
                  <c:v>-0.11067733333333334</c:v>
                </c:pt>
                <c:pt idx="806">
                  <c:v>-0.10799111111111112</c:v>
                </c:pt>
                <c:pt idx="807">
                  <c:v>-0.10541422222222223</c:v>
                </c:pt>
                <c:pt idx="808">
                  <c:v>-0.10289155555555557</c:v>
                </c:pt>
                <c:pt idx="809">
                  <c:v>-0.10047733333333334</c:v>
                </c:pt>
                <c:pt idx="810">
                  <c:v>-9.8144888888888893E-2</c:v>
                </c:pt>
                <c:pt idx="811">
                  <c:v>-9.5893333333333344E-2</c:v>
                </c:pt>
                <c:pt idx="812">
                  <c:v>-9.3668444444444457E-2</c:v>
                </c:pt>
                <c:pt idx="813">
                  <c:v>-9.1552888888888892E-2</c:v>
                </c:pt>
                <c:pt idx="814">
                  <c:v>-8.9490666666666677E-2</c:v>
                </c:pt>
                <c:pt idx="815">
                  <c:v>-8.7483733333333341E-2</c:v>
                </c:pt>
                <c:pt idx="816">
                  <c:v>-8.55576888888889E-2</c:v>
                </c:pt>
                <c:pt idx="817">
                  <c:v>-8.365884444444445E-2</c:v>
                </c:pt>
                <c:pt idx="818">
                  <c:v>-8.1841333333333335E-2</c:v>
                </c:pt>
                <c:pt idx="819">
                  <c:v>-8.0051022222222226E-2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'New 5A '!$H$1</c:f>
              <c:strCache>
                <c:ptCount val="1"/>
                <c:pt idx="0">
                  <c:v>5 mV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'New 5A '!$F$2:$F$821</c:f>
              <c:numCache>
                <c:formatCode>General</c:formatCode>
                <c:ptCount val="820"/>
                <c:pt idx="0">
                  <c:v>1.00342</c:v>
                </c:pt>
                <c:pt idx="1">
                  <c:v>1.0061599999999999</c:v>
                </c:pt>
                <c:pt idx="2">
                  <c:v>1.008</c:v>
                </c:pt>
                <c:pt idx="3">
                  <c:v>1.01074</c:v>
                </c:pt>
                <c:pt idx="4">
                  <c:v>1.01318</c:v>
                </c:pt>
                <c:pt idx="5">
                  <c:v>1.01593</c:v>
                </c:pt>
                <c:pt idx="6">
                  <c:v>1.01776</c:v>
                </c:pt>
                <c:pt idx="7">
                  <c:v>1.02051</c:v>
                </c:pt>
                <c:pt idx="8">
                  <c:v>1.02264</c:v>
                </c:pt>
                <c:pt idx="9">
                  <c:v>1.0257000000000001</c:v>
                </c:pt>
                <c:pt idx="10">
                  <c:v>1.02783</c:v>
                </c:pt>
                <c:pt idx="11">
                  <c:v>1.03027</c:v>
                </c:pt>
                <c:pt idx="12">
                  <c:v>1.0333300000000001</c:v>
                </c:pt>
                <c:pt idx="13">
                  <c:v>1.03546</c:v>
                </c:pt>
                <c:pt idx="14">
                  <c:v>1.03729</c:v>
                </c:pt>
                <c:pt idx="15">
                  <c:v>1.0400400000000001</c:v>
                </c:pt>
                <c:pt idx="16">
                  <c:v>1.0430900000000001</c:v>
                </c:pt>
                <c:pt idx="17">
                  <c:v>1.0452300000000001</c:v>
                </c:pt>
                <c:pt idx="18">
                  <c:v>1.0467500000000001</c:v>
                </c:pt>
                <c:pt idx="19">
                  <c:v>1.0501100000000001</c:v>
                </c:pt>
                <c:pt idx="20">
                  <c:v>1.0519400000000001</c:v>
                </c:pt>
                <c:pt idx="21">
                  <c:v>1.0543800000000001</c:v>
                </c:pt>
                <c:pt idx="22">
                  <c:v>1.0571299999999999</c:v>
                </c:pt>
                <c:pt idx="23">
                  <c:v>1.0595699999999999</c:v>
                </c:pt>
                <c:pt idx="24">
                  <c:v>1.0620099999999999</c:v>
                </c:pt>
                <c:pt idx="25">
                  <c:v>1.0647599999999999</c:v>
                </c:pt>
                <c:pt idx="26">
                  <c:v>1.0668899999999999</c:v>
                </c:pt>
                <c:pt idx="27">
                  <c:v>1.06995</c:v>
                </c:pt>
                <c:pt idx="28">
                  <c:v>1.0720799999999999</c:v>
                </c:pt>
                <c:pt idx="29">
                  <c:v>1.07361</c:v>
                </c:pt>
                <c:pt idx="30">
                  <c:v>1.07697</c:v>
                </c:pt>
                <c:pt idx="31">
                  <c:v>1.07941</c:v>
                </c:pt>
                <c:pt idx="32">
                  <c:v>1.0815399999999999</c:v>
                </c:pt>
                <c:pt idx="33">
                  <c:v>1.0839799999999999</c:v>
                </c:pt>
                <c:pt idx="34">
                  <c:v>1.08643</c:v>
                </c:pt>
                <c:pt idx="35">
                  <c:v>1.08856</c:v>
                </c:pt>
                <c:pt idx="36">
                  <c:v>1.09131</c:v>
                </c:pt>
                <c:pt idx="37">
                  <c:v>1.09375</c:v>
                </c:pt>
                <c:pt idx="38">
                  <c:v>1.0965</c:v>
                </c:pt>
                <c:pt idx="39">
                  <c:v>1.09833</c:v>
                </c:pt>
                <c:pt idx="40">
                  <c:v>1.10138</c:v>
                </c:pt>
                <c:pt idx="41">
                  <c:v>1.10382</c:v>
                </c:pt>
                <c:pt idx="42">
                  <c:v>1.10565</c:v>
                </c:pt>
                <c:pt idx="43">
                  <c:v>1.1087</c:v>
                </c:pt>
                <c:pt idx="44">
                  <c:v>1.11053</c:v>
                </c:pt>
                <c:pt idx="45">
                  <c:v>1.11328</c:v>
                </c:pt>
                <c:pt idx="46">
                  <c:v>1.11572</c:v>
                </c:pt>
                <c:pt idx="47">
                  <c:v>1.11816</c:v>
                </c:pt>
                <c:pt idx="48">
                  <c:v>1.1209100000000001</c:v>
                </c:pt>
                <c:pt idx="49">
                  <c:v>1.1230500000000001</c:v>
                </c:pt>
                <c:pt idx="50">
                  <c:v>1.1251800000000001</c:v>
                </c:pt>
                <c:pt idx="51">
                  <c:v>1.1282300000000001</c:v>
                </c:pt>
                <c:pt idx="52">
                  <c:v>1.1306799999999999</c:v>
                </c:pt>
                <c:pt idx="53">
                  <c:v>1.1328100000000001</c:v>
                </c:pt>
                <c:pt idx="54">
                  <c:v>1.1355599999999999</c:v>
                </c:pt>
                <c:pt idx="55">
                  <c:v>1.1379999999999999</c:v>
                </c:pt>
                <c:pt idx="56">
                  <c:v>1.1401399999999999</c:v>
                </c:pt>
                <c:pt idx="57">
                  <c:v>1.1422699999999999</c:v>
                </c:pt>
                <c:pt idx="58">
                  <c:v>1.1453199999999999</c:v>
                </c:pt>
                <c:pt idx="59">
                  <c:v>1.1468499999999999</c:v>
                </c:pt>
                <c:pt idx="60">
                  <c:v>1.1498999999999999</c:v>
                </c:pt>
                <c:pt idx="61">
                  <c:v>1.1523399999999999</c:v>
                </c:pt>
                <c:pt idx="62">
                  <c:v>1.15509</c:v>
                </c:pt>
                <c:pt idx="63">
                  <c:v>1.1569199999999999</c:v>
                </c:pt>
                <c:pt idx="64">
                  <c:v>1.15967</c:v>
                </c:pt>
                <c:pt idx="65">
                  <c:v>1.1624099999999999</c:v>
                </c:pt>
                <c:pt idx="66">
                  <c:v>1.16425</c:v>
                </c:pt>
                <c:pt idx="67">
                  <c:v>1.16699</c:v>
                </c:pt>
                <c:pt idx="68">
                  <c:v>1.16943</c:v>
                </c:pt>
                <c:pt idx="69">
                  <c:v>1.17188</c:v>
                </c:pt>
                <c:pt idx="70">
                  <c:v>1.17401</c:v>
                </c:pt>
                <c:pt idx="71">
                  <c:v>1.17676</c:v>
                </c:pt>
                <c:pt idx="72">
                  <c:v>1.1792</c:v>
                </c:pt>
                <c:pt idx="73">
                  <c:v>1.18164</c:v>
                </c:pt>
                <c:pt idx="74">
                  <c:v>1.1837800000000001</c:v>
                </c:pt>
                <c:pt idx="75">
                  <c:v>1.18652</c:v>
                </c:pt>
                <c:pt idx="76">
                  <c:v>1.18927</c:v>
                </c:pt>
                <c:pt idx="77">
                  <c:v>1.1914100000000001</c:v>
                </c:pt>
                <c:pt idx="78">
                  <c:v>1.1938500000000001</c:v>
                </c:pt>
                <c:pt idx="79">
                  <c:v>1.19659</c:v>
                </c:pt>
                <c:pt idx="80">
                  <c:v>1.1987300000000001</c:v>
                </c:pt>
                <c:pt idx="81">
                  <c:v>1.2011700000000001</c:v>
                </c:pt>
                <c:pt idx="82">
                  <c:v>1.2036100000000001</c:v>
                </c:pt>
                <c:pt idx="83">
                  <c:v>1.2057500000000001</c:v>
                </c:pt>
                <c:pt idx="84">
                  <c:v>1.2084999999999999</c:v>
                </c:pt>
                <c:pt idx="85">
                  <c:v>1.2112400000000001</c:v>
                </c:pt>
                <c:pt idx="86">
                  <c:v>1.2139899999999999</c:v>
                </c:pt>
                <c:pt idx="87">
                  <c:v>1.2155199999999999</c:v>
                </c:pt>
                <c:pt idx="88">
                  <c:v>1.2185699999999999</c:v>
                </c:pt>
                <c:pt idx="89">
                  <c:v>1.2210099999999999</c:v>
                </c:pt>
                <c:pt idx="90">
                  <c:v>1.2231399999999999</c:v>
                </c:pt>
                <c:pt idx="91">
                  <c:v>1.2258899999999999</c:v>
                </c:pt>
                <c:pt idx="92">
                  <c:v>1.22803</c:v>
                </c:pt>
                <c:pt idx="93">
                  <c:v>1.23047</c:v>
                </c:pt>
                <c:pt idx="94">
                  <c:v>1.23291</c:v>
                </c:pt>
                <c:pt idx="95">
                  <c:v>1.23505</c:v>
                </c:pt>
                <c:pt idx="96">
                  <c:v>1.2381</c:v>
                </c:pt>
                <c:pt idx="97">
                  <c:v>1.2402299999999999</c:v>
                </c:pt>
                <c:pt idx="98">
                  <c:v>1.24298</c:v>
                </c:pt>
                <c:pt idx="99">
                  <c:v>1.24512</c:v>
                </c:pt>
                <c:pt idx="100">
                  <c:v>1.24725</c:v>
                </c:pt>
                <c:pt idx="101">
                  <c:v>1.24969</c:v>
                </c:pt>
                <c:pt idx="102">
                  <c:v>1.25244</c:v>
                </c:pt>
                <c:pt idx="103">
                  <c:v>1.25519</c:v>
                </c:pt>
                <c:pt idx="104">
                  <c:v>1.25702</c:v>
                </c:pt>
                <c:pt idx="105">
                  <c:v>1.26007</c:v>
                </c:pt>
                <c:pt idx="106">
                  <c:v>1.2622100000000001</c:v>
                </c:pt>
                <c:pt idx="107">
                  <c:v>1.2646500000000001</c:v>
                </c:pt>
                <c:pt idx="108">
                  <c:v>1.2674000000000001</c:v>
                </c:pt>
                <c:pt idx="109">
                  <c:v>1.2698400000000001</c:v>
                </c:pt>
                <c:pt idx="110">
                  <c:v>1.27197</c:v>
                </c:pt>
                <c:pt idx="111">
                  <c:v>1.27441</c:v>
                </c:pt>
                <c:pt idx="112">
                  <c:v>1.2771600000000001</c:v>
                </c:pt>
                <c:pt idx="113">
                  <c:v>1.2786900000000001</c:v>
                </c:pt>
                <c:pt idx="114">
                  <c:v>1.2814300000000001</c:v>
                </c:pt>
                <c:pt idx="115">
                  <c:v>1.2844800000000001</c:v>
                </c:pt>
                <c:pt idx="116">
                  <c:v>1.2869299999999999</c:v>
                </c:pt>
                <c:pt idx="117">
                  <c:v>1.2896700000000001</c:v>
                </c:pt>
                <c:pt idx="118">
                  <c:v>1.2911999999999999</c:v>
                </c:pt>
                <c:pt idx="119">
                  <c:v>1.2945599999999999</c:v>
                </c:pt>
                <c:pt idx="120">
                  <c:v>1.2963899999999999</c:v>
                </c:pt>
                <c:pt idx="121">
                  <c:v>1.2991299999999999</c:v>
                </c:pt>
                <c:pt idx="122">
                  <c:v>1.3015699999999999</c:v>
                </c:pt>
                <c:pt idx="123">
                  <c:v>1.30402</c:v>
                </c:pt>
                <c:pt idx="124">
                  <c:v>1.30646</c:v>
                </c:pt>
                <c:pt idx="125">
                  <c:v>1.3079799999999999</c:v>
                </c:pt>
                <c:pt idx="126">
                  <c:v>1.31165</c:v>
                </c:pt>
                <c:pt idx="127">
                  <c:v>1.31348</c:v>
                </c:pt>
                <c:pt idx="128">
                  <c:v>1.3156099999999999</c:v>
                </c:pt>
                <c:pt idx="129">
                  <c:v>1.31897</c:v>
                </c:pt>
                <c:pt idx="130">
                  <c:v>1.32111</c:v>
                </c:pt>
                <c:pt idx="131">
                  <c:v>1.32324</c:v>
                </c:pt>
                <c:pt idx="132">
                  <c:v>1.32568</c:v>
                </c:pt>
                <c:pt idx="133">
                  <c:v>1.32843</c:v>
                </c:pt>
                <c:pt idx="134">
                  <c:v>1.33087</c:v>
                </c:pt>
                <c:pt idx="135">
                  <c:v>1.33362</c:v>
                </c:pt>
                <c:pt idx="136">
                  <c:v>1.33545</c:v>
                </c:pt>
                <c:pt idx="137">
                  <c:v>1.3382000000000001</c:v>
                </c:pt>
                <c:pt idx="138">
                  <c:v>1.34033</c:v>
                </c:pt>
                <c:pt idx="139">
                  <c:v>1.3430800000000001</c:v>
                </c:pt>
                <c:pt idx="140">
                  <c:v>1.34491</c:v>
                </c:pt>
                <c:pt idx="141">
                  <c:v>1.3482700000000001</c:v>
                </c:pt>
                <c:pt idx="142">
                  <c:v>1.3504</c:v>
                </c:pt>
                <c:pt idx="143">
                  <c:v>1.3525400000000001</c:v>
                </c:pt>
                <c:pt idx="144">
                  <c:v>1.3546800000000001</c:v>
                </c:pt>
                <c:pt idx="145">
                  <c:v>1.3577300000000001</c:v>
                </c:pt>
                <c:pt idx="146">
                  <c:v>1.3601700000000001</c:v>
                </c:pt>
                <c:pt idx="147">
                  <c:v>1.3623000000000001</c:v>
                </c:pt>
                <c:pt idx="148">
                  <c:v>1.3647499999999999</c:v>
                </c:pt>
                <c:pt idx="149">
                  <c:v>1.3674900000000001</c:v>
                </c:pt>
                <c:pt idx="150">
                  <c:v>1.3696299999999999</c:v>
                </c:pt>
                <c:pt idx="151">
                  <c:v>1.3717699999999999</c:v>
                </c:pt>
                <c:pt idx="152">
                  <c:v>1.3748199999999999</c:v>
                </c:pt>
                <c:pt idx="153">
                  <c:v>1.3775599999999999</c:v>
                </c:pt>
                <c:pt idx="154">
                  <c:v>1.3796999999999999</c:v>
                </c:pt>
                <c:pt idx="155">
                  <c:v>1.38184</c:v>
                </c:pt>
                <c:pt idx="156">
                  <c:v>1.3839699999999999</c:v>
                </c:pt>
                <c:pt idx="157">
                  <c:v>1.3870199999999999</c:v>
                </c:pt>
                <c:pt idx="158">
                  <c:v>1.38947</c:v>
                </c:pt>
                <c:pt idx="159">
                  <c:v>1.39191</c:v>
                </c:pt>
                <c:pt idx="160">
                  <c:v>1.3940399999999999</c:v>
                </c:pt>
                <c:pt idx="161">
                  <c:v>1.3970899999999999</c:v>
                </c:pt>
                <c:pt idx="162">
                  <c:v>1.39923</c:v>
                </c:pt>
                <c:pt idx="163">
                  <c:v>1.40198</c:v>
                </c:pt>
                <c:pt idx="164">
                  <c:v>1.40442</c:v>
                </c:pt>
                <c:pt idx="165">
                  <c:v>1.40656</c:v>
                </c:pt>
                <c:pt idx="166">
                  <c:v>1.4093</c:v>
                </c:pt>
                <c:pt idx="167">
                  <c:v>1.41083</c:v>
                </c:pt>
                <c:pt idx="168">
                  <c:v>1.41388</c:v>
                </c:pt>
                <c:pt idx="169">
                  <c:v>1.41693</c:v>
                </c:pt>
                <c:pt idx="170">
                  <c:v>1.41876</c:v>
                </c:pt>
                <c:pt idx="171">
                  <c:v>1.4212</c:v>
                </c:pt>
                <c:pt idx="172">
                  <c:v>1.42395</c:v>
                </c:pt>
                <c:pt idx="173">
                  <c:v>1.42639</c:v>
                </c:pt>
                <c:pt idx="174">
                  <c:v>1.42883</c:v>
                </c:pt>
                <c:pt idx="175">
                  <c:v>1.4309700000000001</c:v>
                </c:pt>
                <c:pt idx="176">
                  <c:v>1.4337200000000001</c:v>
                </c:pt>
                <c:pt idx="177">
                  <c:v>1.4358500000000001</c:v>
                </c:pt>
                <c:pt idx="178">
                  <c:v>1.4379900000000001</c:v>
                </c:pt>
                <c:pt idx="179">
                  <c:v>1.4407300000000001</c:v>
                </c:pt>
                <c:pt idx="180">
                  <c:v>1.4431799999999999</c:v>
                </c:pt>
                <c:pt idx="181">
                  <c:v>1.4459200000000001</c:v>
                </c:pt>
                <c:pt idx="182">
                  <c:v>1.4483600000000001</c:v>
                </c:pt>
                <c:pt idx="183">
                  <c:v>1.4504999999999999</c:v>
                </c:pt>
                <c:pt idx="184">
                  <c:v>1.4532499999999999</c:v>
                </c:pt>
                <c:pt idx="185">
                  <c:v>1.4556899999999999</c:v>
                </c:pt>
                <c:pt idx="186">
                  <c:v>1.4572099999999999</c:v>
                </c:pt>
                <c:pt idx="187">
                  <c:v>1.4599599999999999</c:v>
                </c:pt>
                <c:pt idx="188">
                  <c:v>1.4636199999999999</c:v>
                </c:pt>
                <c:pt idx="189">
                  <c:v>1.4648399999999999</c:v>
                </c:pt>
                <c:pt idx="190">
                  <c:v>1.46759</c:v>
                </c:pt>
                <c:pt idx="191">
                  <c:v>1.46973</c:v>
                </c:pt>
                <c:pt idx="192">
                  <c:v>1.47278</c:v>
                </c:pt>
                <c:pt idx="193">
                  <c:v>1.47461</c:v>
                </c:pt>
                <c:pt idx="194">
                  <c:v>1.47766</c:v>
                </c:pt>
                <c:pt idx="195">
                  <c:v>1.4798</c:v>
                </c:pt>
                <c:pt idx="196">
                  <c:v>1.48224</c:v>
                </c:pt>
                <c:pt idx="197">
                  <c:v>1.48499</c:v>
                </c:pt>
                <c:pt idx="198">
                  <c:v>1.48773</c:v>
                </c:pt>
                <c:pt idx="199">
                  <c:v>1.49017</c:v>
                </c:pt>
                <c:pt idx="200">
                  <c:v>1.4917</c:v>
                </c:pt>
                <c:pt idx="201">
                  <c:v>1.4944500000000001</c:v>
                </c:pt>
                <c:pt idx="202">
                  <c:v>1.49658</c:v>
                </c:pt>
                <c:pt idx="203">
                  <c:v>1.4999400000000001</c:v>
                </c:pt>
                <c:pt idx="204">
                  <c:v>1.50238</c:v>
                </c:pt>
                <c:pt idx="205">
                  <c:v>1.5045200000000001</c:v>
                </c:pt>
                <c:pt idx="206">
                  <c:v>1.5069600000000001</c:v>
                </c:pt>
                <c:pt idx="207">
                  <c:v>1.5097</c:v>
                </c:pt>
                <c:pt idx="208">
                  <c:v>1.5115400000000001</c:v>
                </c:pt>
                <c:pt idx="209">
                  <c:v>1.5145900000000001</c:v>
                </c:pt>
                <c:pt idx="210">
                  <c:v>1.5167200000000001</c:v>
                </c:pt>
                <c:pt idx="211">
                  <c:v>1.5191699999999999</c:v>
                </c:pt>
                <c:pt idx="212">
                  <c:v>1.5213000000000001</c:v>
                </c:pt>
                <c:pt idx="213">
                  <c:v>1.5240499999999999</c:v>
                </c:pt>
                <c:pt idx="214">
                  <c:v>1.5261800000000001</c:v>
                </c:pt>
                <c:pt idx="215">
                  <c:v>1.5292399999999999</c:v>
                </c:pt>
                <c:pt idx="216">
                  <c:v>1.5316799999999999</c:v>
                </c:pt>
                <c:pt idx="217">
                  <c:v>1.5335099999999999</c:v>
                </c:pt>
                <c:pt idx="218">
                  <c:v>1.5359499999999999</c:v>
                </c:pt>
                <c:pt idx="219">
                  <c:v>1.5383899999999999</c:v>
                </c:pt>
                <c:pt idx="220">
                  <c:v>1.5414399999999999</c:v>
                </c:pt>
                <c:pt idx="221">
                  <c:v>1.54358</c:v>
                </c:pt>
                <c:pt idx="222">
                  <c:v>1.54572</c:v>
                </c:pt>
                <c:pt idx="223">
                  <c:v>1.5484599999999999</c:v>
                </c:pt>
                <c:pt idx="224">
                  <c:v>1.5506</c:v>
                </c:pt>
                <c:pt idx="225">
                  <c:v>1.55365</c:v>
                </c:pt>
                <c:pt idx="226">
                  <c:v>1.55548</c:v>
                </c:pt>
                <c:pt idx="227">
                  <c:v>1.55823</c:v>
                </c:pt>
                <c:pt idx="228">
                  <c:v>1.56097</c:v>
                </c:pt>
                <c:pt idx="229">
                  <c:v>1.56281</c:v>
                </c:pt>
                <c:pt idx="230">
                  <c:v>1.56586</c:v>
                </c:pt>
                <c:pt idx="231">
                  <c:v>1.56799</c:v>
                </c:pt>
                <c:pt idx="232">
                  <c:v>1.57074</c:v>
                </c:pt>
                <c:pt idx="233">
                  <c:v>1.5722700000000001</c:v>
                </c:pt>
                <c:pt idx="234">
                  <c:v>1.5753200000000001</c:v>
                </c:pt>
                <c:pt idx="235">
                  <c:v>1.5777600000000001</c:v>
                </c:pt>
                <c:pt idx="236">
                  <c:v>1.5802</c:v>
                </c:pt>
                <c:pt idx="237">
                  <c:v>1.5829500000000001</c:v>
                </c:pt>
                <c:pt idx="238">
                  <c:v>1.58508</c:v>
                </c:pt>
                <c:pt idx="239">
                  <c:v>1.5878300000000001</c:v>
                </c:pt>
                <c:pt idx="240">
                  <c:v>1.5899700000000001</c:v>
                </c:pt>
                <c:pt idx="241">
                  <c:v>1.5927100000000001</c:v>
                </c:pt>
                <c:pt idx="242">
                  <c:v>1.5948500000000001</c:v>
                </c:pt>
                <c:pt idx="243">
                  <c:v>1.5969800000000001</c:v>
                </c:pt>
                <c:pt idx="244">
                  <c:v>1.5997300000000001</c:v>
                </c:pt>
                <c:pt idx="245">
                  <c:v>1.6024799999999999</c:v>
                </c:pt>
                <c:pt idx="246">
                  <c:v>1.6049199999999999</c:v>
                </c:pt>
                <c:pt idx="247">
                  <c:v>1.6076699999999999</c:v>
                </c:pt>
                <c:pt idx="248">
                  <c:v>1.6101099999999999</c:v>
                </c:pt>
                <c:pt idx="249">
                  <c:v>1.6122399999999999</c:v>
                </c:pt>
                <c:pt idx="250">
                  <c:v>1.6149899999999999</c:v>
                </c:pt>
                <c:pt idx="251">
                  <c:v>1.6174299999999999</c:v>
                </c:pt>
                <c:pt idx="252">
                  <c:v>1.6192599999999999</c:v>
                </c:pt>
                <c:pt idx="253">
                  <c:v>1.6216999999999999</c:v>
                </c:pt>
                <c:pt idx="254">
                  <c:v>1.6244499999999999</c:v>
                </c:pt>
                <c:pt idx="255">
                  <c:v>1.62659</c:v>
                </c:pt>
                <c:pt idx="256">
                  <c:v>1.62903</c:v>
                </c:pt>
                <c:pt idx="257">
                  <c:v>1.63147</c:v>
                </c:pt>
                <c:pt idx="258">
                  <c:v>1.63361</c:v>
                </c:pt>
                <c:pt idx="259">
                  <c:v>1.63666</c:v>
                </c:pt>
                <c:pt idx="260">
                  <c:v>1.6391</c:v>
                </c:pt>
                <c:pt idx="261">
                  <c:v>1.64154</c:v>
                </c:pt>
                <c:pt idx="262">
                  <c:v>1.64429</c:v>
                </c:pt>
                <c:pt idx="263">
                  <c:v>1.64642</c:v>
                </c:pt>
                <c:pt idx="264">
                  <c:v>1.64886</c:v>
                </c:pt>
                <c:pt idx="265">
                  <c:v>1.651</c:v>
                </c:pt>
                <c:pt idx="266">
                  <c:v>1.6537500000000001</c:v>
                </c:pt>
                <c:pt idx="267">
                  <c:v>1.65588</c:v>
                </c:pt>
                <c:pt idx="268">
                  <c:v>1.6583300000000001</c:v>
                </c:pt>
                <c:pt idx="269">
                  <c:v>1.66107</c:v>
                </c:pt>
                <c:pt idx="270">
                  <c:v>1.6632100000000001</c:v>
                </c:pt>
                <c:pt idx="271">
                  <c:v>1.66595</c:v>
                </c:pt>
                <c:pt idx="272">
                  <c:v>1.6687000000000001</c:v>
                </c:pt>
                <c:pt idx="273">
                  <c:v>1.6708400000000001</c:v>
                </c:pt>
                <c:pt idx="274">
                  <c:v>1.6732800000000001</c:v>
                </c:pt>
                <c:pt idx="275">
                  <c:v>1.6757200000000001</c:v>
                </c:pt>
                <c:pt idx="276">
                  <c:v>1.6781600000000001</c:v>
                </c:pt>
                <c:pt idx="277">
                  <c:v>1.6806000000000001</c:v>
                </c:pt>
                <c:pt idx="278">
                  <c:v>1.6827399999999999</c:v>
                </c:pt>
                <c:pt idx="279">
                  <c:v>1.6854899999999999</c:v>
                </c:pt>
                <c:pt idx="280">
                  <c:v>1.6879299999999999</c:v>
                </c:pt>
                <c:pt idx="281">
                  <c:v>1.6903699999999999</c:v>
                </c:pt>
                <c:pt idx="282">
                  <c:v>1.6924999999999999</c:v>
                </c:pt>
                <c:pt idx="283">
                  <c:v>1.69495</c:v>
                </c:pt>
                <c:pt idx="284">
                  <c:v>1.698</c:v>
                </c:pt>
                <c:pt idx="285">
                  <c:v>1.7001299999999999</c:v>
                </c:pt>
                <c:pt idx="286">
                  <c:v>1.70258</c:v>
                </c:pt>
                <c:pt idx="287">
                  <c:v>1.70502</c:v>
                </c:pt>
                <c:pt idx="288">
                  <c:v>1.7071499999999999</c:v>
                </c:pt>
                <c:pt idx="289">
                  <c:v>1.71021</c:v>
                </c:pt>
                <c:pt idx="290">
                  <c:v>1.71234</c:v>
                </c:pt>
                <c:pt idx="291">
                  <c:v>1.71478</c:v>
                </c:pt>
                <c:pt idx="292">
                  <c:v>1.71783</c:v>
                </c:pt>
                <c:pt idx="293">
                  <c:v>1.71997</c:v>
                </c:pt>
                <c:pt idx="294">
                  <c:v>1.7218</c:v>
                </c:pt>
                <c:pt idx="295">
                  <c:v>1.72455</c:v>
                </c:pt>
                <c:pt idx="296">
                  <c:v>1.72729</c:v>
                </c:pt>
                <c:pt idx="297">
                  <c:v>1.72882</c:v>
                </c:pt>
                <c:pt idx="298">
                  <c:v>1.7315700000000001</c:v>
                </c:pt>
                <c:pt idx="299">
                  <c:v>1.7340100000000001</c:v>
                </c:pt>
                <c:pt idx="300">
                  <c:v>1.7373700000000001</c:v>
                </c:pt>
                <c:pt idx="301">
                  <c:v>1.7392000000000001</c:v>
                </c:pt>
                <c:pt idx="302">
                  <c:v>1.74133</c:v>
                </c:pt>
                <c:pt idx="303">
                  <c:v>1.74438</c:v>
                </c:pt>
                <c:pt idx="304">
                  <c:v>1.7468300000000001</c:v>
                </c:pt>
                <c:pt idx="305">
                  <c:v>1.7489600000000001</c:v>
                </c:pt>
                <c:pt idx="306">
                  <c:v>1.7514000000000001</c:v>
                </c:pt>
                <c:pt idx="307">
                  <c:v>1.7538499999999999</c:v>
                </c:pt>
                <c:pt idx="308">
                  <c:v>1.7562899999999999</c:v>
                </c:pt>
                <c:pt idx="309">
                  <c:v>1.7590300000000001</c:v>
                </c:pt>
                <c:pt idx="310">
                  <c:v>1.7614700000000001</c:v>
                </c:pt>
                <c:pt idx="311">
                  <c:v>1.7639199999999999</c:v>
                </c:pt>
                <c:pt idx="312">
                  <c:v>1.7660499999999999</c:v>
                </c:pt>
                <c:pt idx="313">
                  <c:v>1.7681899999999999</c:v>
                </c:pt>
                <c:pt idx="314">
                  <c:v>1.77094</c:v>
                </c:pt>
                <c:pt idx="315">
                  <c:v>1.77399</c:v>
                </c:pt>
                <c:pt idx="316">
                  <c:v>1.77643</c:v>
                </c:pt>
                <c:pt idx="317">
                  <c:v>1.7785599999999999</c:v>
                </c:pt>
                <c:pt idx="318">
                  <c:v>1.7806999999999999</c:v>
                </c:pt>
                <c:pt idx="319">
                  <c:v>1.7831399999999999</c:v>
                </c:pt>
                <c:pt idx="320">
                  <c:v>1.7865</c:v>
                </c:pt>
                <c:pt idx="321">
                  <c:v>1.78833</c:v>
                </c:pt>
                <c:pt idx="322">
                  <c:v>1.79047</c:v>
                </c:pt>
                <c:pt idx="323">
                  <c:v>1.79321</c:v>
                </c:pt>
                <c:pt idx="324">
                  <c:v>1.79565</c:v>
                </c:pt>
                <c:pt idx="325">
                  <c:v>1.7981</c:v>
                </c:pt>
                <c:pt idx="326">
                  <c:v>1.80054</c:v>
                </c:pt>
                <c:pt idx="327">
                  <c:v>1.80267</c:v>
                </c:pt>
                <c:pt idx="328">
                  <c:v>1.80481</c:v>
                </c:pt>
                <c:pt idx="329">
                  <c:v>1.8081700000000001</c:v>
                </c:pt>
                <c:pt idx="330">
                  <c:v>1.8103</c:v>
                </c:pt>
                <c:pt idx="331">
                  <c:v>1.8124400000000001</c:v>
                </c:pt>
                <c:pt idx="332">
                  <c:v>1.81488</c:v>
                </c:pt>
                <c:pt idx="333">
                  <c:v>1.8176300000000001</c:v>
                </c:pt>
                <c:pt idx="334">
                  <c:v>1.8200700000000001</c:v>
                </c:pt>
                <c:pt idx="335">
                  <c:v>1.8219000000000001</c:v>
                </c:pt>
                <c:pt idx="336">
                  <c:v>1.8249500000000001</c:v>
                </c:pt>
                <c:pt idx="337">
                  <c:v>1.8267800000000001</c:v>
                </c:pt>
                <c:pt idx="338">
                  <c:v>1.8301400000000001</c:v>
                </c:pt>
                <c:pt idx="339">
                  <c:v>1.8322799999999999</c:v>
                </c:pt>
                <c:pt idx="340">
                  <c:v>1.8344100000000001</c:v>
                </c:pt>
                <c:pt idx="341">
                  <c:v>1.8368500000000001</c:v>
                </c:pt>
                <c:pt idx="342">
                  <c:v>1.8392900000000001</c:v>
                </c:pt>
                <c:pt idx="343">
                  <c:v>1.8423499999999999</c:v>
                </c:pt>
                <c:pt idx="344">
                  <c:v>1.8441799999999999</c:v>
                </c:pt>
                <c:pt idx="345">
                  <c:v>1.8469199999999999</c:v>
                </c:pt>
                <c:pt idx="346">
                  <c:v>1.84937</c:v>
                </c:pt>
                <c:pt idx="347">
                  <c:v>1.8514999999999999</c:v>
                </c:pt>
                <c:pt idx="348">
                  <c:v>1.8545499999999999</c:v>
                </c:pt>
                <c:pt idx="349">
                  <c:v>1.8569899999999999</c:v>
                </c:pt>
                <c:pt idx="350">
                  <c:v>1.8591299999999999</c:v>
                </c:pt>
                <c:pt idx="351">
                  <c:v>1.8615699999999999</c:v>
                </c:pt>
                <c:pt idx="352">
                  <c:v>1.86432</c:v>
                </c:pt>
                <c:pt idx="353">
                  <c:v>1.86646</c:v>
                </c:pt>
                <c:pt idx="354">
                  <c:v>1.8689</c:v>
                </c:pt>
                <c:pt idx="355">
                  <c:v>1.87195</c:v>
                </c:pt>
                <c:pt idx="356">
                  <c:v>1.87408</c:v>
                </c:pt>
                <c:pt idx="357">
                  <c:v>1.87592</c:v>
                </c:pt>
                <c:pt idx="358">
                  <c:v>1.87897</c:v>
                </c:pt>
                <c:pt idx="359">
                  <c:v>1.8808</c:v>
                </c:pt>
                <c:pt idx="360">
                  <c:v>1.88354</c:v>
                </c:pt>
                <c:pt idx="361">
                  <c:v>1.88568</c:v>
                </c:pt>
                <c:pt idx="362">
                  <c:v>1.88812</c:v>
                </c:pt>
                <c:pt idx="363">
                  <c:v>1.89056</c:v>
                </c:pt>
                <c:pt idx="364">
                  <c:v>1.8927</c:v>
                </c:pt>
                <c:pt idx="365">
                  <c:v>1.8954500000000001</c:v>
                </c:pt>
                <c:pt idx="366">
                  <c:v>1.8985000000000001</c:v>
                </c:pt>
                <c:pt idx="367">
                  <c:v>1.9003300000000001</c:v>
                </c:pt>
                <c:pt idx="368">
                  <c:v>1.9030800000000001</c:v>
                </c:pt>
                <c:pt idx="369">
                  <c:v>1.9012500000000001</c:v>
                </c:pt>
                <c:pt idx="370">
                  <c:v>1.89819</c:v>
                </c:pt>
                <c:pt idx="371">
                  <c:v>1.8954500000000001</c:v>
                </c:pt>
                <c:pt idx="372">
                  <c:v>1.8936200000000001</c:v>
                </c:pt>
                <c:pt idx="373">
                  <c:v>1.89117</c:v>
                </c:pt>
                <c:pt idx="374">
                  <c:v>1.8884300000000001</c:v>
                </c:pt>
                <c:pt idx="375">
                  <c:v>1.88629</c:v>
                </c:pt>
                <c:pt idx="376">
                  <c:v>1.88354</c:v>
                </c:pt>
                <c:pt idx="377">
                  <c:v>1.88141</c:v>
                </c:pt>
                <c:pt idx="378">
                  <c:v>1.87836</c:v>
                </c:pt>
                <c:pt idx="379">
                  <c:v>1.87592</c:v>
                </c:pt>
                <c:pt idx="380">
                  <c:v>1.87378</c:v>
                </c:pt>
                <c:pt idx="381">
                  <c:v>1.87073</c:v>
                </c:pt>
                <c:pt idx="382">
                  <c:v>1.8692</c:v>
                </c:pt>
                <c:pt idx="383">
                  <c:v>1.86646</c:v>
                </c:pt>
                <c:pt idx="384">
                  <c:v>1.8640099999999999</c:v>
                </c:pt>
                <c:pt idx="385">
                  <c:v>1.8615699999999999</c:v>
                </c:pt>
                <c:pt idx="386">
                  <c:v>1.8591299999999999</c:v>
                </c:pt>
                <c:pt idx="387">
                  <c:v>1.8573</c:v>
                </c:pt>
                <c:pt idx="388">
                  <c:v>1.85425</c:v>
                </c:pt>
                <c:pt idx="389">
                  <c:v>1.8521099999999999</c:v>
                </c:pt>
                <c:pt idx="390">
                  <c:v>1.8490599999999999</c:v>
                </c:pt>
                <c:pt idx="391">
                  <c:v>1.8466199999999999</c:v>
                </c:pt>
                <c:pt idx="392">
                  <c:v>1.8438699999999999</c:v>
                </c:pt>
                <c:pt idx="393">
                  <c:v>1.8420399999999999</c:v>
                </c:pt>
                <c:pt idx="394">
                  <c:v>1.8402099999999999</c:v>
                </c:pt>
                <c:pt idx="395">
                  <c:v>1.8374600000000001</c:v>
                </c:pt>
                <c:pt idx="396">
                  <c:v>1.8353299999999999</c:v>
                </c:pt>
                <c:pt idx="397">
                  <c:v>1.8322799999999999</c:v>
                </c:pt>
                <c:pt idx="398">
                  <c:v>1.8298300000000001</c:v>
                </c:pt>
                <c:pt idx="399">
                  <c:v>1.8273900000000001</c:v>
                </c:pt>
                <c:pt idx="400">
                  <c:v>1.8246500000000001</c:v>
                </c:pt>
                <c:pt idx="401">
                  <c:v>1.8222</c:v>
                </c:pt>
                <c:pt idx="402">
                  <c:v>1.8200700000000001</c:v>
                </c:pt>
                <c:pt idx="403">
                  <c:v>1.8176300000000001</c:v>
                </c:pt>
                <c:pt idx="404">
                  <c:v>1.81488</c:v>
                </c:pt>
                <c:pt idx="405">
                  <c:v>1.8124400000000001</c:v>
                </c:pt>
                <c:pt idx="406">
                  <c:v>1.8103</c:v>
                </c:pt>
                <c:pt idx="407">
                  <c:v>1.8081700000000001</c:v>
                </c:pt>
                <c:pt idx="408">
                  <c:v>1.80542</c:v>
                </c:pt>
                <c:pt idx="409">
                  <c:v>1.80298</c:v>
                </c:pt>
                <c:pt idx="410">
                  <c:v>1.80054</c:v>
                </c:pt>
                <c:pt idx="411">
                  <c:v>1.79749</c:v>
                </c:pt>
                <c:pt idx="412">
                  <c:v>1.79596</c:v>
                </c:pt>
                <c:pt idx="413">
                  <c:v>1.79291</c:v>
                </c:pt>
                <c:pt idx="414">
                  <c:v>1.79047</c:v>
                </c:pt>
                <c:pt idx="415">
                  <c:v>1.78772</c:v>
                </c:pt>
                <c:pt idx="416">
                  <c:v>1.7861899999999999</c:v>
                </c:pt>
                <c:pt idx="417">
                  <c:v>1.7831399999999999</c:v>
                </c:pt>
                <c:pt idx="418">
                  <c:v>1.7813099999999999</c:v>
                </c:pt>
                <c:pt idx="419">
                  <c:v>1.7785599999999999</c:v>
                </c:pt>
                <c:pt idx="420">
                  <c:v>1.77582</c:v>
                </c:pt>
                <c:pt idx="421">
                  <c:v>1.77399</c:v>
                </c:pt>
                <c:pt idx="422">
                  <c:v>1.77094</c:v>
                </c:pt>
                <c:pt idx="423">
                  <c:v>1.7684899999999999</c:v>
                </c:pt>
                <c:pt idx="424">
                  <c:v>1.7663599999999999</c:v>
                </c:pt>
                <c:pt idx="425">
                  <c:v>1.7642199999999999</c:v>
                </c:pt>
                <c:pt idx="426">
                  <c:v>1.7611699999999999</c:v>
                </c:pt>
                <c:pt idx="427">
                  <c:v>1.7593399999999999</c:v>
                </c:pt>
                <c:pt idx="428">
                  <c:v>1.7565900000000001</c:v>
                </c:pt>
                <c:pt idx="429">
                  <c:v>1.7541500000000001</c:v>
                </c:pt>
                <c:pt idx="430">
                  <c:v>1.7511000000000001</c:v>
                </c:pt>
                <c:pt idx="431">
                  <c:v>1.7495700000000001</c:v>
                </c:pt>
                <c:pt idx="432">
                  <c:v>1.7468300000000001</c:v>
                </c:pt>
                <c:pt idx="433">
                  <c:v>1.74438</c:v>
                </c:pt>
                <c:pt idx="434">
                  <c:v>1.74194</c:v>
                </c:pt>
                <c:pt idx="435">
                  <c:v>1.7398100000000001</c:v>
                </c:pt>
                <c:pt idx="436">
                  <c:v>1.7367600000000001</c:v>
                </c:pt>
                <c:pt idx="437">
                  <c:v>1.73431</c:v>
                </c:pt>
                <c:pt idx="438">
                  <c:v>1.7321800000000001</c:v>
                </c:pt>
                <c:pt idx="439">
                  <c:v>1.7291300000000001</c:v>
                </c:pt>
                <c:pt idx="440">
                  <c:v>1.72668</c:v>
                </c:pt>
                <c:pt idx="441">
                  <c:v>1.72455</c:v>
                </c:pt>
                <c:pt idx="442">
                  <c:v>1.7218</c:v>
                </c:pt>
                <c:pt idx="443">
                  <c:v>1.71967</c:v>
                </c:pt>
                <c:pt idx="444">
                  <c:v>1.71753</c:v>
                </c:pt>
                <c:pt idx="445">
                  <c:v>1.71448</c:v>
                </c:pt>
                <c:pt idx="446">
                  <c:v>1.71265</c:v>
                </c:pt>
                <c:pt idx="447">
                  <c:v>1.71021</c:v>
                </c:pt>
                <c:pt idx="448">
                  <c:v>1.70807</c:v>
                </c:pt>
                <c:pt idx="449">
                  <c:v>1.7053199999999999</c:v>
                </c:pt>
                <c:pt idx="450">
                  <c:v>1.70319</c:v>
                </c:pt>
                <c:pt idx="451">
                  <c:v>1.70044</c:v>
                </c:pt>
                <c:pt idx="452">
                  <c:v>1.6976899999999999</c:v>
                </c:pt>
                <c:pt idx="453">
                  <c:v>1.6952499999999999</c:v>
                </c:pt>
                <c:pt idx="454">
                  <c:v>1.6928099999999999</c:v>
                </c:pt>
                <c:pt idx="455">
                  <c:v>1.6900599999999999</c:v>
                </c:pt>
                <c:pt idx="456">
                  <c:v>1.6879299999999999</c:v>
                </c:pt>
                <c:pt idx="457">
                  <c:v>1.6854899999999999</c:v>
                </c:pt>
                <c:pt idx="458">
                  <c:v>1.6830400000000001</c:v>
                </c:pt>
                <c:pt idx="459">
                  <c:v>1.6812100000000001</c:v>
                </c:pt>
                <c:pt idx="460">
                  <c:v>1.6784699999999999</c:v>
                </c:pt>
                <c:pt idx="461">
                  <c:v>1.6760299999999999</c:v>
                </c:pt>
                <c:pt idx="462">
                  <c:v>1.6729700000000001</c:v>
                </c:pt>
                <c:pt idx="463">
                  <c:v>1.6708400000000001</c:v>
                </c:pt>
                <c:pt idx="464">
                  <c:v>1.6677900000000001</c:v>
                </c:pt>
                <c:pt idx="465">
                  <c:v>1.6662600000000001</c:v>
                </c:pt>
                <c:pt idx="466">
                  <c:v>1.6632100000000001</c:v>
                </c:pt>
                <c:pt idx="467">
                  <c:v>1.6607700000000001</c:v>
                </c:pt>
                <c:pt idx="468">
                  <c:v>1.65863</c:v>
                </c:pt>
                <c:pt idx="469">
                  <c:v>1.65649</c:v>
                </c:pt>
                <c:pt idx="470">
                  <c:v>1.6543600000000001</c:v>
                </c:pt>
                <c:pt idx="471">
                  <c:v>1.65161</c:v>
                </c:pt>
                <c:pt idx="472">
                  <c:v>1.64886</c:v>
                </c:pt>
                <c:pt idx="473">
                  <c:v>1.64642</c:v>
                </c:pt>
                <c:pt idx="474">
                  <c:v>1.64398</c:v>
                </c:pt>
                <c:pt idx="475">
                  <c:v>1.64154</c:v>
                </c:pt>
                <c:pt idx="476">
                  <c:v>1.63879</c:v>
                </c:pt>
                <c:pt idx="477">
                  <c:v>1.63635</c:v>
                </c:pt>
                <c:pt idx="478">
                  <c:v>1.63391</c:v>
                </c:pt>
                <c:pt idx="479">
                  <c:v>1.63147</c:v>
                </c:pt>
                <c:pt idx="480">
                  <c:v>1.6293299999999999</c:v>
                </c:pt>
                <c:pt idx="481">
                  <c:v>1.62659</c:v>
                </c:pt>
                <c:pt idx="482">
                  <c:v>1.62415</c:v>
                </c:pt>
                <c:pt idx="483">
                  <c:v>1.6216999999999999</c:v>
                </c:pt>
                <c:pt idx="484">
                  <c:v>1.61957</c:v>
                </c:pt>
                <c:pt idx="485">
                  <c:v>1.61713</c:v>
                </c:pt>
                <c:pt idx="486">
                  <c:v>1.6143799999999999</c:v>
                </c:pt>
                <c:pt idx="487">
                  <c:v>1.6122399999999999</c:v>
                </c:pt>
                <c:pt idx="488">
                  <c:v>1.6097999999999999</c:v>
                </c:pt>
                <c:pt idx="489">
                  <c:v>1.6070599999999999</c:v>
                </c:pt>
                <c:pt idx="490">
                  <c:v>1.6049199999999999</c:v>
                </c:pt>
                <c:pt idx="491">
                  <c:v>1.6027800000000001</c:v>
                </c:pt>
                <c:pt idx="492">
                  <c:v>1.6000399999999999</c:v>
                </c:pt>
                <c:pt idx="493">
                  <c:v>1.5972900000000001</c:v>
                </c:pt>
                <c:pt idx="494">
                  <c:v>1.5954600000000001</c:v>
                </c:pt>
                <c:pt idx="495">
                  <c:v>1.5927100000000001</c:v>
                </c:pt>
                <c:pt idx="496">
                  <c:v>1.5899700000000001</c:v>
                </c:pt>
                <c:pt idx="497">
                  <c:v>1.58752</c:v>
                </c:pt>
                <c:pt idx="498">
                  <c:v>1.5853900000000001</c:v>
                </c:pt>
                <c:pt idx="499">
                  <c:v>1.58264</c:v>
                </c:pt>
                <c:pt idx="500">
                  <c:v>1.5799000000000001</c:v>
                </c:pt>
                <c:pt idx="501">
                  <c:v>1.57806</c:v>
                </c:pt>
                <c:pt idx="502">
                  <c:v>1.5753200000000001</c:v>
                </c:pt>
                <c:pt idx="503">
                  <c:v>1.57318</c:v>
                </c:pt>
                <c:pt idx="504">
                  <c:v>1.57043</c:v>
                </c:pt>
                <c:pt idx="505">
                  <c:v>1.56769</c:v>
                </c:pt>
                <c:pt idx="506">
                  <c:v>1.56586</c:v>
                </c:pt>
                <c:pt idx="507">
                  <c:v>1.56311</c:v>
                </c:pt>
                <c:pt idx="508">
                  <c:v>1.56067</c:v>
                </c:pt>
                <c:pt idx="509">
                  <c:v>1.55823</c:v>
                </c:pt>
                <c:pt idx="510">
                  <c:v>1.55579</c:v>
                </c:pt>
                <c:pt idx="511">
                  <c:v>1.55365</c:v>
                </c:pt>
                <c:pt idx="512">
                  <c:v>1.5508999999999999</c:v>
                </c:pt>
                <c:pt idx="513">
                  <c:v>1.5484599999999999</c:v>
                </c:pt>
                <c:pt idx="514">
                  <c:v>1.54541</c:v>
                </c:pt>
                <c:pt idx="515">
                  <c:v>1.5432699999999999</c:v>
                </c:pt>
                <c:pt idx="516">
                  <c:v>1.54114</c:v>
                </c:pt>
                <c:pt idx="517">
                  <c:v>1.5389999999999999</c:v>
                </c:pt>
                <c:pt idx="518">
                  <c:v>1.5359499999999999</c:v>
                </c:pt>
                <c:pt idx="519">
                  <c:v>1.5335099999999999</c:v>
                </c:pt>
                <c:pt idx="520">
                  <c:v>1.5316799999999999</c:v>
                </c:pt>
                <c:pt idx="521">
                  <c:v>1.5289299999999999</c:v>
                </c:pt>
                <c:pt idx="522">
                  <c:v>1.5264899999999999</c:v>
                </c:pt>
                <c:pt idx="523">
                  <c:v>1.5240499999999999</c:v>
                </c:pt>
                <c:pt idx="524">
                  <c:v>1.5213000000000001</c:v>
                </c:pt>
                <c:pt idx="525">
                  <c:v>1.5197799999999999</c:v>
                </c:pt>
                <c:pt idx="526">
                  <c:v>1.5170300000000001</c:v>
                </c:pt>
                <c:pt idx="527">
                  <c:v>1.5139800000000001</c:v>
                </c:pt>
                <c:pt idx="528">
                  <c:v>1.5118400000000001</c:v>
                </c:pt>
                <c:pt idx="529">
                  <c:v>1.5094000000000001</c:v>
                </c:pt>
                <c:pt idx="530">
                  <c:v>1.5069600000000001</c:v>
                </c:pt>
                <c:pt idx="531">
                  <c:v>1.5045200000000001</c:v>
                </c:pt>
                <c:pt idx="532">
                  <c:v>1.5020800000000001</c:v>
                </c:pt>
                <c:pt idx="533">
                  <c:v>1.4993300000000001</c:v>
                </c:pt>
                <c:pt idx="534">
                  <c:v>1.4968900000000001</c:v>
                </c:pt>
                <c:pt idx="535">
                  <c:v>1.49475</c:v>
                </c:pt>
                <c:pt idx="536">
                  <c:v>1.49231</c:v>
                </c:pt>
                <c:pt idx="537">
                  <c:v>1.48987</c:v>
                </c:pt>
                <c:pt idx="538">
                  <c:v>1.48743</c:v>
                </c:pt>
                <c:pt idx="539">
                  <c:v>1.48468</c:v>
                </c:pt>
                <c:pt idx="540">
                  <c:v>1.48224</c:v>
                </c:pt>
                <c:pt idx="541">
                  <c:v>1.4798</c:v>
                </c:pt>
                <c:pt idx="542">
                  <c:v>1.47736</c:v>
                </c:pt>
                <c:pt idx="543">
                  <c:v>1.4755199999999999</c:v>
                </c:pt>
                <c:pt idx="544">
                  <c:v>1.47278</c:v>
                </c:pt>
                <c:pt idx="545">
                  <c:v>1.46973</c:v>
                </c:pt>
                <c:pt idx="546">
                  <c:v>1.46759</c:v>
                </c:pt>
                <c:pt idx="547">
                  <c:v>1.46576</c:v>
                </c:pt>
                <c:pt idx="548">
                  <c:v>1.4630099999999999</c:v>
                </c:pt>
                <c:pt idx="549">
                  <c:v>1.46027</c:v>
                </c:pt>
                <c:pt idx="550">
                  <c:v>1.4581299999999999</c:v>
                </c:pt>
                <c:pt idx="551">
                  <c:v>1.4556899999999999</c:v>
                </c:pt>
                <c:pt idx="552">
                  <c:v>1.4532499999999999</c:v>
                </c:pt>
                <c:pt idx="553">
                  <c:v>1.4504999999999999</c:v>
                </c:pt>
                <c:pt idx="554">
                  <c:v>1.4480599999999999</c:v>
                </c:pt>
                <c:pt idx="555">
                  <c:v>1.4456199999999999</c:v>
                </c:pt>
                <c:pt idx="556">
                  <c:v>1.4428700000000001</c:v>
                </c:pt>
                <c:pt idx="557">
                  <c:v>1.4404300000000001</c:v>
                </c:pt>
                <c:pt idx="558">
                  <c:v>1.4386000000000001</c:v>
                </c:pt>
                <c:pt idx="559">
                  <c:v>1.4358500000000001</c:v>
                </c:pt>
                <c:pt idx="560">
                  <c:v>1.4334100000000001</c:v>
                </c:pt>
                <c:pt idx="561">
                  <c:v>1.4309700000000001</c:v>
                </c:pt>
                <c:pt idx="562">
                  <c:v>1.42822</c:v>
                </c:pt>
                <c:pt idx="563">
                  <c:v>1.42578</c:v>
                </c:pt>
                <c:pt idx="564">
                  <c:v>1.4236500000000001</c:v>
                </c:pt>
                <c:pt idx="565">
                  <c:v>1.4212</c:v>
                </c:pt>
                <c:pt idx="566">
                  <c:v>1.4184600000000001</c:v>
                </c:pt>
                <c:pt idx="567">
                  <c:v>1.4160200000000001</c:v>
                </c:pt>
                <c:pt idx="568">
                  <c:v>1.41388</c:v>
                </c:pt>
                <c:pt idx="569">
                  <c:v>1.41144</c:v>
                </c:pt>
                <c:pt idx="570">
                  <c:v>1.40869</c:v>
                </c:pt>
                <c:pt idx="571">
                  <c:v>1.40686</c:v>
                </c:pt>
                <c:pt idx="572">
                  <c:v>1.40411</c:v>
                </c:pt>
                <c:pt idx="573">
                  <c:v>1.40228</c:v>
                </c:pt>
                <c:pt idx="574">
                  <c:v>1.39954</c:v>
                </c:pt>
                <c:pt idx="575">
                  <c:v>1.39618</c:v>
                </c:pt>
                <c:pt idx="576">
                  <c:v>1.39435</c:v>
                </c:pt>
                <c:pt idx="577">
                  <c:v>1.39191</c:v>
                </c:pt>
                <c:pt idx="578">
                  <c:v>1.38947</c:v>
                </c:pt>
                <c:pt idx="579">
                  <c:v>1.3870199999999999</c:v>
                </c:pt>
                <c:pt idx="580">
                  <c:v>1.3845799999999999</c:v>
                </c:pt>
                <c:pt idx="581">
                  <c:v>1.38184</c:v>
                </c:pt>
                <c:pt idx="582">
                  <c:v>1.3793899999999999</c:v>
                </c:pt>
                <c:pt idx="583">
                  <c:v>1.3769499999999999</c:v>
                </c:pt>
                <c:pt idx="584">
                  <c:v>1.3748199999999999</c:v>
                </c:pt>
                <c:pt idx="585">
                  <c:v>1.3723799999999999</c:v>
                </c:pt>
                <c:pt idx="586">
                  <c:v>1.3702399999999999</c:v>
                </c:pt>
                <c:pt idx="587">
                  <c:v>1.3677999999999999</c:v>
                </c:pt>
                <c:pt idx="588">
                  <c:v>1.3647499999999999</c:v>
                </c:pt>
                <c:pt idx="589">
                  <c:v>1.3626100000000001</c:v>
                </c:pt>
                <c:pt idx="590">
                  <c:v>1.3604700000000001</c:v>
                </c:pt>
                <c:pt idx="591">
                  <c:v>1.3580300000000001</c:v>
                </c:pt>
                <c:pt idx="592">
                  <c:v>1.3555900000000001</c:v>
                </c:pt>
                <c:pt idx="593">
                  <c:v>1.35284</c:v>
                </c:pt>
                <c:pt idx="594">
                  <c:v>1.3504</c:v>
                </c:pt>
                <c:pt idx="595">
                  <c:v>1.34796</c:v>
                </c:pt>
                <c:pt idx="596">
                  <c:v>1.3458300000000001</c:v>
                </c:pt>
                <c:pt idx="597">
                  <c:v>1.34338</c:v>
                </c:pt>
                <c:pt idx="598">
                  <c:v>1.34033</c:v>
                </c:pt>
                <c:pt idx="599">
                  <c:v>1.3382000000000001</c:v>
                </c:pt>
                <c:pt idx="600">
                  <c:v>1.33575</c:v>
                </c:pt>
                <c:pt idx="601">
                  <c:v>1.33362</c:v>
                </c:pt>
                <c:pt idx="602">
                  <c:v>1.33087</c:v>
                </c:pt>
                <c:pt idx="603">
                  <c:v>1.32874</c:v>
                </c:pt>
                <c:pt idx="604">
                  <c:v>1.32568</c:v>
                </c:pt>
                <c:pt idx="605">
                  <c:v>1.32385</c:v>
                </c:pt>
                <c:pt idx="606">
                  <c:v>1.32141</c:v>
                </c:pt>
                <c:pt idx="607">
                  <c:v>1.3186599999999999</c:v>
                </c:pt>
                <c:pt idx="608">
                  <c:v>1.31592</c:v>
                </c:pt>
                <c:pt idx="609">
                  <c:v>1.31348</c:v>
                </c:pt>
                <c:pt idx="610">
                  <c:v>1.31134</c:v>
                </c:pt>
                <c:pt idx="611">
                  <c:v>1.3089</c:v>
                </c:pt>
                <c:pt idx="612">
                  <c:v>1.30646</c:v>
                </c:pt>
                <c:pt idx="613">
                  <c:v>1.30402</c:v>
                </c:pt>
                <c:pt idx="614">
                  <c:v>1.3018799999999999</c:v>
                </c:pt>
                <c:pt idx="615">
                  <c:v>1.2985199999999999</c:v>
                </c:pt>
                <c:pt idx="616">
                  <c:v>1.2966899999999999</c:v>
                </c:pt>
                <c:pt idx="617">
                  <c:v>1.2939499999999999</c:v>
                </c:pt>
                <c:pt idx="618">
                  <c:v>1.2915000000000001</c:v>
                </c:pt>
                <c:pt idx="619">
                  <c:v>1.2890600000000001</c:v>
                </c:pt>
                <c:pt idx="620">
                  <c:v>1.2866200000000001</c:v>
                </c:pt>
                <c:pt idx="621">
                  <c:v>1.2841800000000001</c:v>
                </c:pt>
                <c:pt idx="622">
                  <c:v>1.2820400000000001</c:v>
                </c:pt>
                <c:pt idx="623">
                  <c:v>1.2786900000000001</c:v>
                </c:pt>
                <c:pt idx="624">
                  <c:v>1.2768600000000001</c:v>
                </c:pt>
                <c:pt idx="625">
                  <c:v>1.2738</c:v>
                </c:pt>
                <c:pt idx="626">
                  <c:v>1.2722800000000001</c:v>
                </c:pt>
                <c:pt idx="627">
                  <c:v>1.26953</c:v>
                </c:pt>
                <c:pt idx="628">
                  <c:v>1.26709</c:v>
                </c:pt>
                <c:pt idx="629">
                  <c:v>1.2646500000000001</c:v>
                </c:pt>
                <c:pt idx="630">
                  <c:v>1.2622100000000001</c:v>
                </c:pt>
                <c:pt idx="631">
                  <c:v>1.25946</c:v>
                </c:pt>
                <c:pt idx="632">
                  <c:v>1.25732</c:v>
                </c:pt>
                <c:pt idx="633">
                  <c:v>1.25458</c:v>
                </c:pt>
                <c:pt idx="634">
                  <c:v>1.25214</c:v>
                </c:pt>
                <c:pt idx="635">
                  <c:v>1.25</c:v>
                </c:pt>
                <c:pt idx="636">
                  <c:v>1.24786</c:v>
                </c:pt>
                <c:pt idx="637">
                  <c:v>1.24481</c:v>
                </c:pt>
                <c:pt idx="638">
                  <c:v>1.24298</c:v>
                </c:pt>
                <c:pt idx="639">
                  <c:v>1.2402299999999999</c:v>
                </c:pt>
                <c:pt idx="640">
                  <c:v>1.2377899999999999</c:v>
                </c:pt>
                <c:pt idx="641">
                  <c:v>1.23505</c:v>
                </c:pt>
                <c:pt idx="642">
                  <c:v>1.2325999999999999</c:v>
                </c:pt>
                <c:pt idx="643">
                  <c:v>1.2307699999999999</c:v>
                </c:pt>
                <c:pt idx="644">
                  <c:v>1.22803</c:v>
                </c:pt>
                <c:pt idx="645">
                  <c:v>1.22559</c:v>
                </c:pt>
                <c:pt idx="646">
                  <c:v>1.2234499999999999</c:v>
                </c:pt>
                <c:pt idx="647">
                  <c:v>1.2203999999999999</c:v>
                </c:pt>
                <c:pt idx="648">
                  <c:v>1.2185699999999999</c:v>
                </c:pt>
                <c:pt idx="649">
                  <c:v>1.2161299999999999</c:v>
                </c:pt>
                <c:pt idx="650">
                  <c:v>1.2133799999999999</c:v>
                </c:pt>
                <c:pt idx="651">
                  <c:v>1.2109399999999999</c:v>
                </c:pt>
                <c:pt idx="652">
                  <c:v>1.2084999999999999</c:v>
                </c:pt>
                <c:pt idx="653">
                  <c:v>1.2063600000000001</c:v>
                </c:pt>
                <c:pt idx="654">
                  <c:v>1.2039200000000001</c:v>
                </c:pt>
                <c:pt idx="655">
                  <c:v>1.2011700000000001</c:v>
                </c:pt>
                <c:pt idx="656">
                  <c:v>1.1990400000000001</c:v>
                </c:pt>
                <c:pt idx="657">
                  <c:v>1.1962900000000001</c:v>
                </c:pt>
                <c:pt idx="658">
                  <c:v>1.19354</c:v>
                </c:pt>
                <c:pt idx="659">
                  <c:v>1.1914100000000001</c:v>
                </c:pt>
                <c:pt idx="660">
                  <c:v>1.18896</c:v>
                </c:pt>
                <c:pt idx="661">
                  <c:v>1.1862200000000001</c:v>
                </c:pt>
                <c:pt idx="662">
                  <c:v>1.18408</c:v>
                </c:pt>
                <c:pt idx="663">
                  <c:v>1.1819500000000001</c:v>
                </c:pt>
                <c:pt idx="664">
                  <c:v>1.17859</c:v>
                </c:pt>
                <c:pt idx="665">
                  <c:v>1.17676</c:v>
                </c:pt>
                <c:pt idx="666">
                  <c:v>1.17432</c:v>
                </c:pt>
                <c:pt idx="667">
                  <c:v>1.17157</c:v>
                </c:pt>
                <c:pt idx="668">
                  <c:v>1.16943</c:v>
                </c:pt>
                <c:pt idx="669">
                  <c:v>1.1673</c:v>
                </c:pt>
                <c:pt idx="670">
                  <c:v>1.16425</c:v>
                </c:pt>
                <c:pt idx="671">
                  <c:v>1.1624099999999999</c:v>
                </c:pt>
                <c:pt idx="672">
                  <c:v>1.1599699999999999</c:v>
                </c:pt>
                <c:pt idx="673">
                  <c:v>1.1575299999999999</c:v>
                </c:pt>
                <c:pt idx="674">
                  <c:v>1.15509</c:v>
                </c:pt>
                <c:pt idx="675">
                  <c:v>1.15204</c:v>
                </c:pt>
                <c:pt idx="676">
                  <c:v>1.1498999999999999</c:v>
                </c:pt>
                <c:pt idx="677">
                  <c:v>1.1474599999999999</c:v>
                </c:pt>
                <c:pt idx="678">
                  <c:v>1.1456299999999999</c:v>
                </c:pt>
                <c:pt idx="679">
                  <c:v>1.1419699999999999</c:v>
                </c:pt>
                <c:pt idx="680">
                  <c:v>1.1404399999999999</c:v>
                </c:pt>
                <c:pt idx="681">
                  <c:v>1.1373899999999999</c:v>
                </c:pt>
                <c:pt idx="682">
                  <c:v>1.1349499999999999</c:v>
                </c:pt>
                <c:pt idx="683">
                  <c:v>1.1325099999999999</c:v>
                </c:pt>
                <c:pt idx="684">
                  <c:v>1.1306799999999999</c:v>
                </c:pt>
                <c:pt idx="685">
                  <c:v>1.1276200000000001</c:v>
                </c:pt>
                <c:pt idx="686">
                  <c:v>1.1257900000000001</c:v>
                </c:pt>
                <c:pt idx="687">
                  <c:v>1.1227400000000001</c:v>
                </c:pt>
                <c:pt idx="688">
                  <c:v>1.1212200000000001</c:v>
                </c:pt>
                <c:pt idx="689">
                  <c:v>1.1184700000000001</c:v>
                </c:pt>
                <c:pt idx="690">
                  <c:v>1.1160300000000001</c:v>
                </c:pt>
                <c:pt idx="691">
                  <c:v>1.11328</c:v>
                </c:pt>
                <c:pt idx="692">
                  <c:v>1.11053</c:v>
                </c:pt>
                <c:pt idx="693">
                  <c:v>1.10809</c:v>
                </c:pt>
                <c:pt idx="694">
                  <c:v>1.1059600000000001</c:v>
                </c:pt>
                <c:pt idx="695">
                  <c:v>1.1035200000000001</c:v>
                </c:pt>
                <c:pt idx="696">
                  <c:v>1.10138</c:v>
                </c:pt>
                <c:pt idx="697">
                  <c:v>1.09833</c:v>
                </c:pt>
                <c:pt idx="698">
                  <c:v>1.09619</c:v>
                </c:pt>
                <c:pt idx="699">
                  <c:v>1.09314</c:v>
                </c:pt>
                <c:pt idx="700">
                  <c:v>1.09161</c:v>
                </c:pt>
                <c:pt idx="701">
                  <c:v>1.08917</c:v>
                </c:pt>
                <c:pt idx="702">
                  <c:v>1.08704</c:v>
                </c:pt>
                <c:pt idx="703">
                  <c:v>1.0845899999999999</c:v>
                </c:pt>
                <c:pt idx="704">
                  <c:v>1.08124</c:v>
                </c:pt>
                <c:pt idx="705">
                  <c:v>1.07941</c:v>
                </c:pt>
                <c:pt idx="706">
                  <c:v>1.07697</c:v>
                </c:pt>
                <c:pt idx="707">
                  <c:v>1.0739099999999999</c:v>
                </c:pt>
                <c:pt idx="708">
                  <c:v>1.07178</c:v>
                </c:pt>
                <c:pt idx="709">
                  <c:v>1.06934</c:v>
                </c:pt>
                <c:pt idx="710">
                  <c:v>1.0665899999999999</c:v>
                </c:pt>
                <c:pt idx="711">
                  <c:v>1.0641499999999999</c:v>
                </c:pt>
                <c:pt idx="712">
                  <c:v>1.0623199999999999</c:v>
                </c:pt>
                <c:pt idx="713">
                  <c:v>1.0598799999999999</c:v>
                </c:pt>
                <c:pt idx="714">
                  <c:v>1.0568200000000001</c:v>
                </c:pt>
                <c:pt idx="715">
                  <c:v>1.0546899999999999</c:v>
                </c:pt>
                <c:pt idx="716">
                  <c:v>1.0522499999999999</c:v>
                </c:pt>
                <c:pt idx="717">
                  <c:v>1.0504199999999999</c:v>
                </c:pt>
                <c:pt idx="718">
                  <c:v>1.0476700000000001</c:v>
                </c:pt>
                <c:pt idx="719">
                  <c:v>1.0452300000000001</c:v>
                </c:pt>
                <c:pt idx="720">
                  <c:v>1.0427900000000001</c:v>
                </c:pt>
                <c:pt idx="721">
                  <c:v>1.04034</c:v>
                </c:pt>
                <c:pt idx="722">
                  <c:v>1.0379</c:v>
                </c:pt>
                <c:pt idx="723">
                  <c:v>1.03485</c:v>
                </c:pt>
                <c:pt idx="724">
                  <c:v>1.03271</c:v>
                </c:pt>
                <c:pt idx="725">
                  <c:v>1.0305800000000001</c:v>
                </c:pt>
                <c:pt idx="726">
                  <c:v>1.02844</c:v>
                </c:pt>
                <c:pt idx="727">
                  <c:v>1.02539</c:v>
                </c:pt>
                <c:pt idx="728">
                  <c:v>1.02295</c:v>
                </c:pt>
                <c:pt idx="729">
                  <c:v>1.02051</c:v>
                </c:pt>
                <c:pt idx="730">
                  <c:v>1.01807</c:v>
                </c:pt>
                <c:pt idx="731">
                  <c:v>1.01532</c:v>
                </c:pt>
                <c:pt idx="732">
                  <c:v>1.01349</c:v>
                </c:pt>
                <c:pt idx="733">
                  <c:v>1.01044</c:v>
                </c:pt>
                <c:pt idx="734">
                  <c:v>1.00769</c:v>
                </c:pt>
                <c:pt idx="735">
                  <c:v>1.00586</c:v>
                </c:pt>
                <c:pt idx="736">
                  <c:v>1.00403</c:v>
                </c:pt>
                <c:pt idx="737">
                  <c:v>1.0012799999999999</c:v>
                </c:pt>
                <c:pt idx="738">
                  <c:v>0.99853499999999995</c:v>
                </c:pt>
                <c:pt idx="739">
                  <c:v>0.99670400000000003</c:v>
                </c:pt>
                <c:pt idx="740">
                  <c:v>0.99395800000000001</c:v>
                </c:pt>
                <c:pt idx="741">
                  <c:v>0.99090599999999995</c:v>
                </c:pt>
                <c:pt idx="742">
                  <c:v>0.98877000000000004</c:v>
                </c:pt>
                <c:pt idx="743">
                  <c:v>0.98663299999999998</c:v>
                </c:pt>
                <c:pt idx="744">
                  <c:v>0.98388699999999996</c:v>
                </c:pt>
                <c:pt idx="745">
                  <c:v>0.98175000000000001</c:v>
                </c:pt>
                <c:pt idx="746">
                  <c:v>0.97930899999999999</c:v>
                </c:pt>
                <c:pt idx="747">
                  <c:v>0.97686799999999996</c:v>
                </c:pt>
                <c:pt idx="748">
                  <c:v>0.97442600000000001</c:v>
                </c:pt>
                <c:pt idx="749">
                  <c:v>0.97198499999999999</c:v>
                </c:pt>
                <c:pt idx="750">
                  <c:v>0.96923800000000004</c:v>
                </c:pt>
                <c:pt idx="751">
                  <c:v>0.96710200000000002</c:v>
                </c:pt>
                <c:pt idx="752">
                  <c:v>0.96404999999999996</c:v>
                </c:pt>
                <c:pt idx="753">
                  <c:v>0.96221900000000005</c:v>
                </c:pt>
                <c:pt idx="754">
                  <c:v>0.95977800000000002</c:v>
                </c:pt>
                <c:pt idx="755">
                  <c:v>0.95703099999999997</c:v>
                </c:pt>
                <c:pt idx="756">
                  <c:v>0.95459000000000005</c:v>
                </c:pt>
                <c:pt idx="757">
                  <c:v>0.95184299999999999</c:v>
                </c:pt>
                <c:pt idx="758">
                  <c:v>0.95001199999999997</c:v>
                </c:pt>
                <c:pt idx="759">
                  <c:v>0.94757100000000005</c:v>
                </c:pt>
                <c:pt idx="760">
                  <c:v>0.944824</c:v>
                </c:pt>
                <c:pt idx="761">
                  <c:v>0.94238299999999997</c:v>
                </c:pt>
                <c:pt idx="762">
                  <c:v>0.93963600000000003</c:v>
                </c:pt>
                <c:pt idx="763">
                  <c:v>0.937195</c:v>
                </c:pt>
                <c:pt idx="764">
                  <c:v>0.93536399999999997</c:v>
                </c:pt>
                <c:pt idx="765">
                  <c:v>0.93261700000000003</c:v>
                </c:pt>
                <c:pt idx="766">
                  <c:v>0.930176</c:v>
                </c:pt>
                <c:pt idx="767">
                  <c:v>0.92803999999999998</c:v>
                </c:pt>
                <c:pt idx="768">
                  <c:v>0.92498800000000003</c:v>
                </c:pt>
                <c:pt idx="769">
                  <c:v>0.92315700000000001</c:v>
                </c:pt>
                <c:pt idx="770">
                  <c:v>0.92071499999999995</c:v>
                </c:pt>
                <c:pt idx="771">
                  <c:v>0.91796900000000003</c:v>
                </c:pt>
                <c:pt idx="772">
                  <c:v>0.91552699999999998</c:v>
                </c:pt>
                <c:pt idx="773">
                  <c:v>0.91308599999999995</c:v>
                </c:pt>
                <c:pt idx="774">
                  <c:v>0.91095000000000004</c:v>
                </c:pt>
                <c:pt idx="775">
                  <c:v>0.90850799999999998</c:v>
                </c:pt>
                <c:pt idx="776">
                  <c:v>0.90576199999999996</c:v>
                </c:pt>
                <c:pt idx="777">
                  <c:v>0.90332000000000001</c:v>
                </c:pt>
                <c:pt idx="778">
                  <c:v>0.90087899999999999</c:v>
                </c:pt>
                <c:pt idx="779">
                  <c:v>0.90393100000000004</c:v>
                </c:pt>
                <c:pt idx="780">
                  <c:v>0.90576199999999996</c:v>
                </c:pt>
                <c:pt idx="781">
                  <c:v>0.90789799999999998</c:v>
                </c:pt>
                <c:pt idx="782">
                  <c:v>0.91033900000000001</c:v>
                </c:pt>
                <c:pt idx="783">
                  <c:v>0.91339099999999995</c:v>
                </c:pt>
                <c:pt idx="784">
                  <c:v>0.91583300000000001</c:v>
                </c:pt>
                <c:pt idx="785">
                  <c:v>0.91827400000000003</c:v>
                </c:pt>
                <c:pt idx="786">
                  <c:v>0.92071499999999995</c:v>
                </c:pt>
                <c:pt idx="787">
                  <c:v>0.92315700000000001</c:v>
                </c:pt>
                <c:pt idx="788">
                  <c:v>0.92529300000000003</c:v>
                </c:pt>
                <c:pt idx="789">
                  <c:v>0.92803999999999998</c:v>
                </c:pt>
                <c:pt idx="790">
                  <c:v>0.929871</c:v>
                </c:pt>
                <c:pt idx="791">
                  <c:v>0.93231200000000003</c:v>
                </c:pt>
                <c:pt idx="792">
                  <c:v>0.93505899999999997</c:v>
                </c:pt>
                <c:pt idx="793">
                  <c:v>0.9375</c:v>
                </c:pt>
                <c:pt idx="794">
                  <c:v>0.94024700000000005</c:v>
                </c:pt>
                <c:pt idx="795">
                  <c:v>0.94238299999999997</c:v>
                </c:pt>
                <c:pt idx="796">
                  <c:v>0.945129</c:v>
                </c:pt>
                <c:pt idx="797">
                  <c:v>0.94696000000000002</c:v>
                </c:pt>
                <c:pt idx="798">
                  <c:v>0.95001199999999997</c:v>
                </c:pt>
                <c:pt idx="799">
                  <c:v>0.95245400000000002</c:v>
                </c:pt>
                <c:pt idx="800">
                  <c:v>0.95459000000000005</c:v>
                </c:pt>
                <c:pt idx="801">
                  <c:v>0.95764199999999999</c:v>
                </c:pt>
                <c:pt idx="802">
                  <c:v>0.95947300000000002</c:v>
                </c:pt>
                <c:pt idx="803">
                  <c:v>0.96221900000000005</c:v>
                </c:pt>
                <c:pt idx="804">
                  <c:v>0.96466099999999999</c:v>
                </c:pt>
                <c:pt idx="805">
                  <c:v>0.96710200000000002</c:v>
                </c:pt>
                <c:pt idx="806">
                  <c:v>0.96893300000000004</c:v>
                </c:pt>
                <c:pt idx="807">
                  <c:v>0.97198499999999999</c:v>
                </c:pt>
                <c:pt idx="808">
                  <c:v>0.97503700000000004</c:v>
                </c:pt>
                <c:pt idx="809">
                  <c:v>0.97625700000000004</c:v>
                </c:pt>
                <c:pt idx="810">
                  <c:v>0.97930899999999999</c:v>
                </c:pt>
                <c:pt idx="811">
                  <c:v>0.98083500000000001</c:v>
                </c:pt>
                <c:pt idx="812">
                  <c:v>0.98419199999999996</c:v>
                </c:pt>
                <c:pt idx="813">
                  <c:v>0.98632799999999998</c:v>
                </c:pt>
                <c:pt idx="814">
                  <c:v>0.98938000000000004</c:v>
                </c:pt>
                <c:pt idx="815">
                  <c:v>0.99151599999999995</c:v>
                </c:pt>
                <c:pt idx="816">
                  <c:v>0.99365199999999998</c:v>
                </c:pt>
                <c:pt idx="817">
                  <c:v>0.99639900000000003</c:v>
                </c:pt>
                <c:pt idx="818">
                  <c:v>0.99914599999999998</c:v>
                </c:pt>
                <c:pt idx="819">
                  <c:v>1.0012799999999999</c:v>
                </c:pt>
              </c:numCache>
            </c:numRef>
          </c:xVal>
          <c:yVal>
            <c:numRef>
              <c:f>'New 5A '!$H$2:$H$821</c:f>
              <c:numCache>
                <c:formatCode>0.00E+00</c:formatCode>
                <c:ptCount val="820"/>
                <c:pt idx="0">
                  <c:v>-5.902782222222222E-2</c:v>
                </c:pt>
                <c:pt idx="1">
                  <c:v>-5.7834222222222231E-2</c:v>
                </c:pt>
                <c:pt idx="2">
                  <c:v>-5.6667733333333331E-2</c:v>
                </c:pt>
                <c:pt idx="3">
                  <c:v>-5.5528444444444443E-2</c:v>
                </c:pt>
                <c:pt idx="4">
                  <c:v>-5.4416266666666671E-2</c:v>
                </c:pt>
                <c:pt idx="5">
                  <c:v>-5.3304000000000004E-2</c:v>
                </c:pt>
                <c:pt idx="6">
                  <c:v>-5.224613333333334E-2</c:v>
                </c:pt>
                <c:pt idx="7">
                  <c:v>-5.1188177777777781E-2</c:v>
                </c:pt>
                <c:pt idx="8">
                  <c:v>-5.0130222222222229E-2</c:v>
                </c:pt>
                <c:pt idx="9">
                  <c:v>-4.9099377777777779E-2</c:v>
                </c:pt>
                <c:pt idx="10">
                  <c:v>-4.8095733333333335E-2</c:v>
                </c:pt>
                <c:pt idx="11">
                  <c:v>-4.7092000000000002E-2</c:v>
                </c:pt>
                <c:pt idx="12">
                  <c:v>-4.6115466666666667E-2</c:v>
                </c:pt>
                <c:pt idx="13">
                  <c:v>-4.5166044444444449E-2</c:v>
                </c:pt>
                <c:pt idx="14">
                  <c:v>-4.424373333333334E-2</c:v>
                </c:pt>
                <c:pt idx="15">
                  <c:v>-4.3348533333333342E-2</c:v>
                </c:pt>
                <c:pt idx="16">
                  <c:v>-4.253475555555556E-2</c:v>
                </c:pt>
                <c:pt idx="17">
                  <c:v>-4.1639555555555562E-2</c:v>
                </c:pt>
                <c:pt idx="18">
                  <c:v>-4.0768800000000008E-2</c:v>
                </c:pt>
                <c:pt idx="19">
                  <c:v>-3.9908888888888897E-2</c:v>
                </c:pt>
                <c:pt idx="20">
                  <c:v>-3.9067911111111117E-2</c:v>
                </c:pt>
                <c:pt idx="21">
                  <c:v>-3.8245955555555558E-2</c:v>
                </c:pt>
                <c:pt idx="22">
                  <c:v>-3.7437600000000001E-2</c:v>
                </c:pt>
                <c:pt idx="23">
                  <c:v>-3.663466666666667E-2</c:v>
                </c:pt>
                <c:pt idx="24">
                  <c:v>-3.5853422222222223E-2</c:v>
                </c:pt>
                <c:pt idx="25">
                  <c:v>-3.5077600000000007E-2</c:v>
                </c:pt>
                <c:pt idx="26">
                  <c:v>-3.433155555555556E-2</c:v>
                </c:pt>
                <c:pt idx="27">
                  <c:v>-3.3582933333333335E-2</c:v>
                </c:pt>
                <c:pt idx="28">
                  <c:v>-3.28776E-2</c:v>
                </c:pt>
                <c:pt idx="29">
                  <c:v>-3.2153333333333332E-2</c:v>
                </c:pt>
                <c:pt idx="30">
                  <c:v>-3.1448000000000004E-2</c:v>
                </c:pt>
                <c:pt idx="31">
                  <c:v>-3.0753600000000006E-2</c:v>
                </c:pt>
                <c:pt idx="32">
                  <c:v>-3.0083555555555561E-2</c:v>
                </c:pt>
                <c:pt idx="33">
                  <c:v>-2.9405422222222224E-2</c:v>
                </c:pt>
                <c:pt idx="34">
                  <c:v>-2.8759733333333332E-2</c:v>
                </c:pt>
                <c:pt idx="35">
                  <c:v>-2.8108711111111111E-2</c:v>
                </c:pt>
                <c:pt idx="36">
                  <c:v>-2.749564444444445E-2</c:v>
                </c:pt>
                <c:pt idx="37">
                  <c:v>-2.686631111111111E-2</c:v>
                </c:pt>
                <c:pt idx="38">
                  <c:v>-2.6264088888888891E-2</c:v>
                </c:pt>
                <c:pt idx="39">
                  <c:v>-2.5667288888888889E-2</c:v>
                </c:pt>
                <c:pt idx="40">
                  <c:v>-2.5078666666666669E-2</c:v>
                </c:pt>
                <c:pt idx="41">
                  <c:v>-2.4498133333333335E-2</c:v>
                </c:pt>
                <c:pt idx="42">
                  <c:v>-2.3936622222222224E-2</c:v>
                </c:pt>
                <c:pt idx="43">
                  <c:v>-2.3385955555555556E-2</c:v>
                </c:pt>
                <c:pt idx="44">
                  <c:v>-2.2840711111111113E-2</c:v>
                </c:pt>
                <c:pt idx="45">
                  <c:v>-2.2309066666666669E-2</c:v>
                </c:pt>
                <c:pt idx="46">
                  <c:v>-2.1804444444444446E-2</c:v>
                </c:pt>
                <c:pt idx="47">
                  <c:v>-2.1289066666666669E-2</c:v>
                </c:pt>
                <c:pt idx="48">
                  <c:v>-2.0779111111111113E-2</c:v>
                </c:pt>
                <c:pt idx="49">
                  <c:v>-2.0279911111111115E-2</c:v>
                </c:pt>
                <c:pt idx="50">
                  <c:v>-1.9799822222222221E-2</c:v>
                </c:pt>
                <c:pt idx="51">
                  <c:v>-1.9316977777777779E-2</c:v>
                </c:pt>
                <c:pt idx="52">
                  <c:v>-1.8847644444444447E-2</c:v>
                </c:pt>
                <c:pt idx="53">
                  <c:v>-1.8381066666666668E-2</c:v>
                </c:pt>
                <c:pt idx="54">
                  <c:v>-1.7933511111111113E-2</c:v>
                </c:pt>
                <c:pt idx="55">
                  <c:v>-1.7488622222222222E-2</c:v>
                </c:pt>
                <c:pt idx="56">
                  <c:v>-1.7054577777777778E-2</c:v>
                </c:pt>
                <c:pt idx="57">
                  <c:v>-1.6625955555555558E-2</c:v>
                </c:pt>
                <c:pt idx="58">
                  <c:v>-1.6219111111111111E-2</c:v>
                </c:pt>
                <c:pt idx="59">
                  <c:v>-1.5801333333333337E-2</c:v>
                </c:pt>
                <c:pt idx="60">
                  <c:v>-1.5399822222222224E-2</c:v>
                </c:pt>
                <c:pt idx="61">
                  <c:v>-1.49984E-2</c:v>
                </c:pt>
                <c:pt idx="62">
                  <c:v>-1.4610488888888891E-2</c:v>
                </c:pt>
                <c:pt idx="63">
                  <c:v>-1.4230666666666668E-2</c:v>
                </c:pt>
                <c:pt idx="64">
                  <c:v>-1.3853600000000002E-2</c:v>
                </c:pt>
                <c:pt idx="65">
                  <c:v>-1.3484711111111112E-2</c:v>
                </c:pt>
                <c:pt idx="66">
                  <c:v>-1.3129333333333335E-2</c:v>
                </c:pt>
                <c:pt idx="67">
                  <c:v>-1.2773955555555556E-2</c:v>
                </c:pt>
                <c:pt idx="68">
                  <c:v>-1.2424088888888889E-2</c:v>
                </c:pt>
                <c:pt idx="69">
                  <c:v>-1.20768E-2</c:v>
                </c:pt>
                <c:pt idx="70">
                  <c:v>-1.1745866666666667E-2</c:v>
                </c:pt>
                <c:pt idx="71">
                  <c:v>-1.1414933333333334E-2</c:v>
                </c:pt>
                <c:pt idx="72">
                  <c:v>-1.1100266666666667E-2</c:v>
                </c:pt>
                <c:pt idx="73">
                  <c:v>-1.0774755555555555E-2</c:v>
                </c:pt>
                <c:pt idx="74">
                  <c:v>-1.0468177777777778E-2</c:v>
                </c:pt>
                <c:pt idx="75">
                  <c:v>-1.0156266666666667E-2</c:v>
                </c:pt>
                <c:pt idx="76">
                  <c:v>-9.8470222222222219E-3</c:v>
                </c:pt>
                <c:pt idx="77">
                  <c:v>-9.5486222222222229E-3</c:v>
                </c:pt>
                <c:pt idx="78">
                  <c:v>-9.2610666666666681E-3</c:v>
                </c:pt>
                <c:pt idx="79">
                  <c:v>-8.9708444444444452E-3</c:v>
                </c:pt>
                <c:pt idx="80">
                  <c:v>-8.688693333333334E-3</c:v>
                </c:pt>
                <c:pt idx="81">
                  <c:v>-8.4065777777777781E-3</c:v>
                </c:pt>
                <c:pt idx="82">
                  <c:v>-8.1434488888888906E-3</c:v>
                </c:pt>
                <c:pt idx="83">
                  <c:v>-7.8748888888888896E-3</c:v>
                </c:pt>
                <c:pt idx="84">
                  <c:v>-7.6090488888888898E-3</c:v>
                </c:pt>
                <c:pt idx="85">
                  <c:v>-7.3513422222222227E-3</c:v>
                </c:pt>
                <c:pt idx="86">
                  <c:v>-7.112631111111112E-3</c:v>
                </c:pt>
                <c:pt idx="87">
                  <c:v>-6.8495022222222236E-3</c:v>
                </c:pt>
                <c:pt idx="88">
                  <c:v>-6.6026488888888896E-3</c:v>
                </c:pt>
                <c:pt idx="89">
                  <c:v>-6.353084444444445E-3</c:v>
                </c:pt>
                <c:pt idx="90">
                  <c:v>-6.117075555555556E-3</c:v>
                </c:pt>
                <c:pt idx="91">
                  <c:v>-5.8702222222222229E-3</c:v>
                </c:pt>
                <c:pt idx="92">
                  <c:v>-5.6369333333333342E-3</c:v>
                </c:pt>
                <c:pt idx="93">
                  <c:v>-5.4063555555555563E-3</c:v>
                </c:pt>
                <c:pt idx="94">
                  <c:v>-5.1839199999999998E-3</c:v>
                </c:pt>
                <c:pt idx="95">
                  <c:v>-4.9533422222222227E-3</c:v>
                </c:pt>
                <c:pt idx="96">
                  <c:v>-4.7254755555555554E-3</c:v>
                </c:pt>
                <c:pt idx="97">
                  <c:v>-4.4921866666666676E-3</c:v>
                </c:pt>
                <c:pt idx="98">
                  <c:v>-4.2778844444444448E-3</c:v>
                </c:pt>
                <c:pt idx="99">
                  <c:v>-4.0554488888888893E-3</c:v>
                </c:pt>
                <c:pt idx="100">
                  <c:v>-3.8357244444444448E-3</c:v>
                </c:pt>
                <c:pt idx="101">
                  <c:v>-3.634986666666667E-3</c:v>
                </c:pt>
                <c:pt idx="102">
                  <c:v>-3.4120000000000001E-3</c:v>
                </c:pt>
                <c:pt idx="103">
                  <c:v>-3.2012266666666669E-3</c:v>
                </c:pt>
                <c:pt idx="104">
                  <c:v>-2.9801422222222223E-3</c:v>
                </c:pt>
                <c:pt idx="105">
                  <c:v>-2.7680088888888893E-3</c:v>
                </c:pt>
                <c:pt idx="106">
                  <c:v>-2.5550666666666671E-3</c:v>
                </c:pt>
                <c:pt idx="107">
                  <c:v>-2.3461955555555557E-3</c:v>
                </c:pt>
                <c:pt idx="108">
                  <c:v>-2.1313511111111113E-3</c:v>
                </c:pt>
                <c:pt idx="109">
                  <c:v>-1.9268088888888893E-3</c:v>
                </c:pt>
                <c:pt idx="110">
                  <c:v>-1.7106133333333335E-3</c:v>
                </c:pt>
                <c:pt idx="111">
                  <c:v>-1.4984800000000002E-3</c:v>
                </c:pt>
                <c:pt idx="112">
                  <c:v>-1.2828266666666669E-3</c:v>
                </c:pt>
                <c:pt idx="113">
                  <c:v>-1.0698755555555556E-3</c:v>
                </c:pt>
                <c:pt idx="114">
                  <c:v>-8.5883288888888895E-4</c:v>
                </c:pt>
                <c:pt idx="115">
                  <c:v>-6.4344622222222228E-4</c:v>
                </c:pt>
                <c:pt idx="116">
                  <c:v>-4.2317688888888892E-4</c:v>
                </c:pt>
                <c:pt idx="117">
                  <c:v>-2.1158844444444446E-4</c:v>
                </c:pt>
                <c:pt idx="118">
                  <c:v>1.003688888888889E-5</c:v>
                </c:pt>
                <c:pt idx="119">
                  <c:v>2.5960266666666669E-4</c:v>
                </c:pt>
                <c:pt idx="120">
                  <c:v>4.852968888888889E-4</c:v>
                </c:pt>
                <c:pt idx="121">
                  <c:v>7.1072088888888901E-4</c:v>
                </c:pt>
                <c:pt idx="122">
                  <c:v>9.3967111111111119E-4</c:v>
                </c:pt>
                <c:pt idx="123">
                  <c:v>1.1699733333333333E-3</c:v>
                </c:pt>
                <c:pt idx="124">
                  <c:v>1.4019111111111112E-3</c:v>
                </c:pt>
                <c:pt idx="125">
                  <c:v>1.6373688888888889E-3</c:v>
                </c:pt>
                <c:pt idx="126">
                  <c:v>1.8777155555555556E-3</c:v>
                </c:pt>
                <c:pt idx="127">
                  <c:v>2.1204977777777778E-3</c:v>
                </c:pt>
                <c:pt idx="128">
                  <c:v>2.3613866666666668E-3</c:v>
                </c:pt>
                <c:pt idx="129">
                  <c:v>2.6106755555555558E-3</c:v>
                </c:pt>
                <c:pt idx="130">
                  <c:v>2.861866666666667E-3</c:v>
                </c:pt>
                <c:pt idx="131">
                  <c:v>3.0905511111111116E-3</c:v>
                </c:pt>
                <c:pt idx="132">
                  <c:v>3.347706666666667E-3</c:v>
                </c:pt>
                <c:pt idx="133">
                  <c:v>3.6081244444444447E-3</c:v>
                </c:pt>
                <c:pt idx="134">
                  <c:v>3.8764088888888892E-3</c:v>
                </c:pt>
                <c:pt idx="135">
                  <c:v>4.1449688888888885E-3</c:v>
                </c:pt>
                <c:pt idx="136">
                  <c:v>4.4216622222222222E-3</c:v>
                </c:pt>
                <c:pt idx="137">
                  <c:v>4.7010666666666666E-3</c:v>
                </c:pt>
                <c:pt idx="138">
                  <c:v>4.9804711111111118E-3</c:v>
                </c:pt>
                <c:pt idx="139">
                  <c:v>5.2680088888888889E-3</c:v>
                </c:pt>
                <c:pt idx="140">
                  <c:v>5.5501333333333337E-3</c:v>
                </c:pt>
                <c:pt idx="141">
                  <c:v>5.8268266666666665E-3</c:v>
                </c:pt>
                <c:pt idx="142">
                  <c:v>6.1252177777777785E-3</c:v>
                </c:pt>
                <c:pt idx="143">
                  <c:v>6.4263200000000001E-3</c:v>
                </c:pt>
                <c:pt idx="144">
                  <c:v>6.730142222222223E-3</c:v>
                </c:pt>
                <c:pt idx="145">
                  <c:v>7.033964444444445E-3</c:v>
                </c:pt>
                <c:pt idx="146">
                  <c:v>7.3404977777777785E-3</c:v>
                </c:pt>
                <c:pt idx="147">
                  <c:v>7.6443111111111116E-3</c:v>
                </c:pt>
                <c:pt idx="148">
                  <c:v>7.9589866666666675E-3</c:v>
                </c:pt>
                <c:pt idx="149">
                  <c:v>8.2682311111111125E-3</c:v>
                </c:pt>
                <c:pt idx="150">
                  <c:v>8.5666222222222227E-3</c:v>
                </c:pt>
                <c:pt idx="151">
                  <c:v>8.8785777777777783E-3</c:v>
                </c:pt>
                <c:pt idx="152">
                  <c:v>9.1905777777777781E-3</c:v>
                </c:pt>
                <c:pt idx="153">
                  <c:v>9.5079111111111125E-3</c:v>
                </c:pt>
                <c:pt idx="154">
                  <c:v>9.809066666666668E-3</c:v>
                </c:pt>
                <c:pt idx="155">
                  <c:v>1.0115555555555556E-2</c:v>
                </c:pt>
                <c:pt idx="156">
                  <c:v>1.0424800000000001E-2</c:v>
                </c:pt>
                <c:pt idx="157">
                  <c:v>1.0725955555555555E-2</c:v>
                </c:pt>
                <c:pt idx="158">
                  <c:v>1.1016177777777778E-2</c:v>
                </c:pt>
                <c:pt idx="159">
                  <c:v>1.1298311111111112E-2</c:v>
                </c:pt>
                <c:pt idx="160">
                  <c:v>1.1583111111111112E-2</c:v>
                </c:pt>
                <c:pt idx="161">
                  <c:v>1.1886933333333334E-2</c:v>
                </c:pt>
                <c:pt idx="162">
                  <c:v>1.2177155555555557E-2</c:v>
                </c:pt>
                <c:pt idx="163">
                  <c:v>1.245928888888889E-2</c:v>
                </c:pt>
                <c:pt idx="164">
                  <c:v>1.2736000000000001E-2</c:v>
                </c:pt>
                <c:pt idx="165">
                  <c:v>1.3020800000000001E-2</c:v>
                </c:pt>
                <c:pt idx="166">
                  <c:v>1.3297511111111113E-2</c:v>
                </c:pt>
                <c:pt idx="167">
                  <c:v>1.3571466666666667E-2</c:v>
                </c:pt>
                <c:pt idx="168">
                  <c:v>1.3837333333333333E-2</c:v>
                </c:pt>
                <c:pt idx="169">
                  <c:v>1.4105866666666668E-2</c:v>
                </c:pt>
                <c:pt idx="170">
                  <c:v>1.4369066666666666E-2</c:v>
                </c:pt>
                <c:pt idx="171">
                  <c:v>1.4640266666666669E-2</c:v>
                </c:pt>
                <c:pt idx="172">
                  <c:v>1.4906133333333333E-2</c:v>
                </c:pt>
                <c:pt idx="173">
                  <c:v>1.5174666666666668E-2</c:v>
                </c:pt>
                <c:pt idx="174">
                  <c:v>1.5440533333333334E-2</c:v>
                </c:pt>
                <c:pt idx="175">
                  <c:v>1.5706400000000002E-2</c:v>
                </c:pt>
                <c:pt idx="176">
                  <c:v>1.597768888888889E-2</c:v>
                </c:pt>
                <c:pt idx="177">
                  <c:v>1.6246222222222224E-2</c:v>
                </c:pt>
                <c:pt idx="178">
                  <c:v>1.6509333333333334E-2</c:v>
                </c:pt>
                <c:pt idx="179">
                  <c:v>1.6780622222222225E-2</c:v>
                </c:pt>
                <c:pt idx="180">
                  <c:v>1.7054577777777778E-2</c:v>
                </c:pt>
                <c:pt idx="181">
                  <c:v>1.7342133333333336E-2</c:v>
                </c:pt>
                <c:pt idx="182">
                  <c:v>1.7626933333333334E-2</c:v>
                </c:pt>
                <c:pt idx="183">
                  <c:v>1.7930755555555556E-2</c:v>
                </c:pt>
                <c:pt idx="184">
                  <c:v>1.8229155555555557E-2</c:v>
                </c:pt>
                <c:pt idx="185">
                  <c:v>1.8543822222222225E-2</c:v>
                </c:pt>
                <c:pt idx="186">
                  <c:v>1.8861244444444446E-2</c:v>
                </c:pt>
                <c:pt idx="187">
                  <c:v>1.9192177777777781E-2</c:v>
                </c:pt>
                <c:pt idx="188">
                  <c:v>1.9528533333333334E-2</c:v>
                </c:pt>
                <c:pt idx="189">
                  <c:v>1.9875733333333336E-2</c:v>
                </c:pt>
                <c:pt idx="190">
                  <c:v>2.0233866666666666E-2</c:v>
                </c:pt>
                <c:pt idx="191">
                  <c:v>2.0608177777777782E-2</c:v>
                </c:pt>
                <c:pt idx="192">
                  <c:v>2.0990666666666668E-2</c:v>
                </c:pt>
                <c:pt idx="193">
                  <c:v>2.1389422222222225E-2</c:v>
                </c:pt>
                <c:pt idx="194">
                  <c:v>2.1793600000000003E-2</c:v>
                </c:pt>
                <c:pt idx="195">
                  <c:v>2.2208622222222224E-2</c:v>
                </c:pt>
                <c:pt idx="196">
                  <c:v>2.2634577777777779E-2</c:v>
                </c:pt>
                <c:pt idx="197">
                  <c:v>2.309297777777778E-2</c:v>
                </c:pt>
                <c:pt idx="198">
                  <c:v>2.3567733333333334E-2</c:v>
                </c:pt>
                <c:pt idx="199">
                  <c:v>2.406408888888889E-2</c:v>
                </c:pt>
                <c:pt idx="200">
                  <c:v>2.4574133333333335E-2</c:v>
                </c:pt>
                <c:pt idx="201">
                  <c:v>2.5108533333333335E-2</c:v>
                </c:pt>
                <c:pt idx="202">
                  <c:v>2.56592E-2</c:v>
                </c:pt>
                <c:pt idx="203">
                  <c:v>2.6245155555555559E-2</c:v>
                </c:pt>
                <c:pt idx="204">
                  <c:v>2.686631111111111E-2</c:v>
                </c:pt>
                <c:pt idx="205">
                  <c:v>2.751466666666667E-2</c:v>
                </c:pt>
                <c:pt idx="206">
                  <c:v>2.8173866666666672E-2</c:v>
                </c:pt>
                <c:pt idx="207">
                  <c:v>2.8911644444444447E-2</c:v>
                </c:pt>
                <c:pt idx="208">
                  <c:v>2.9684800000000004E-2</c:v>
                </c:pt>
                <c:pt idx="209">
                  <c:v>3.0517600000000006E-2</c:v>
                </c:pt>
                <c:pt idx="210">
                  <c:v>3.1391022222222224E-2</c:v>
                </c:pt>
                <c:pt idx="211">
                  <c:v>3.2343200000000003E-2</c:v>
                </c:pt>
                <c:pt idx="212">
                  <c:v>3.335235555555556E-2</c:v>
                </c:pt>
                <c:pt idx="213">
                  <c:v>3.4448266666666671E-2</c:v>
                </c:pt>
                <c:pt idx="214">
                  <c:v>3.5609244444444445E-2</c:v>
                </c:pt>
                <c:pt idx="215">
                  <c:v>3.6859822222222227E-2</c:v>
                </c:pt>
                <c:pt idx="216">
                  <c:v>3.8183555555555561E-2</c:v>
                </c:pt>
                <c:pt idx="217">
                  <c:v>3.9572444444444445E-2</c:v>
                </c:pt>
                <c:pt idx="218">
                  <c:v>4.1029155555555558E-2</c:v>
                </c:pt>
                <c:pt idx="219">
                  <c:v>4.2564533333333335E-2</c:v>
                </c:pt>
                <c:pt idx="220">
                  <c:v>4.424373333333334E-2</c:v>
                </c:pt>
                <c:pt idx="221">
                  <c:v>4.5925600000000004E-2</c:v>
                </c:pt>
                <c:pt idx="222">
                  <c:v>4.7634577777777777E-2</c:v>
                </c:pt>
                <c:pt idx="223">
                  <c:v>4.9452000000000003E-2</c:v>
                </c:pt>
                <c:pt idx="224">
                  <c:v>5.1350933333333335E-2</c:v>
                </c:pt>
                <c:pt idx="225">
                  <c:v>5.3385422222222229E-2</c:v>
                </c:pt>
                <c:pt idx="226">
                  <c:v>5.5528444444444443E-2</c:v>
                </c:pt>
                <c:pt idx="227">
                  <c:v>5.7888444444444451E-2</c:v>
                </c:pt>
                <c:pt idx="228">
                  <c:v>6.0519733333333339E-2</c:v>
                </c:pt>
                <c:pt idx="229">
                  <c:v>6.3476533333333349E-2</c:v>
                </c:pt>
                <c:pt idx="230">
                  <c:v>6.675893333333334E-2</c:v>
                </c:pt>
                <c:pt idx="231">
                  <c:v>7.0420977777777782E-2</c:v>
                </c:pt>
                <c:pt idx="232">
                  <c:v>7.4517155555555561E-2</c:v>
                </c:pt>
                <c:pt idx="233">
                  <c:v>7.90472888888889E-2</c:v>
                </c:pt>
                <c:pt idx="234">
                  <c:v>8.3930133333333337E-2</c:v>
                </c:pt>
                <c:pt idx="235">
                  <c:v>8.9273777777777785E-2</c:v>
                </c:pt>
                <c:pt idx="236">
                  <c:v>9.4944000000000014E-2</c:v>
                </c:pt>
                <c:pt idx="237">
                  <c:v>0.10093866666666668</c:v>
                </c:pt>
                <c:pt idx="238">
                  <c:v>0.10717777777777779</c:v>
                </c:pt>
                <c:pt idx="239">
                  <c:v>0.11366133333333334</c:v>
                </c:pt>
                <c:pt idx="240">
                  <c:v>0.12033422222222225</c:v>
                </c:pt>
                <c:pt idx="241">
                  <c:v>0.12706133333333333</c:v>
                </c:pt>
                <c:pt idx="242">
                  <c:v>0.13381600000000002</c:v>
                </c:pt>
                <c:pt idx="243">
                  <c:v>0.140544</c:v>
                </c:pt>
                <c:pt idx="244">
                  <c:v>0.14724355555555557</c:v>
                </c:pt>
                <c:pt idx="245">
                  <c:v>0.153944</c:v>
                </c:pt>
                <c:pt idx="246">
                  <c:v>0.16069866666666668</c:v>
                </c:pt>
                <c:pt idx="247">
                  <c:v>0.16756177777777778</c:v>
                </c:pt>
                <c:pt idx="248">
                  <c:v>0.17458755555555555</c:v>
                </c:pt>
                <c:pt idx="249">
                  <c:v>0.18177600000000002</c:v>
                </c:pt>
                <c:pt idx="250">
                  <c:v>0.18912800000000002</c:v>
                </c:pt>
                <c:pt idx="251">
                  <c:v>0.19658755555555557</c:v>
                </c:pt>
                <c:pt idx="252">
                  <c:v>0.2042097777777778</c:v>
                </c:pt>
                <c:pt idx="253">
                  <c:v>0.21194133333333334</c:v>
                </c:pt>
                <c:pt idx="254">
                  <c:v>0.21980800000000003</c:v>
                </c:pt>
                <c:pt idx="255">
                  <c:v>0.22778311111111113</c:v>
                </c:pt>
                <c:pt idx="256">
                  <c:v>0.23594844444444446</c:v>
                </c:pt>
                <c:pt idx="257">
                  <c:v>0.24424888888888893</c:v>
                </c:pt>
                <c:pt idx="258">
                  <c:v>0.25273955555555555</c:v>
                </c:pt>
                <c:pt idx="259">
                  <c:v>0.26150133333333336</c:v>
                </c:pt>
                <c:pt idx="260">
                  <c:v>0.27045333333333332</c:v>
                </c:pt>
                <c:pt idx="261">
                  <c:v>0.27967644444444445</c:v>
                </c:pt>
                <c:pt idx="262">
                  <c:v>0.28930666666666671</c:v>
                </c:pt>
                <c:pt idx="263">
                  <c:v>0.29928888888888894</c:v>
                </c:pt>
                <c:pt idx="264">
                  <c:v>0.30973333333333336</c:v>
                </c:pt>
                <c:pt idx="265">
                  <c:v>0.3205297777777778</c:v>
                </c:pt>
                <c:pt idx="266">
                  <c:v>0.33186844444444447</c:v>
                </c:pt>
                <c:pt idx="267">
                  <c:v>0.34377688888888891</c:v>
                </c:pt>
                <c:pt idx="268">
                  <c:v>0.35614666666666667</c:v>
                </c:pt>
                <c:pt idx="269">
                  <c:v>0.36905955555555559</c:v>
                </c:pt>
                <c:pt idx="270">
                  <c:v>0.38240533333333332</c:v>
                </c:pt>
                <c:pt idx="271">
                  <c:v>0.39624000000000004</c:v>
                </c:pt>
                <c:pt idx="272">
                  <c:v>0.41048177777777778</c:v>
                </c:pt>
                <c:pt idx="273">
                  <c:v>0.42518488888888895</c:v>
                </c:pt>
                <c:pt idx="274">
                  <c:v>0.44037511111111116</c:v>
                </c:pt>
                <c:pt idx="275">
                  <c:v>0.45600000000000002</c:v>
                </c:pt>
                <c:pt idx="276">
                  <c:v>0.47200533333333339</c:v>
                </c:pt>
                <c:pt idx="277">
                  <c:v>0.48828088888888893</c:v>
                </c:pt>
                <c:pt idx="278">
                  <c:v>0.50482844444444452</c:v>
                </c:pt>
                <c:pt idx="279">
                  <c:v>0.52191822222222217</c:v>
                </c:pt>
                <c:pt idx="280">
                  <c:v>0.53900800000000004</c:v>
                </c:pt>
                <c:pt idx="281">
                  <c:v>0.55664088888888896</c:v>
                </c:pt>
                <c:pt idx="282">
                  <c:v>0.57427288888888894</c:v>
                </c:pt>
                <c:pt idx="283">
                  <c:v>0.59244799999999997</c:v>
                </c:pt>
                <c:pt idx="284">
                  <c:v>0.61089422222222234</c:v>
                </c:pt>
                <c:pt idx="285">
                  <c:v>0.62934044444444448</c:v>
                </c:pt>
                <c:pt idx="286">
                  <c:v>0.64832888888888895</c:v>
                </c:pt>
                <c:pt idx="287">
                  <c:v>0.66758933333333337</c:v>
                </c:pt>
                <c:pt idx="288">
                  <c:v>0.68712000000000006</c:v>
                </c:pt>
                <c:pt idx="289">
                  <c:v>0.7069226666666667</c:v>
                </c:pt>
                <c:pt idx="290">
                  <c:v>0.72699644444444445</c:v>
                </c:pt>
                <c:pt idx="291">
                  <c:v>0.7470702222222223</c:v>
                </c:pt>
                <c:pt idx="292">
                  <c:v>0.76714400000000005</c:v>
                </c:pt>
                <c:pt idx="293">
                  <c:v>0.7874888888888889</c:v>
                </c:pt>
                <c:pt idx="294">
                  <c:v>0.80756266666666676</c:v>
                </c:pt>
                <c:pt idx="295">
                  <c:v>0.82763644444444451</c:v>
                </c:pt>
                <c:pt idx="296">
                  <c:v>0.84716800000000003</c:v>
                </c:pt>
                <c:pt idx="297">
                  <c:v>0.86642755555555562</c:v>
                </c:pt>
                <c:pt idx="298">
                  <c:v>0.88487377777777776</c:v>
                </c:pt>
                <c:pt idx="299">
                  <c:v>0.9030488888888889</c:v>
                </c:pt>
                <c:pt idx="300">
                  <c:v>0.92014222222222231</c:v>
                </c:pt>
                <c:pt idx="301">
                  <c:v>0.93668444444444465</c:v>
                </c:pt>
                <c:pt idx="302">
                  <c:v>0.95215111111111117</c:v>
                </c:pt>
                <c:pt idx="303">
                  <c:v>0.96679999999999999</c:v>
                </c:pt>
                <c:pt idx="304">
                  <c:v>0.98036444444444448</c:v>
                </c:pt>
                <c:pt idx="305">
                  <c:v>0.99283555555555569</c:v>
                </c:pt>
                <c:pt idx="306">
                  <c:v>1.0042311111111113</c:v>
                </c:pt>
                <c:pt idx="307">
                  <c:v>1.0145422222222222</c:v>
                </c:pt>
                <c:pt idx="308">
                  <c:v>1.02376</c:v>
                </c:pt>
                <c:pt idx="309">
                  <c:v>1.0319022222222223</c:v>
                </c:pt>
                <c:pt idx="310">
                  <c:v>1.0392266666666667</c:v>
                </c:pt>
                <c:pt idx="311">
                  <c:v>1.0451911111111112</c:v>
                </c:pt>
                <c:pt idx="312">
                  <c:v>1.0503466666666668</c:v>
                </c:pt>
                <c:pt idx="313">
                  <c:v>1.0541422222222223</c:v>
                </c:pt>
                <c:pt idx="314">
                  <c:v>1.0568533333333334</c:v>
                </c:pt>
                <c:pt idx="315">
                  <c:v>1.0582133333333335</c:v>
                </c:pt>
                <c:pt idx="316">
                  <c:v>1.0579466666666668</c:v>
                </c:pt>
                <c:pt idx="317">
                  <c:v>1.0563111111111112</c:v>
                </c:pt>
                <c:pt idx="318">
                  <c:v>1.0527911111111112</c:v>
                </c:pt>
                <c:pt idx="319">
                  <c:v>1.0470933333333334</c:v>
                </c:pt>
                <c:pt idx="320">
                  <c:v>1.0392266666666667</c:v>
                </c:pt>
                <c:pt idx="321">
                  <c:v>1.0291911111111112</c:v>
                </c:pt>
                <c:pt idx="322">
                  <c:v>1.016977777777778</c:v>
                </c:pt>
                <c:pt idx="323">
                  <c:v>1.0020622222222224</c:v>
                </c:pt>
                <c:pt idx="324">
                  <c:v>0.98470222222222226</c:v>
                </c:pt>
                <c:pt idx="325">
                  <c:v>0.96517333333333333</c:v>
                </c:pt>
                <c:pt idx="326">
                  <c:v>0.94374222222222226</c:v>
                </c:pt>
                <c:pt idx="327">
                  <c:v>0.92040888888888894</c:v>
                </c:pt>
                <c:pt idx="328">
                  <c:v>0.89518222222222232</c:v>
                </c:pt>
                <c:pt idx="329">
                  <c:v>0.86886933333333338</c:v>
                </c:pt>
                <c:pt idx="330">
                  <c:v>0.84120000000000006</c:v>
                </c:pt>
                <c:pt idx="331">
                  <c:v>0.81298844444444451</c:v>
                </c:pt>
                <c:pt idx="332">
                  <c:v>0.78450488888888892</c:v>
                </c:pt>
                <c:pt idx="333">
                  <c:v>0.75629333333333337</c:v>
                </c:pt>
                <c:pt idx="334">
                  <c:v>0.72889511111111116</c:v>
                </c:pt>
                <c:pt idx="335">
                  <c:v>0.70258222222222222</c:v>
                </c:pt>
                <c:pt idx="336">
                  <c:v>0.67762577777777777</c:v>
                </c:pt>
                <c:pt idx="337">
                  <c:v>0.65429688888888893</c:v>
                </c:pt>
                <c:pt idx="338">
                  <c:v>0.63286666666666669</c:v>
                </c:pt>
                <c:pt idx="339">
                  <c:v>0.61306400000000005</c:v>
                </c:pt>
                <c:pt idx="340">
                  <c:v>0.59516088888888896</c:v>
                </c:pt>
                <c:pt idx="341">
                  <c:v>0.57915555555555553</c:v>
                </c:pt>
                <c:pt idx="342">
                  <c:v>0.56450755555555554</c:v>
                </c:pt>
                <c:pt idx="343">
                  <c:v>0.55175822222222226</c:v>
                </c:pt>
                <c:pt idx="344">
                  <c:v>0.54009333333333331</c:v>
                </c:pt>
                <c:pt idx="345">
                  <c:v>0.52978488888888886</c:v>
                </c:pt>
                <c:pt idx="346">
                  <c:v>0.52029066666666668</c:v>
                </c:pt>
                <c:pt idx="347">
                  <c:v>0.51215288888888899</c:v>
                </c:pt>
                <c:pt idx="348">
                  <c:v>0.50482844444444452</c:v>
                </c:pt>
                <c:pt idx="349">
                  <c:v>0.49858933333333338</c:v>
                </c:pt>
                <c:pt idx="350">
                  <c:v>0.49289244444444452</c:v>
                </c:pt>
                <c:pt idx="351">
                  <c:v>0.48773866666666676</c:v>
                </c:pt>
                <c:pt idx="352">
                  <c:v>0.48339822222222228</c:v>
                </c:pt>
                <c:pt idx="353">
                  <c:v>0.47987200000000008</c:v>
                </c:pt>
                <c:pt idx="354">
                  <c:v>0.47661688888888898</c:v>
                </c:pt>
                <c:pt idx="355">
                  <c:v>0.47390400000000005</c:v>
                </c:pt>
                <c:pt idx="356">
                  <c:v>0.47200533333333339</c:v>
                </c:pt>
                <c:pt idx="357">
                  <c:v>0.47037777777777784</c:v>
                </c:pt>
                <c:pt idx="358">
                  <c:v>0.4690213333333334</c:v>
                </c:pt>
                <c:pt idx="359">
                  <c:v>0.46820711111111118</c:v>
                </c:pt>
                <c:pt idx="360">
                  <c:v>0.46793600000000002</c:v>
                </c:pt>
                <c:pt idx="361">
                  <c:v>0.46766488888888891</c:v>
                </c:pt>
                <c:pt idx="362">
                  <c:v>0.46820711111111118</c:v>
                </c:pt>
                <c:pt idx="363">
                  <c:v>0.46875022222222229</c:v>
                </c:pt>
                <c:pt idx="364">
                  <c:v>0.46983466666666673</c:v>
                </c:pt>
                <c:pt idx="365">
                  <c:v>0.47119111111111112</c:v>
                </c:pt>
                <c:pt idx="366">
                  <c:v>0.47281866666666666</c:v>
                </c:pt>
                <c:pt idx="367">
                  <c:v>0.47471822222222226</c:v>
                </c:pt>
                <c:pt idx="368">
                  <c:v>0.47715911111111114</c:v>
                </c:pt>
                <c:pt idx="369">
                  <c:v>0.44704888888888888</c:v>
                </c:pt>
                <c:pt idx="370">
                  <c:v>0.42008444444444448</c:v>
                </c:pt>
                <c:pt idx="371">
                  <c:v>0.39556177777777779</c:v>
                </c:pt>
                <c:pt idx="372">
                  <c:v>0.37310133333333334</c:v>
                </c:pt>
                <c:pt idx="373">
                  <c:v>0.35237600000000002</c:v>
                </c:pt>
                <c:pt idx="374">
                  <c:v>0.33317066666666667</c:v>
                </c:pt>
                <c:pt idx="375">
                  <c:v>0.31540266666666672</c:v>
                </c:pt>
                <c:pt idx="376">
                  <c:v>0.29882844444444445</c:v>
                </c:pt>
                <c:pt idx="377">
                  <c:v>0.28333866666666668</c:v>
                </c:pt>
                <c:pt idx="378">
                  <c:v>0.26885333333333333</c:v>
                </c:pt>
                <c:pt idx="379">
                  <c:v>0.25520800000000005</c:v>
                </c:pt>
                <c:pt idx="380">
                  <c:v>0.24240444444444445</c:v>
                </c:pt>
                <c:pt idx="381">
                  <c:v>0.23033333333333336</c:v>
                </c:pt>
                <c:pt idx="382">
                  <c:v>0.21896711111111114</c:v>
                </c:pt>
                <c:pt idx="383">
                  <c:v>0.20819733333333335</c:v>
                </c:pt>
                <c:pt idx="384">
                  <c:v>0.19799822222222221</c:v>
                </c:pt>
                <c:pt idx="385">
                  <c:v>0.18831377777777777</c:v>
                </c:pt>
                <c:pt idx="386">
                  <c:v>0.17911822222222223</c:v>
                </c:pt>
                <c:pt idx="387">
                  <c:v>0.17038311111111112</c:v>
                </c:pt>
                <c:pt idx="388">
                  <c:v>0.16205511111111112</c:v>
                </c:pt>
                <c:pt idx="389">
                  <c:v>0.15410666666666667</c:v>
                </c:pt>
                <c:pt idx="390">
                  <c:v>0.14651111111111112</c:v>
                </c:pt>
                <c:pt idx="391">
                  <c:v>0.13924177777777777</c:v>
                </c:pt>
                <c:pt idx="392">
                  <c:v>0.13229688888888891</c:v>
                </c:pt>
                <c:pt idx="393">
                  <c:v>0.12562400000000001</c:v>
                </c:pt>
                <c:pt idx="394">
                  <c:v>0.11919466666666667</c:v>
                </c:pt>
                <c:pt idx="395">
                  <c:v>0.11303733333333334</c:v>
                </c:pt>
                <c:pt idx="396">
                  <c:v>0.10709600000000001</c:v>
                </c:pt>
                <c:pt idx="397">
                  <c:v>0.10137244444444445</c:v>
                </c:pt>
                <c:pt idx="398">
                  <c:v>9.5893333333333344E-2</c:v>
                </c:pt>
                <c:pt idx="399">
                  <c:v>9.0576000000000018E-2</c:v>
                </c:pt>
                <c:pt idx="400">
                  <c:v>8.5476355555555564E-2</c:v>
                </c:pt>
                <c:pt idx="401">
                  <c:v>8.0539288888888894E-2</c:v>
                </c:pt>
                <c:pt idx="402">
                  <c:v>7.5764977777777784E-2</c:v>
                </c:pt>
                <c:pt idx="403">
                  <c:v>7.1180533333333337E-2</c:v>
                </c:pt>
                <c:pt idx="404">
                  <c:v>6.6786044444444442E-2</c:v>
                </c:pt>
                <c:pt idx="405">
                  <c:v>6.2608533333333341E-2</c:v>
                </c:pt>
                <c:pt idx="406">
                  <c:v>5.8539466666666665E-2</c:v>
                </c:pt>
                <c:pt idx="407">
                  <c:v>5.4714666666666668E-2</c:v>
                </c:pt>
                <c:pt idx="408">
                  <c:v>5.1025422222222228E-2</c:v>
                </c:pt>
                <c:pt idx="409">
                  <c:v>4.7471822222222231E-2</c:v>
                </c:pt>
                <c:pt idx="410">
                  <c:v>4.4135199999999999E-2</c:v>
                </c:pt>
                <c:pt idx="411">
                  <c:v>4.085288888888889E-2</c:v>
                </c:pt>
                <c:pt idx="412">
                  <c:v>3.7844533333333333E-2</c:v>
                </c:pt>
                <c:pt idx="413">
                  <c:v>3.4996177777777776E-2</c:v>
                </c:pt>
                <c:pt idx="414">
                  <c:v>3.230248888888889E-2</c:v>
                </c:pt>
                <c:pt idx="415">
                  <c:v>2.9760711111111112E-2</c:v>
                </c:pt>
                <c:pt idx="416">
                  <c:v>2.7354577777777781E-2</c:v>
                </c:pt>
                <c:pt idx="417">
                  <c:v>2.5056977777777781E-2</c:v>
                </c:pt>
                <c:pt idx="418">
                  <c:v>2.2859733333333333E-2</c:v>
                </c:pt>
                <c:pt idx="419">
                  <c:v>2.0792622222222223E-2</c:v>
                </c:pt>
                <c:pt idx="420">
                  <c:v>1.8768977777777779E-2</c:v>
                </c:pt>
                <c:pt idx="421">
                  <c:v>1.6799555555555557E-2</c:v>
                </c:pt>
                <c:pt idx="422">
                  <c:v>1.4873600000000001E-2</c:v>
                </c:pt>
                <c:pt idx="423">
                  <c:v>1.2944888888888889E-2</c:v>
                </c:pt>
                <c:pt idx="424">
                  <c:v>1.099448888888889E-2</c:v>
                </c:pt>
                <c:pt idx="425">
                  <c:v>8.954577777777778E-3</c:v>
                </c:pt>
                <c:pt idx="426">
                  <c:v>6.8495022222222236E-3</c:v>
                </c:pt>
                <c:pt idx="427">
                  <c:v>4.6224000000000005E-3</c:v>
                </c:pt>
                <c:pt idx="428">
                  <c:v>2.2013333333333334E-3</c:v>
                </c:pt>
                <c:pt idx="429">
                  <c:v>-3.4532355555555558E-4</c:v>
                </c:pt>
                <c:pt idx="430">
                  <c:v>-3.1024888888888892E-3</c:v>
                </c:pt>
                <c:pt idx="431">
                  <c:v>-6.0709600000000002E-3</c:v>
                </c:pt>
                <c:pt idx="432">
                  <c:v>-9.3451555555555555E-3</c:v>
                </c:pt>
                <c:pt idx="433">
                  <c:v>-1.2901511111111113E-2</c:v>
                </c:pt>
                <c:pt idx="434">
                  <c:v>-1.6761600000000001E-2</c:v>
                </c:pt>
                <c:pt idx="435">
                  <c:v>-2.0882133333333334E-2</c:v>
                </c:pt>
                <c:pt idx="436">
                  <c:v>-2.5173600000000001E-2</c:v>
                </c:pt>
                <c:pt idx="437">
                  <c:v>-2.9627822222222221E-2</c:v>
                </c:pt>
                <c:pt idx="438">
                  <c:v>-3.4111911111111115E-2</c:v>
                </c:pt>
                <c:pt idx="439">
                  <c:v>-3.8571466666666672E-2</c:v>
                </c:pt>
                <c:pt idx="440">
                  <c:v>-4.2963288888888895E-2</c:v>
                </c:pt>
                <c:pt idx="441">
                  <c:v>-4.7092000000000002E-2</c:v>
                </c:pt>
                <c:pt idx="442">
                  <c:v>-5.1161066666666671E-2</c:v>
                </c:pt>
                <c:pt idx="443">
                  <c:v>-5.5040177777777782E-2</c:v>
                </c:pt>
                <c:pt idx="444">
                  <c:v>-5.8729422222222223E-2</c:v>
                </c:pt>
                <c:pt idx="445">
                  <c:v>-6.2201600000000003E-2</c:v>
                </c:pt>
                <c:pt idx="446">
                  <c:v>-6.5511111111111117E-2</c:v>
                </c:pt>
                <c:pt idx="447">
                  <c:v>-6.8576355555555565E-2</c:v>
                </c:pt>
                <c:pt idx="448">
                  <c:v>-7.1478933333333342E-2</c:v>
                </c:pt>
                <c:pt idx="449">
                  <c:v>-7.4218755555555557E-2</c:v>
                </c:pt>
                <c:pt idx="450">
                  <c:v>-7.6822933333333343E-2</c:v>
                </c:pt>
                <c:pt idx="451">
                  <c:v>-7.923715555555555E-2</c:v>
                </c:pt>
                <c:pt idx="452">
                  <c:v>-8.1488711111111126E-2</c:v>
                </c:pt>
                <c:pt idx="453">
                  <c:v>-8.3631733333333333E-2</c:v>
                </c:pt>
                <c:pt idx="454">
                  <c:v>-8.5612000000000008E-2</c:v>
                </c:pt>
                <c:pt idx="455">
                  <c:v>-8.7429511111111108E-2</c:v>
                </c:pt>
                <c:pt idx="456">
                  <c:v>-8.9219555555555552E-2</c:v>
                </c:pt>
                <c:pt idx="457">
                  <c:v>-9.0847111111111115E-2</c:v>
                </c:pt>
                <c:pt idx="458">
                  <c:v>-9.2366222222222238E-2</c:v>
                </c:pt>
                <c:pt idx="459">
                  <c:v>-9.3750222222222235E-2</c:v>
                </c:pt>
                <c:pt idx="460">
                  <c:v>-9.5079111111111114E-2</c:v>
                </c:pt>
                <c:pt idx="461">
                  <c:v>-9.6299555555555569E-2</c:v>
                </c:pt>
                <c:pt idx="462">
                  <c:v>-9.7439111111111115E-2</c:v>
                </c:pt>
                <c:pt idx="463">
                  <c:v>-9.8470222222222237E-2</c:v>
                </c:pt>
                <c:pt idx="464">
                  <c:v>-9.9473777777777786E-2</c:v>
                </c:pt>
                <c:pt idx="465">
                  <c:v>-0.10039644444444445</c:v>
                </c:pt>
                <c:pt idx="466">
                  <c:v>-0.10126400000000001</c:v>
                </c:pt>
                <c:pt idx="467">
                  <c:v>-0.10205066666666668</c:v>
                </c:pt>
                <c:pt idx="468">
                  <c:v>-0.10278311111111112</c:v>
                </c:pt>
                <c:pt idx="469">
                  <c:v>-0.10346133333333334</c:v>
                </c:pt>
                <c:pt idx="470">
                  <c:v>-0.10411200000000001</c:v>
                </c:pt>
                <c:pt idx="471">
                  <c:v>-0.10470933333333333</c:v>
                </c:pt>
                <c:pt idx="472">
                  <c:v>-0.10527911111111111</c:v>
                </c:pt>
                <c:pt idx="473">
                  <c:v>-0.10579466666666666</c:v>
                </c:pt>
                <c:pt idx="474">
                  <c:v>-0.10628266666666668</c:v>
                </c:pt>
                <c:pt idx="475">
                  <c:v>-0.10679822222222224</c:v>
                </c:pt>
                <c:pt idx="476">
                  <c:v>-0.10720444444444445</c:v>
                </c:pt>
                <c:pt idx="477">
                  <c:v>-0.10763911111111112</c:v>
                </c:pt>
                <c:pt idx="478">
                  <c:v>-0.10804622222222224</c:v>
                </c:pt>
                <c:pt idx="479">
                  <c:v>-0.10839822222222223</c:v>
                </c:pt>
                <c:pt idx="480">
                  <c:v>-0.10875111111111112</c:v>
                </c:pt>
                <c:pt idx="481">
                  <c:v>-0.10915822222222223</c:v>
                </c:pt>
                <c:pt idx="482">
                  <c:v>-0.10953777777777779</c:v>
                </c:pt>
                <c:pt idx="483">
                  <c:v>-0.10986311111111111</c:v>
                </c:pt>
                <c:pt idx="484">
                  <c:v>-0.11024266666666667</c:v>
                </c:pt>
                <c:pt idx="485">
                  <c:v>-0.11062311111111113</c:v>
                </c:pt>
                <c:pt idx="486">
                  <c:v>-0.11100266666666668</c:v>
                </c:pt>
                <c:pt idx="487">
                  <c:v>-0.11138222222222224</c:v>
                </c:pt>
                <c:pt idx="488">
                  <c:v>-0.11176177777777779</c:v>
                </c:pt>
                <c:pt idx="489">
                  <c:v>-0.1121688888888889</c:v>
                </c:pt>
                <c:pt idx="490">
                  <c:v>-0.11260266666666667</c:v>
                </c:pt>
                <c:pt idx="491">
                  <c:v>-0.11300977777777778</c:v>
                </c:pt>
                <c:pt idx="492">
                  <c:v>-0.11347111111111113</c:v>
                </c:pt>
                <c:pt idx="493">
                  <c:v>-0.11395911111111112</c:v>
                </c:pt>
                <c:pt idx="494">
                  <c:v>-0.11444800000000001</c:v>
                </c:pt>
                <c:pt idx="495">
                  <c:v>-0.11490844444444445</c:v>
                </c:pt>
                <c:pt idx="496">
                  <c:v>-0.11545155555555556</c:v>
                </c:pt>
                <c:pt idx="497">
                  <c:v>-0.11599377777777778</c:v>
                </c:pt>
                <c:pt idx="498">
                  <c:v>-0.11659111111111113</c:v>
                </c:pt>
                <c:pt idx="499">
                  <c:v>-0.11718755555555557</c:v>
                </c:pt>
                <c:pt idx="500">
                  <c:v>-0.117784</c:v>
                </c:pt>
                <c:pt idx="501">
                  <c:v>-0.118408</c:v>
                </c:pt>
                <c:pt idx="502">
                  <c:v>-0.11908622222222223</c:v>
                </c:pt>
                <c:pt idx="503">
                  <c:v>-0.11973777777777778</c:v>
                </c:pt>
                <c:pt idx="504">
                  <c:v>-0.12047022222222224</c:v>
                </c:pt>
                <c:pt idx="505">
                  <c:v>-0.12122933333333336</c:v>
                </c:pt>
                <c:pt idx="506">
                  <c:v>-0.12198933333333334</c:v>
                </c:pt>
                <c:pt idx="507">
                  <c:v>-0.12293866666666667</c:v>
                </c:pt>
                <c:pt idx="508">
                  <c:v>-0.12369777777777778</c:v>
                </c:pt>
                <c:pt idx="509">
                  <c:v>-0.12453866666666667</c:v>
                </c:pt>
                <c:pt idx="510">
                  <c:v>-0.12537955555555555</c:v>
                </c:pt>
                <c:pt idx="511">
                  <c:v>-0.12624800000000003</c:v>
                </c:pt>
                <c:pt idx="512">
                  <c:v>-0.12714311111111112</c:v>
                </c:pt>
                <c:pt idx="513">
                  <c:v>-0.12809244444444445</c:v>
                </c:pt>
                <c:pt idx="514">
                  <c:v>-0.12909600000000002</c:v>
                </c:pt>
                <c:pt idx="515">
                  <c:v>-0.1300728888888889</c:v>
                </c:pt>
                <c:pt idx="516">
                  <c:v>-0.13110311111111111</c:v>
                </c:pt>
                <c:pt idx="517">
                  <c:v>-0.13218844444444447</c:v>
                </c:pt>
                <c:pt idx="518">
                  <c:v>-0.13327377777777777</c:v>
                </c:pt>
                <c:pt idx="519">
                  <c:v>-0.1343857777777778</c:v>
                </c:pt>
                <c:pt idx="520">
                  <c:v>-0.13552533333333333</c:v>
                </c:pt>
                <c:pt idx="521">
                  <c:v>-0.13669155555555557</c:v>
                </c:pt>
                <c:pt idx="522">
                  <c:v>-0.13791200000000001</c:v>
                </c:pt>
                <c:pt idx="523">
                  <c:v>-0.13907911111111113</c:v>
                </c:pt>
                <c:pt idx="524">
                  <c:v>-0.14032622222222224</c:v>
                </c:pt>
                <c:pt idx="525">
                  <c:v>-0.1416017777777778</c:v>
                </c:pt>
                <c:pt idx="526">
                  <c:v>-0.142904</c:v>
                </c:pt>
                <c:pt idx="527">
                  <c:v>-0.14417866666666668</c:v>
                </c:pt>
                <c:pt idx="528">
                  <c:v>-0.14553511111111114</c:v>
                </c:pt>
                <c:pt idx="529">
                  <c:v>-0.14689155555555555</c:v>
                </c:pt>
                <c:pt idx="530">
                  <c:v>-0.14827466666666667</c:v>
                </c:pt>
                <c:pt idx="531">
                  <c:v>-0.14965777777777778</c:v>
                </c:pt>
                <c:pt idx="532">
                  <c:v>-0.15106844444444445</c:v>
                </c:pt>
                <c:pt idx="533">
                  <c:v>-0.15250666666666668</c:v>
                </c:pt>
                <c:pt idx="534">
                  <c:v>-0.153944</c:v>
                </c:pt>
                <c:pt idx="535">
                  <c:v>-0.15538222222222223</c:v>
                </c:pt>
                <c:pt idx="536">
                  <c:v>-0.15687377777777781</c:v>
                </c:pt>
                <c:pt idx="537">
                  <c:v>-0.15836622222222224</c:v>
                </c:pt>
                <c:pt idx="538">
                  <c:v>-0.15988533333333335</c:v>
                </c:pt>
                <c:pt idx="539">
                  <c:v>-0.16143111111111111</c:v>
                </c:pt>
                <c:pt idx="540">
                  <c:v>-0.16295022222222225</c:v>
                </c:pt>
                <c:pt idx="541">
                  <c:v>-0.16449688888888891</c:v>
                </c:pt>
                <c:pt idx="542">
                  <c:v>-0.16607022222222223</c:v>
                </c:pt>
                <c:pt idx="543">
                  <c:v>-0.16756177777777778</c:v>
                </c:pt>
                <c:pt idx="544">
                  <c:v>-0.16916266666666668</c:v>
                </c:pt>
                <c:pt idx="545">
                  <c:v>-0.17076266666666667</c:v>
                </c:pt>
                <c:pt idx="546">
                  <c:v>-0.17239022222222222</c:v>
                </c:pt>
                <c:pt idx="547">
                  <c:v>-0.17404533333333336</c:v>
                </c:pt>
                <c:pt idx="548">
                  <c:v>-0.17572711111111114</c:v>
                </c:pt>
                <c:pt idx="549">
                  <c:v>-0.17740888888888892</c:v>
                </c:pt>
                <c:pt idx="550">
                  <c:v>-0.17911822222222223</c:v>
                </c:pt>
                <c:pt idx="551">
                  <c:v>-0.18085422222222222</c:v>
                </c:pt>
                <c:pt idx="552">
                  <c:v>-0.18267111111111112</c:v>
                </c:pt>
                <c:pt idx="553">
                  <c:v>-0.1844888888888889</c:v>
                </c:pt>
                <c:pt idx="554">
                  <c:v>-0.18636088888888891</c:v>
                </c:pt>
                <c:pt idx="555">
                  <c:v>-0.18823200000000001</c:v>
                </c:pt>
                <c:pt idx="556">
                  <c:v>-0.19015822222222223</c:v>
                </c:pt>
                <c:pt idx="557">
                  <c:v>-0.19216622222222224</c:v>
                </c:pt>
                <c:pt idx="558">
                  <c:v>-0.19417333333333334</c:v>
                </c:pt>
                <c:pt idx="559">
                  <c:v>-0.1962346666666667</c:v>
                </c:pt>
                <c:pt idx="560">
                  <c:v>-0.19837777777777779</c:v>
                </c:pt>
                <c:pt idx="561">
                  <c:v>-0.20054755555555556</c:v>
                </c:pt>
                <c:pt idx="562">
                  <c:v>-0.20279911111111112</c:v>
                </c:pt>
                <c:pt idx="563">
                  <c:v>-0.20505066666666669</c:v>
                </c:pt>
                <c:pt idx="564">
                  <c:v>-0.20738400000000001</c:v>
                </c:pt>
                <c:pt idx="565">
                  <c:v>-0.20979822222222225</c:v>
                </c:pt>
                <c:pt idx="566">
                  <c:v>-0.21226666666666669</c:v>
                </c:pt>
                <c:pt idx="567">
                  <c:v>-0.21478933333333333</c:v>
                </c:pt>
                <c:pt idx="568">
                  <c:v>-0.21742044444444447</c:v>
                </c:pt>
                <c:pt idx="569">
                  <c:v>-0.22010666666666667</c:v>
                </c:pt>
                <c:pt idx="570">
                  <c:v>-0.22290044444444446</c:v>
                </c:pt>
                <c:pt idx="571">
                  <c:v>-0.22574844444444447</c:v>
                </c:pt>
                <c:pt idx="572">
                  <c:v>-0.22876000000000005</c:v>
                </c:pt>
                <c:pt idx="573">
                  <c:v>-0.23190666666666665</c:v>
                </c:pt>
                <c:pt idx="574">
                  <c:v>-0.23524266666666666</c:v>
                </c:pt>
                <c:pt idx="575">
                  <c:v>-0.2387155555555556</c:v>
                </c:pt>
                <c:pt idx="576">
                  <c:v>-0.24245866666666671</c:v>
                </c:pt>
                <c:pt idx="577">
                  <c:v>-0.24644622222222226</c:v>
                </c:pt>
                <c:pt idx="578">
                  <c:v>-0.25067822222222225</c:v>
                </c:pt>
                <c:pt idx="579">
                  <c:v>-0.25515377777777776</c:v>
                </c:pt>
                <c:pt idx="580">
                  <c:v>-0.25981955555555558</c:v>
                </c:pt>
                <c:pt idx="581">
                  <c:v>-0.26483822222222225</c:v>
                </c:pt>
                <c:pt idx="582">
                  <c:v>-0.2700737777777778</c:v>
                </c:pt>
                <c:pt idx="583">
                  <c:v>-0.27568888888888887</c:v>
                </c:pt>
                <c:pt idx="584">
                  <c:v>-0.28124977777777777</c:v>
                </c:pt>
                <c:pt idx="585">
                  <c:v>-0.28697333333333336</c:v>
                </c:pt>
                <c:pt idx="586">
                  <c:v>-0.29275200000000001</c:v>
                </c:pt>
                <c:pt idx="587">
                  <c:v>-0.29855644444444446</c:v>
                </c:pt>
                <c:pt idx="588">
                  <c:v>-0.30436177777777779</c:v>
                </c:pt>
                <c:pt idx="589">
                  <c:v>-0.31016711111111117</c:v>
                </c:pt>
                <c:pt idx="590">
                  <c:v>-0.31589066666666665</c:v>
                </c:pt>
                <c:pt idx="591">
                  <c:v>-0.32150577777777783</c:v>
                </c:pt>
                <c:pt idx="592">
                  <c:v>-0.32701244444444444</c:v>
                </c:pt>
                <c:pt idx="593">
                  <c:v>-0.33241066666666669</c:v>
                </c:pt>
                <c:pt idx="594">
                  <c:v>-0.33770044444444447</c:v>
                </c:pt>
                <c:pt idx="595">
                  <c:v>-0.34280088888888888</c:v>
                </c:pt>
                <c:pt idx="596">
                  <c:v>-0.34773777777777781</c:v>
                </c:pt>
                <c:pt idx="597">
                  <c:v>-0.35253866666666667</c:v>
                </c:pt>
                <c:pt idx="598">
                  <c:v>-0.35712355555555558</c:v>
                </c:pt>
                <c:pt idx="599">
                  <c:v>-0.36154488888888892</c:v>
                </c:pt>
                <c:pt idx="600">
                  <c:v>-0.36577688888888893</c:v>
                </c:pt>
                <c:pt idx="601">
                  <c:v>-0.36984622222222224</c:v>
                </c:pt>
                <c:pt idx="602">
                  <c:v>-0.37372533333333335</c:v>
                </c:pt>
                <c:pt idx="603">
                  <c:v>-0.37749600000000005</c:v>
                </c:pt>
                <c:pt idx="604">
                  <c:v>-0.3809137777777778</c:v>
                </c:pt>
                <c:pt idx="605">
                  <c:v>-0.38416888888888889</c:v>
                </c:pt>
                <c:pt idx="606">
                  <c:v>-0.38720711111111111</c:v>
                </c:pt>
                <c:pt idx="607">
                  <c:v>-0.38992000000000004</c:v>
                </c:pt>
                <c:pt idx="608">
                  <c:v>-0.39246933333333339</c:v>
                </c:pt>
                <c:pt idx="609">
                  <c:v>-0.39480266666666669</c:v>
                </c:pt>
                <c:pt idx="610">
                  <c:v>-0.39689155555555561</c:v>
                </c:pt>
                <c:pt idx="611">
                  <c:v>-0.39870844444444448</c:v>
                </c:pt>
                <c:pt idx="612">
                  <c:v>-0.40028177777777779</c:v>
                </c:pt>
                <c:pt idx="613">
                  <c:v>-0.40163822222222223</c:v>
                </c:pt>
                <c:pt idx="614">
                  <c:v>-0.402696</c:v>
                </c:pt>
                <c:pt idx="615">
                  <c:v>-0.40351022222222221</c:v>
                </c:pt>
                <c:pt idx="616">
                  <c:v>-0.40408000000000005</c:v>
                </c:pt>
                <c:pt idx="617">
                  <c:v>-0.40437866666666666</c:v>
                </c:pt>
                <c:pt idx="618">
                  <c:v>-0.40445955555555557</c:v>
                </c:pt>
                <c:pt idx="619">
                  <c:v>-0.40426933333333337</c:v>
                </c:pt>
                <c:pt idx="620">
                  <c:v>-0.40380888888888894</c:v>
                </c:pt>
                <c:pt idx="621">
                  <c:v>-0.40315733333333337</c:v>
                </c:pt>
                <c:pt idx="622">
                  <c:v>-0.40220800000000007</c:v>
                </c:pt>
                <c:pt idx="623">
                  <c:v>-0.40112266666666668</c:v>
                </c:pt>
                <c:pt idx="624">
                  <c:v>-0.3997937777777778</c:v>
                </c:pt>
                <c:pt idx="625">
                  <c:v>-0.39822044444444449</c:v>
                </c:pt>
                <c:pt idx="626">
                  <c:v>-0.39645688888888891</c:v>
                </c:pt>
                <c:pt idx="627">
                  <c:v>-0.39450400000000002</c:v>
                </c:pt>
                <c:pt idx="628">
                  <c:v>-0.39236088888888893</c:v>
                </c:pt>
                <c:pt idx="629">
                  <c:v>-0.39005511111111113</c:v>
                </c:pt>
                <c:pt idx="630">
                  <c:v>-0.38758666666666669</c:v>
                </c:pt>
                <c:pt idx="631">
                  <c:v>-0.38495555555555561</c:v>
                </c:pt>
                <c:pt idx="632">
                  <c:v>-0.38218844444444444</c:v>
                </c:pt>
                <c:pt idx="633">
                  <c:v>-0.37928622222222225</c:v>
                </c:pt>
                <c:pt idx="634">
                  <c:v>-0.3762746666666667</c:v>
                </c:pt>
                <c:pt idx="635">
                  <c:v>-0.37315555555555557</c:v>
                </c:pt>
                <c:pt idx="636">
                  <c:v>-0.36990044444444448</c:v>
                </c:pt>
                <c:pt idx="637">
                  <c:v>-0.36653688888888891</c:v>
                </c:pt>
                <c:pt idx="638">
                  <c:v>-0.36311822222222229</c:v>
                </c:pt>
                <c:pt idx="639">
                  <c:v>-0.35959200000000002</c:v>
                </c:pt>
                <c:pt idx="640">
                  <c:v>-0.35603822222222226</c:v>
                </c:pt>
                <c:pt idx="641">
                  <c:v>-0.35243022222222226</c:v>
                </c:pt>
                <c:pt idx="642">
                  <c:v>-0.34879555555555558</c:v>
                </c:pt>
                <c:pt idx="643">
                  <c:v>-0.34513333333333335</c:v>
                </c:pt>
                <c:pt idx="644">
                  <c:v>-0.34141688888888894</c:v>
                </c:pt>
                <c:pt idx="645">
                  <c:v>-0.33767377777777785</c:v>
                </c:pt>
                <c:pt idx="646">
                  <c:v>-0.33392977777777783</c:v>
                </c:pt>
                <c:pt idx="647">
                  <c:v>-0.33018666666666668</c:v>
                </c:pt>
                <c:pt idx="648">
                  <c:v>-0.32647022222222222</c:v>
                </c:pt>
                <c:pt idx="649">
                  <c:v>-0.32275377777777781</c:v>
                </c:pt>
                <c:pt idx="650">
                  <c:v>-0.31903733333333334</c:v>
                </c:pt>
                <c:pt idx="651">
                  <c:v>-0.31534844444444443</c:v>
                </c:pt>
                <c:pt idx="652">
                  <c:v>-0.31171288888888887</c:v>
                </c:pt>
                <c:pt idx="653">
                  <c:v>-0.30807822222222225</c:v>
                </c:pt>
                <c:pt idx="654">
                  <c:v>-0.30447022222222225</c:v>
                </c:pt>
                <c:pt idx="655">
                  <c:v>-0.30088977777777781</c:v>
                </c:pt>
                <c:pt idx="656">
                  <c:v>-0.29736355555555555</c:v>
                </c:pt>
                <c:pt idx="657">
                  <c:v>-0.29391822222222225</c:v>
                </c:pt>
                <c:pt idx="658">
                  <c:v>-0.29047288888888895</c:v>
                </c:pt>
                <c:pt idx="659">
                  <c:v>-0.28710933333333338</c:v>
                </c:pt>
                <c:pt idx="660">
                  <c:v>-0.28382666666666667</c:v>
                </c:pt>
                <c:pt idx="661">
                  <c:v>-0.28057155555555557</c:v>
                </c:pt>
                <c:pt idx="662">
                  <c:v>-0.27734400000000003</c:v>
                </c:pt>
                <c:pt idx="663">
                  <c:v>-0.27422400000000002</c:v>
                </c:pt>
                <c:pt idx="664">
                  <c:v>-0.27115911111111113</c:v>
                </c:pt>
                <c:pt idx="665">
                  <c:v>-0.26817511111111114</c:v>
                </c:pt>
                <c:pt idx="666">
                  <c:v>-0.26527200000000001</c:v>
                </c:pt>
                <c:pt idx="667">
                  <c:v>-0.26239733333333337</c:v>
                </c:pt>
                <c:pt idx="668">
                  <c:v>-0.2596026666666667</c:v>
                </c:pt>
                <c:pt idx="669">
                  <c:v>-0.25683555555555559</c:v>
                </c:pt>
                <c:pt idx="670">
                  <c:v>-0.25415022222222222</c:v>
                </c:pt>
                <c:pt idx="671">
                  <c:v>-0.25151911111111114</c:v>
                </c:pt>
                <c:pt idx="672">
                  <c:v>-0.24896888888888891</c:v>
                </c:pt>
                <c:pt idx="673">
                  <c:v>-0.24650044444444447</c:v>
                </c:pt>
                <c:pt idx="674">
                  <c:v>-0.24405955555555556</c:v>
                </c:pt>
                <c:pt idx="675">
                  <c:v>-0.24175377777777779</c:v>
                </c:pt>
                <c:pt idx="676">
                  <c:v>-0.23942044444444444</c:v>
                </c:pt>
                <c:pt idx="677">
                  <c:v>-0.2371688888888889</c:v>
                </c:pt>
                <c:pt idx="678">
                  <c:v>-0.23494488888888893</c:v>
                </c:pt>
                <c:pt idx="679">
                  <c:v>-0.23282844444444445</c:v>
                </c:pt>
                <c:pt idx="680">
                  <c:v>-0.23076711111111115</c:v>
                </c:pt>
                <c:pt idx="681">
                  <c:v>-0.22870577777777779</c:v>
                </c:pt>
                <c:pt idx="682">
                  <c:v>-0.22672533333333333</c:v>
                </c:pt>
                <c:pt idx="683">
                  <c:v>-0.22477244444444447</c:v>
                </c:pt>
                <c:pt idx="684">
                  <c:v>-0.2228728888888889</c:v>
                </c:pt>
                <c:pt idx="685">
                  <c:v>-0.22102844444444447</c:v>
                </c:pt>
                <c:pt idx="686">
                  <c:v>-0.21918400000000005</c:v>
                </c:pt>
                <c:pt idx="687">
                  <c:v>-0.21736622222222227</c:v>
                </c:pt>
                <c:pt idx="688">
                  <c:v>-0.21563022222222225</c:v>
                </c:pt>
                <c:pt idx="689">
                  <c:v>-0.21389422222222224</c:v>
                </c:pt>
                <c:pt idx="690">
                  <c:v>-0.21224000000000001</c:v>
                </c:pt>
                <c:pt idx="691">
                  <c:v>-0.21061155555555555</c:v>
                </c:pt>
                <c:pt idx="692">
                  <c:v>-0.20903822222222224</c:v>
                </c:pt>
                <c:pt idx="693">
                  <c:v>-0.20743822222222222</c:v>
                </c:pt>
                <c:pt idx="694">
                  <c:v>-0.20589155555555558</c:v>
                </c:pt>
                <c:pt idx="695">
                  <c:v>-0.20437244444444447</c:v>
                </c:pt>
                <c:pt idx="696">
                  <c:v>-0.20288088888888892</c:v>
                </c:pt>
                <c:pt idx="697">
                  <c:v>-0.20144355555555557</c:v>
                </c:pt>
                <c:pt idx="698">
                  <c:v>-0.20000533333333337</c:v>
                </c:pt>
                <c:pt idx="699">
                  <c:v>-0.19862222222222226</c:v>
                </c:pt>
                <c:pt idx="700">
                  <c:v>-0.19726577777777779</c:v>
                </c:pt>
                <c:pt idx="701">
                  <c:v>-0.19590933333333335</c:v>
                </c:pt>
                <c:pt idx="702">
                  <c:v>-0.19460711111111115</c:v>
                </c:pt>
                <c:pt idx="703">
                  <c:v>-0.19330488888888891</c:v>
                </c:pt>
                <c:pt idx="704">
                  <c:v>-0.19208444444444445</c:v>
                </c:pt>
                <c:pt idx="705">
                  <c:v>-0.19089066666666668</c:v>
                </c:pt>
                <c:pt idx="706">
                  <c:v>-0.18969688888888889</c:v>
                </c:pt>
                <c:pt idx="707">
                  <c:v>-0.18853066666666668</c:v>
                </c:pt>
                <c:pt idx="708">
                  <c:v>-0.18739111111111112</c:v>
                </c:pt>
                <c:pt idx="709">
                  <c:v>-0.18630666666666668</c:v>
                </c:pt>
                <c:pt idx="710">
                  <c:v>-0.18524888888888891</c:v>
                </c:pt>
                <c:pt idx="711">
                  <c:v>-0.18421777777777779</c:v>
                </c:pt>
                <c:pt idx="712">
                  <c:v>-0.18321422222222225</c:v>
                </c:pt>
                <c:pt idx="713">
                  <c:v>-0.18223733333333333</c:v>
                </c:pt>
                <c:pt idx="714">
                  <c:v>-0.18131466666666668</c:v>
                </c:pt>
                <c:pt idx="715">
                  <c:v>-0.18039288888888891</c:v>
                </c:pt>
                <c:pt idx="716">
                  <c:v>-0.17949777777777781</c:v>
                </c:pt>
                <c:pt idx="717">
                  <c:v>-0.17865688888888889</c:v>
                </c:pt>
                <c:pt idx="718">
                  <c:v>-0.17781600000000003</c:v>
                </c:pt>
                <c:pt idx="719">
                  <c:v>-0.17702933333333334</c:v>
                </c:pt>
                <c:pt idx="720">
                  <c:v>-0.17624266666666669</c:v>
                </c:pt>
                <c:pt idx="721">
                  <c:v>-0.17556444444444447</c:v>
                </c:pt>
                <c:pt idx="722">
                  <c:v>-0.17485866666666666</c:v>
                </c:pt>
                <c:pt idx="723">
                  <c:v>-0.17418044444444447</c:v>
                </c:pt>
                <c:pt idx="724">
                  <c:v>-0.17355644444444446</c:v>
                </c:pt>
                <c:pt idx="725">
                  <c:v>-0.1729057777777778</c:v>
                </c:pt>
                <c:pt idx="726">
                  <c:v>-0.17230933333333334</c:v>
                </c:pt>
                <c:pt idx="727">
                  <c:v>-0.17171200000000003</c:v>
                </c:pt>
                <c:pt idx="728">
                  <c:v>-0.17116977777777778</c:v>
                </c:pt>
                <c:pt idx="729">
                  <c:v>-0.17062755555555556</c:v>
                </c:pt>
                <c:pt idx="730">
                  <c:v>-0.17011200000000001</c:v>
                </c:pt>
                <c:pt idx="731">
                  <c:v>-0.16959644444444444</c:v>
                </c:pt>
                <c:pt idx="732">
                  <c:v>-0.16910844444444445</c:v>
                </c:pt>
                <c:pt idx="733">
                  <c:v>-0.16861955555555558</c:v>
                </c:pt>
                <c:pt idx="734">
                  <c:v>-0.1681857777777778</c:v>
                </c:pt>
                <c:pt idx="735">
                  <c:v>-0.16772444444444445</c:v>
                </c:pt>
                <c:pt idx="736">
                  <c:v>-0.16729066666666667</c:v>
                </c:pt>
                <c:pt idx="737">
                  <c:v>-0.16688355555555556</c:v>
                </c:pt>
                <c:pt idx="738">
                  <c:v>-0.16644977777777781</c:v>
                </c:pt>
                <c:pt idx="739">
                  <c:v>-0.16609688888888891</c:v>
                </c:pt>
                <c:pt idx="740">
                  <c:v>-0.16571733333333333</c:v>
                </c:pt>
                <c:pt idx="741">
                  <c:v>-0.16539200000000001</c:v>
                </c:pt>
                <c:pt idx="742">
                  <c:v>-0.16506577777777778</c:v>
                </c:pt>
                <c:pt idx="743">
                  <c:v>-0.16476800000000003</c:v>
                </c:pt>
                <c:pt idx="744">
                  <c:v>-0.16446933333333336</c:v>
                </c:pt>
                <c:pt idx="745">
                  <c:v>-0.16422488888888892</c:v>
                </c:pt>
                <c:pt idx="746">
                  <c:v>-0.16398133333333334</c:v>
                </c:pt>
                <c:pt idx="747">
                  <c:v>-0.16379111111111111</c:v>
                </c:pt>
                <c:pt idx="748">
                  <c:v>-0.16360177777777779</c:v>
                </c:pt>
                <c:pt idx="749">
                  <c:v>-0.16346577777777779</c:v>
                </c:pt>
                <c:pt idx="750">
                  <c:v>-0.1633297777777778</c:v>
                </c:pt>
                <c:pt idx="751">
                  <c:v>-0.16322133333333333</c:v>
                </c:pt>
                <c:pt idx="752">
                  <c:v>-0.16316711111111112</c:v>
                </c:pt>
                <c:pt idx="753">
                  <c:v>-0.16316711111111112</c:v>
                </c:pt>
                <c:pt idx="754">
                  <c:v>-0.16316711111111112</c:v>
                </c:pt>
                <c:pt idx="755">
                  <c:v>-0.16324888888888889</c:v>
                </c:pt>
                <c:pt idx="756">
                  <c:v>-0.1633297777777778</c:v>
                </c:pt>
                <c:pt idx="757">
                  <c:v>-0.16346577777777779</c:v>
                </c:pt>
                <c:pt idx="758">
                  <c:v>-0.16362844444444444</c:v>
                </c:pt>
                <c:pt idx="759">
                  <c:v>-0.16381866666666667</c:v>
                </c:pt>
                <c:pt idx="760">
                  <c:v>-0.16408977777777781</c:v>
                </c:pt>
                <c:pt idx="761">
                  <c:v>-0.16436088888888892</c:v>
                </c:pt>
                <c:pt idx="762">
                  <c:v>-0.16471377777777779</c:v>
                </c:pt>
                <c:pt idx="763">
                  <c:v>-0.16512000000000002</c:v>
                </c:pt>
                <c:pt idx="764">
                  <c:v>-0.16550044444444445</c:v>
                </c:pt>
                <c:pt idx="765">
                  <c:v>-0.16596177777777779</c:v>
                </c:pt>
                <c:pt idx="766">
                  <c:v>-0.16642222222222225</c:v>
                </c:pt>
                <c:pt idx="767">
                  <c:v>-0.1669377777777778</c:v>
                </c:pt>
                <c:pt idx="768">
                  <c:v>-0.16745333333333334</c:v>
                </c:pt>
                <c:pt idx="769">
                  <c:v>-0.16796888888888892</c:v>
                </c:pt>
                <c:pt idx="770">
                  <c:v>-0.16856533333333334</c:v>
                </c:pt>
                <c:pt idx="771">
                  <c:v>-0.16918933333333333</c:v>
                </c:pt>
                <c:pt idx="772">
                  <c:v>-0.16978666666666667</c:v>
                </c:pt>
                <c:pt idx="773">
                  <c:v>-0.1704097777777778</c:v>
                </c:pt>
                <c:pt idx="774">
                  <c:v>-0.17108799999999999</c:v>
                </c:pt>
                <c:pt idx="775">
                  <c:v>-0.17171200000000003</c:v>
                </c:pt>
                <c:pt idx="776">
                  <c:v>-0.17236355555555558</c:v>
                </c:pt>
                <c:pt idx="777">
                  <c:v>-0.17304177777777779</c:v>
                </c:pt>
                <c:pt idx="778">
                  <c:v>-0.17369244444444445</c:v>
                </c:pt>
                <c:pt idx="779">
                  <c:v>-0.16674844444444445</c:v>
                </c:pt>
                <c:pt idx="780">
                  <c:v>-0.1606177777777778</c:v>
                </c:pt>
                <c:pt idx="781">
                  <c:v>-0.15516533333333335</c:v>
                </c:pt>
                <c:pt idx="782">
                  <c:v>-0.15022755555555556</c:v>
                </c:pt>
                <c:pt idx="783">
                  <c:v>-0.14567022222222223</c:v>
                </c:pt>
                <c:pt idx="784">
                  <c:v>-0.1414657777777778</c:v>
                </c:pt>
                <c:pt idx="785">
                  <c:v>-0.13756000000000002</c:v>
                </c:pt>
                <c:pt idx="786">
                  <c:v>-0.13389777777777781</c:v>
                </c:pt>
                <c:pt idx="787">
                  <c:v>-0.13045244444444445</c:v>
                </c:pt>
                <c:pt idx="788">
                  <c:v>-0.12719733333333333</c:v>
                </c:pt>
                <c:pt idx="789">
                  <c:v>-0.12410488888888889</c:v>
                </c:pt>
                <c:pt idx="790">
                  <c:v>-0.12117511111111112</c:v>
                </c:pt>
                <c:pt idx="791">
                  <c:v>-0.11838133333333335</c:v>
                </c:pt>
                <c:pt idx="792">
                  <c:v>-0.11572266666666667</c:v>
                </c:pt>
                <c:pt idx="793">
                  <c:v>-0.11314577777777778</c:v>
                </c:pt>
                <c:pt idx="794">
                  <c:v>-0.11062311111111113</c:v>
                </c:pt>
                <c:pt idx="795">
                  <c:v>-0.10823555555555556</c:v>
                </c:pt>
                <c:pt idx="796">
                  <c:v>-0.10592977777777779</c:v>
                </c:pt>
                <c:pt idx="797">
                  <c:v>-0.10367822222222223</c:v>
                </c:pt>
                <c:pt idx="798">
                  <c:v>-0.10153511111111112</c:v>
                </c:pt>
                <c:pt idx="799">
                  <c:v>-9.9419555555555567E-2</c:v>
                </c:pt>
                <c:pt idx="800">
                  <c:v>-9.7384888888888896E-2</c:v>
                </c:pt>
                <c:pt idx="801">
                  <c:v>-9.5404444444444458E-2</c:v>
                </c:pt>
                <c:pt idx="802">
                  <c:v>-9.347911111111111E-2</c:v>
                </c:pt>
                <c:pt idx="803">
                  <c:v>-9.1607111111111125E-2</c:v>
                </c:pt>
                <c:pt idx="804">
                  <c:v>-8.9789333333333346E-2</c:v>
                </c:pt>
                <c:pt idx="805">
                  <c:v>-8.7999111111111125E-2</c:v>
                </c:pt>
                <c:pt idx="806">
                  <c:v>-8.6235911111111119E-2</c:v>
                </c:pt>
                <c:pt idx="807">
                  <c:v>-8.4526933333333346E-2</c:v>
                </c:pt>
                <c:pt idx="808">
                  <c:v>-8.2845066666666675E-2</c:v>
                </c:pt>
                <c:pt idx="809">
                  <c:v>-8.1217422222222224E-2</c:v>
                </c:pt>
                <c:pt idx="810">
                  <c:v>-7.9481333333333334E-2</c:v>
                </c:pt>
                <c:pt idx="811">
                  <c:v>-7.7935111111111108E-2</c:v>
                </c:pt>
                <c:pt idx="812">
                  <c:v>-7.6388888888888895E-2</c:v>
                </c:pt>
                <c:pt idx="813">
                  <c:v>-7.4869777777777785E-2</c:v>
                </c:pt>
                <c:pt idx="814">
                  <c:v>-7.34320888888889E-2</c:v>
                </c:pt>
                <c:pt idx="815">
                  <c:v>-7.1967200000000009E-2</c:v>
                </c:pt>
                <c:pt idx="816">
                  <c:v>-7.0556622222222226E-2</c:v>
                </c:pt>
                <c:pt idx="817">
                  <c:v>-6.917315555555556E-2</c:v>
                </c:pt>
                <c:pt idx="818">
                  <c:v>-6.781680000000001E-2</c:v>
                </c:pt>
                <c:pt idx="819">
                  <c:v>-6.6460533333333349E-2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ser>
          <c:idx val="0"/>
          <c:order val="2"/>
          <c:tx>
            <c:strRef>
              <c:f>'New 5A '!$L$1</c:f>
              <c:strCache>
                <c:ptCount val="1"/>
                <c:pt idx="0">
                  <c:v>2.5 mV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'New 5A '!$J$2:$J$821</c:f>
              <c:numCache>
                <c:formatCode>General</c:formatCode>
                <c:ptCount val="820"/>
                <c:pt idx="0">
                  <c:v>1.0037199999999999</c:v>
                </c:pt>
                <c:pt idx="1">
                  <c:v>1.0061599999999999</c:v>
                </c:pt>
                <c:pt idx="2">
                  <c:v>1.0083</c:v>
                </c:pt>
                <c:pt idx="3">
                  <c:v>1.01105</c:v>
                </c:pt>
                <c:pt idx="4">
                  <c:v>1.01288</c:v>
                </c:pt>
                <c:pt idx="5">
                  <c:v>1.01532</c:v>
                </c:pt>
                <c:pt idx="6">
                  <c:v>1.01837</c:v>
                </c:pt>
                <c:pt idx="7">
                  <c:v>1.02081</c:v>
                </c:pt>
                <c:pt idx="8">
                  <c:v>1.02234</c:v>
                </c:pt>
                <c:pt idx="9">
                  <c:v>1.02478</c:v>
                </c:pt>
                <c:pt idx="10">
                  <c:v>1.02783</c:v>
                </c:pt>
                <c:pt idx="11">
                  <c:v>1.0305800000000001</c:v>
                </c:pt>
                <c:pt idx="12">
                  <c:v>1.03302</c:v>
                </c:pt>
                <c:pt idx="13">
                  <c:v>1.0351600000000001</c:v>
                </c:pt>
                <c:pt idx="14">
                  <c:v>1.0379</c:v>
                </c:pt>
                <c:pt idx="15">
                  <c:v>1.04034</c:v>
                </c:pt>
                <c:pt idx="16">
                  <c:v>1.0427900000000001</c:v>
                </c:pt>
                <c:pt idx="17">
                  <c:v>1.0446200000000001</c:v>
                </c:pt>
                <c:pt idx="18">
                  <c:v>1.0476700000000001</c:v>
                </c:pt>
                <c:pt idx="19">
                  <c:v>1.0498000000000001</c:v>
                </c:pt>
                <c:pt idx="20">
                  <c:v>1.0525500000000001</c:v>
                </c:pt>
                <c:pt idx="21">
                  <c:v>1.0543800000000001</c:v>
                </c:pt>
                <c:pt idx="22">
                  <c:v>1.0577399999999999</c:v>
                </c:pt>
                <c:pt idx="23">
                  <c:v>1.0598799999999999</c:v>
                </c:pt>
                <c:pt idx="24">
                  <c:v>1.0620099999999999</c:v>
                </c:pt>
                <c:pt idx="25">
                  <c:v>1.0644499999999999</c:v>
                </c:pt>
                <c:pt idx="26">
                  <c:v>1.0665899999999999</c:v>
                </c:pt>
                <c:pt idx="27">
                  <c:v>1.06995</c:v>
                </c:pt>
                <c:pt idx="28">
                  <c:v>1.0720799999999999</c:v>
                </c:pt>
                <c:pt idx="29">
                  <c:v>1.07422</c:v>
                </c:pt>
                <c:pt idx="30">
                  <c:v>1.07697</c:v>
                </c:pt>
                <c:pt idx="31">
                  <c:v>1.07941</c:v>
                </c:pt>
                <c:pt idx="32">
                  <c:v>1.08124</c:v>
                </c:pt>
                <c:pt idx="33">
                  <c:v>1.0833699999999999</c:v>
                </c:pt>
                <c:pt idx="34">
                  <c:v>1.08643</c:v>
                </c:pt>
                <c:pt idx="35">
                  <c:v>1.08856</c:v>
                </c:pt>
                <c:pt idx="36">
                  <c:v>1.09161</c:v>
                </c:pt>
                <c:pt idx="37">
                  <c:v>1.09314</c:v>
                </c:pt>
                <c:pt idx="38">
                  <c:v>1.09589</c:v>
                </c:pt>
                <c:pt idx="39">
                  <c:v>1.09863</c:v>
                </c:pt>
                <c:pt idx="40">
                  <c:v>1.10168</c:v>
                </c:pt>
                <c:pt idx="41">
                  <c:v>1.1035200000000001</c:v>
                </c:pt>
                <c:pt idx="42">
                  <c:v>1.1059600000000001</c:v>
                </c:pt>
                <c:pt idx="43">
                  <c:v>1.10809</c:v>
                </c:pt>
                <c:pt idx="44">
                  <c:v>1.11053</c:v>
                </c:pt>
                <c:pt idx="45">
                  <c:v>1.1135900000000001</c:v>
                </c:pt>
                <c:pt idx="46">
                  <c:v>1.11511</c:v>
                </c:pt>
                <c:pt idx="47">
                  <c:v>1.11816</c:v>
                </c:pt>
                <c:pt idx="48">
                  <c:v>1.1203000000000001</c:v>
                </c:pt>
                <c:pt idx="49">
                  <c:v>1.1233500000000001</c:v>
                </c:pt>
                <c:pt idx="50">
                  <c:v>1.1257900000000001</c:v>
                </c:pt>
                <c:pt idx="51">
                  <c:v>1.1282300000000001</c:v>
                </c:pt>
                <c:pt idx="52">
                  <c:v>1.1306799999999999</c:v>
                </c:pt>
                <c:pt idx="53">
                  <c:v>1.1331199999999999</c:v>
                </c:pt>
                <c:pt idx="54">
                  <c:v>1.1349499999999999</c:v>
                </c:pt>
                <c:pt idx="55">
                  <c:v>1.1376999999999999</c:v>
                </c:pt>
                <c:pt idx="56">
                  <c:v>1.1404399999999999</c:v>
                </c:pt>
                <c:pt idx="57">
                  <c:v>1.1425799999999999</c:v>
                </c:pt>
                <c:pt idx="58">
                  <c:v>1.1447099999999999</c:v>
                </c:pt>
                <c:pt idx="59">
                  <c:v>1.14777</c:v>
                </c:pt>
                <c:pt idx="60">
                  <c:v>1.1498999999999999</c:v>
                </c:pt>
                <c:pt idx="61">
                  <c:v>1.15204</c:v>
                </c:pt>
                <c:pt idx="62">
                  <c:v>1.15509</c:v>
                </c:pt>
                <c:pt idx="63">
                  <c:v>1.1575299999999999</c:v>
                </c:pt>
                <c:pt idx="64">
                  <c:v>1.1593599999999999</c:v>
                </c:pt>
                <c:pt idx="65">
                  <c:v>1.1617999999999999</c:v>
                </c:pt>
                <c:pt idx="66">
                  <c:v>1.16486</c:v>
                </c:pt>
                <c:pt idx="67">
                  <c:v>1.16669</c:v>
                </c:pt>
                <c:pt idx="68">
                  <c:v>1.16913</c:v>
                </c:pt>
                <c:pt idx="69">
                  <c:v>1.17157</c:v>
                </c:pt>
                <c:pt idx="70">
                  <c:v>1.17371</c:v>
                </c:pt>
                <c:pt idx="71">
                  <c:v>1.17645</c:v>
                </c:pt>
                <c:pt idx="72">
                  <c:v>1.1795</c:v>
                </c:pt>
                <c:pt idx="73">
                  <c:v>1.18164</c:v>
                </c:pt>
                <c:pt idx="74">
                  <c:v>1.18408</c:v>
                </c:pt>
                <c:pt idx="75">
                  <c:v>1.18652</c:v>
                </c:pt>
                <c:pt idx="76">
                  <c:v>1.18835</c:v>
                </c:pt>
                <c:pt idx="77">
                  <c:v>1.1914100000000001</c:v>
                </c:pt>
                <c:pt idx="78">
                  <c:v>1.1938500000000001</c:v>
                </c:pt>
                <c:pt idx="79">
                  <c:v>1.1962900000000001</c:v>
                </c:pt>
                <c:pt idx="80">
                  <c:v>1.1990400000000001</c:v>
                </c:pt>
                <c:pt idx="81">
                  <c:v>1.2008700000000001</c:v>
                </c:pt>
                <c:pt idx="82">
                  <c:v>1.2039200000000001</c:v>
                </c:pt>
                <c:pt idx="83">
                  <c:v>1.2063600000000001</c:v>
                </c:pt>
                <c:pt idx="84">
                  <c:v>1.2084999999999999</c:v>
                </c:pt>
                <c:pt idx="85">
                  <c:v>1.2109399999999999</c:v>
                </c:pt>
                <c:pt idx="86">
                  <c:v>1.2136800000000001</c:v>
                </c:pt>
                <c:pt idx="87">
                  <c:v>1.2155199999999999</c:v>
                </c:pt>
                <c:pt idx="88">
                  <c:v>1.2179599999999999</c:v>
                </c:pt>
                <c:pt idx="89">
                  <c:v>1.2210099999999999</c:v>
                </c:pt>
                <c:pt idx="90">
                  <c:v>1.2231399999999999</c:v>
                </c:pt>
                <c:pt idx="91">
                  <c:v>1.22559</c:v>
                </c:pt>
                <c:pt idx="92">
                  <c:v>1.2283299999999999</c:v>
                </c:pt>
                <c:pt idx="93">
                  <c:v>1.2307699999999999</c:v>
                </c:pt>
                <c:pt idx="94">
                  <c:v>1.23291</c:v>
                </c:pt>
                <c:pt idx="95">
                  <c:v>1.2359599999999999</c:v>
                </c:pt>
                <c:pt idx="96">
                  <c:v>1.2381</c:v>
                </c:pt>
                <c:pt idx="97">
                  <c:v>1.2402299999999999</c:v>
                </c:pt>
                <c:pt idx="98">
                  <c:v>1.24268</c:v>
                </c:pt>
                <c:pt idx="99">
                  <c:v>1.24542</c:v>
                </c:pt>
                <c:pt idx="100">
                  <c:v>1.24786</c:v>
                </c:pt>
                <c:pt idx="101">
                  <c:v>1.24939</c:v>
                </c:pt>
                <c:pt idx="102">
                  <c:v>1.25275</c:v>
                </c:pt>
                <c:pt idx="103">
                  <c:v>1.25488</c:v>
                </c:pt>
                <c:pt idx="104">
                  <c:v>1.25732</c:v>
                </c:pt>
                <c:pt idx="105">
                  <c:v>1.2597700000000001</c:v>
                </c:pt>
                <c:pt idx="106">
                  <c:v>1.2622100000000001</c:v>
                </c:pt>
                <c:pt idx="107">
                  <c:v>1.2646500000000001</c:v>
                </c:pt>
                <c:pt idx="108">
                  <c:v>1.26709</c:v>
                </c:pt>
                <c:pt idx="109">
                  <c:v>1.27014</c:v>
                </c:pt>
                <c:pt idx="110">
                  <c:v>1.27258</c:v>
                </c:pt>
                <c:pt idx="111">
                  <c:v>1.2741100000000001</c:v>
                </c:pt>
                <c:pt idx="112">
                  <c:v>1.2771600000000001</c:v>
                </c:pt>
                <c:pt idx="113">
                  <c:v>1.2796000000000001</c:v>
                </c:pt>
                <c:pt idx="114">
                  <c:v>1.2817400000000001</c:v>
                </c:pt>
                <c:pt idx="115">
                  <c:v>1.2841800000000001</c:v>
                </c:pt>
                <c:pt idx="116">
                  <c:v>1.2869299999999999</c:v>
                </c:pt>
                <c:pt idx="117">
                  <c:v>1.2896700000000001</c:v>
                </c:pt>
                <c:pt idx="118">
                  <c:v>1.2915000000000001</c:v>
                </c:pt>
                <c:pt idx="119">
                  <c:v>1.2939499999999999</c:v>
                </c:pt>
                <c:pt idx="120">
                  <c:v>1.2966899999999999</c:v>
                </c:pt>
                <c:pt idx="121">
                  <c:v>1.2991299999999999</c:v>
                </c:pt>
                <c:pt idx="122">
                  <c:v>1.30219</c:v>
                </c:pt>
                <c:pt idx="123">
                  <c:v>1.3043199999999999</c:v>
                </c:pt>
                <c:pt idx="124">
                  <c:v>1.3067599999999999</c:v>
                </c:pt>
                <c:pt idx="125">
                  <c:v>1.3089</c:v>
                </c:pt>
                <c:pt idx="126">
                  <c:v>1.31073</c:v>
                </c:pt>
                <c:pt idx="127">
                  <c:v>1.3131699999999999</c:v>
                </c:pt>
                <c:pt idx="128">
                  <c:v>1.3162199999999999</c:v>
                </c:pt>
                <c:pt idx="129">
                  <c:v>1.31897</c:v>
                </c:pt>
                <c:pt idx="130">
                  <c:v>1.32141</c:v>
                </c:pt>
                <c:pt idx="131">
                  <c:v>1.32355</c:v>
                </c:pt>
                <c:pt idx="132">
                  <c:v>1.32629</c:v>
                </c:pt>
                <c:pt idx="133">
                  <c:v>1.32782</c:v>
                </c:pt>
                <c:pt idx="134">
                  <c:v>1.33087</c:v>
                </c:pt>
                <c:pt idx="135">
                  <c:v>1.33301</c:v>
                </c:pt>
                <c:pt idx="136">
                  <c:v>1.33514</c:v>
                </c:pt>
                <c:pt idx="137">
                  <c:v>1.3382000000000001</c:v>
                </c:pt>
                <c:pt idx="138">
                  <c:v>1.34094</c:v>
                </c:pt>
                <c:pt idx="139">
                  <c:v>1.34338</c:v>
                </c:pt>
                <c:pt idx="140">
                  <c:v>1.34521</c:v>
                </c:pt>
                <c:pt idx="141">
                  <c:v>1.3476600000000001</c:v>
                </c:pt>
                <c:pt idx="142">
                  <c:v>1.3504</c:v>
                </c:pt>
                <c:pt idx="143">
                  <c:v>1.35284</c:v>
                </c:pt>
                <c:pt idx="144">
                  <c:v>1.3552900000000001</c:v>
                </c:pt>
                <c:pt idx="145">
                  <c:v>1.3574200000000001</c:v>
                </c:pt>
                <c:pt idx="146">
                  <c:v>1.3604700000000001</c:v>
                </c:pt>
                <c:pt idx="147">
                  <c:v>1.3620000000000001</c:v>
                </c:pt>
                <c:pt idx="148">
                  <c:v>1.3656600000000001</c:v>
                </c:pt>
                <c:pt idx="149">
                  <c:v>1.3674900000000001</c:v>
                </c:pt>
                <c:pt idx="150">
                  <c:v>1.3699300000000001</c:v>
                </c:pt>
                <c:pt idx="151">
                  <c:v>1.3723799999999999</c:v>
                </c:pt>
                <c:pt idx="152">
                  <c:v>1.3748199999999999</c:v>
                </c:pt>
                <c:pt idx="153">
                  <c:v>1.3772599999999999</c:v>
                </c:pt>
                <c:pt idx="154">
                  <c:v>1.3790899999999999</c:v>
                </c:pt>
                <c:pt idx="155">
                  <c:v>1.3821399999999999</c:v>
                </c:pt>
                <c:pt idx="156">
                  <c:v>1.38489</c:v>
                </c:pt>
                <c:pt idx="157">
                  <c:v>1.38733</c:v>
                </c:pt>
                <c:pt idx="158">
                  <c:v>1.3897699999999999</c:v>
                </c:pt>
                <c:pt idx="159">
                  <c:v>1.3915999999999999</c:v>
                </c:pt>
                <c:pt idx="160">
                  <c:v>1.3946499999999999</c:v>
                </c:pt>
                <c:pt idx="161">
                  <c:v>1.3970899999999999</c:v>
                </c:pt>
                <c:pt idx="162">
                  <c:v>1.39893</c:v>
                </c:pt>
                <c:pt idx="163">
                  <c:v>1.40137</c:v>
                </c:pt>
                <c:pt idx="164">
                  <c:v>1.40411</c:v>
                </c:pt>
                <c:pt idx="165">
                  <c:v>1.40656</c:v>
                </c:pt>
                <c:pt idx="166">
                  <c:v>1.4093</c:v>
                </c:pt>
                <c:pt idx="167">
                  <c:v>1.41144</c:v>
                </c:pt>
                <c:pt idx="168">
                  <c:v>1.41388</c:v>
                </c:pt>
                <c:pt idx="169">
                  <c:v>1.41632</c:v>
                </c:pt>
                <c:pt idx="170">
                  <c:v>1.41876</c:v>
                </c:pt>
                <c:pt idx="171">
                  <c:v>1.4215100000000001</c:v>
                </c:pt>
                <c:pt idx="172">
                  <c:v>1.4242600000000001</c:v>
                </c:pt>
                <c:pt idx="173">
                  <c:v>1.42578</c:v>
                </c:pt>
                <c:pt idx="174">
                  <c:v>1.42883</c:v>
                </c:pt>
                <c:pt idx="175">
                  <c:v>1.43066</c:v>
                </c:pt>
                <c:pt idx="176">
                  <c:v>1.4337200000000001</c:v>
                </c:pt>
                <c:pt idx="177">
                  <c:v>1.4364600000000001</c:v>
                </c:pt>
                <c:pt idx="178">
                  <c:v>1.4379900000000001</c:v>
                </c:pt>
                <c:pt idx="179">
                  <c:v>1.4410400000000001</c:v>
                </c:pt>
                <c:pt idx="180">
                  <c:v>1.4431799999999999</c:v>
                </c:pt>
                <c:pt idx="181">
                  <c:v>1.4453100000000001</c:v>
                </c:pt>
                <c:pt idx="182">
                  <c:v>1.4477500000000001</c:v>
                </c:pt>
                <c:pt idx="183">
                  <c:v>1.4504999999999999</c:v>
                </c:pt>
                <c:pt idx="184">
                  <c:v>1.4529399999999999</c:v>
                </c:pt>
                <c:pt idx="185">
                  <c:v>1.4556899999999999</c:v>
                </c:pt>
                <c:pt idx="186">
                  <c:v>1.4581299999999999</c:v>
                </c:pt>
                <c:pt idx="187">
                  <c:v>1.46027</c:v>
                </c:pt>
                <c:pt idx="188">
                  <c:v>1.4630099999999999</c:v>
                </c:pt>
                <c:pt idx="189">
                  <c:v>1.4654499999999999</c:v>
                </c:pt>
                <c:pt idx="190">
                  <c:v>1.4681999999999999</c:v>
                </c:pt>
                <c:pt idx="191">
                  <c:v>1.4700299999999999</c:v>
                </c:pt>
                <c:pt idx="192">
                  <c:v>1.47217</c:v>
                </c:pt>
                <c:pt idx="193">
                  <c:v>1.4749099999999999</c:v>
                </c:pt>
                <c:pt idx="194">
                  <c:v>1.47736</c:v>
                </c:pt>
                <c:pt idx="195">
                  <c:v>1.4801</c:v>
                </c:pt>
                <c:pt idx="196">
                  <c:v>1.48224</c:v>
                </c:pt>
                <c:pt idx="197">
                  <c:v>1.4856</c:v>
                </c:pt>
                <c:pt idx="198">
                  <c:v>1.48712</c:v>
                </c:pt>
                <c:pt idx="199">
                  <c:v>1.48956</c:v>
                </c:pt>
                <c:pt idx="200">
                  <c:v>1.49231</c:v>
                </c:pt>
                <c:pt idx="201">
                  <c:v>1.49414</c:v>
                </c:pt>
                <c:pt idx="202">
                  <c:v>1.49719</c:v>
                </c:pt>
                <c:pt idx="203">
                  <c:v>1.4999400000000001</c:v>
                </c:pt>
                <c:pt idx="204">
                  <c:v>1.5020800000000001</c:v>
                </c:pt>
                <c:pt idx="205">
                  <c:v>1.50482</c:v>
                </c:pt>
                <c:pt idx="206">
                  <c:v>1.5069600000000001</c:v>
                </c:pt>
                <c:pt idx="207">
                  <c:v>1.50909</c:v>
                </c:pt>
                <c:pt idx="208">
                  <c:v>1.5121500000000001</c:v>
                </c:pt>
                <c:pt idx="209">
                  <c:v>1.5148900000000001</c:v>
                </c:pt>
                <c:pt idx="210">
                  <c:v>1.5167200000000001</c:v>
                </c:pt>
                <c:pt idx="211">
                  <c:v>1.5188600000000001</c:v>
                </c:pt>
                <c:pt idx="212">
                  <c:v>1.5216099999999999</c:v>
                </c:pt>
                <c:pt idx="213">
                  <c:v>1.5240499999999999</c:v>
                </c:pt>
                <c:pt idx="214">
                  <c:v>1.5261800000000001</c:v>
                </c:pt>
                <c:pt idx="215">
                  <c:v>1.5295399999999999</c:v>
                </c:pt>
                <c:pt idx="216">
                  <c:v>1.5310699999999999</c:v>
                </c:pt>
                <c:pt idx="217">
                  <c:v>1.5338099999999999</c:v>
                </c:pt>
                <c:pt idx="218">
                  <c:v>1.5365599999999999</c:v>
                </c:pt>
                <c:pt idx="219">
                  <c:v>1.5387</c:v>
                </c:pt>
                <c:pt idx="220">
                  <c:v>1.54114</c:v>
                </c:pt>
                <c:pt idx="221">
                  <c:v>1.54358</c:v>
                </c:pt>
                <c:pt idx="222">
                  <c:v>1.54572</c:v>
                </c:pt>
                <c:pt idx="223">
                  <c:v>1.5478499999999999</c:v>
                </c:pt>
                <c:pt idx="224">
                  <c:v>1.5515099999999999</c:v>
                </c:pt>
                <c:pt idx="225">
                  <c:v>1.55304</c:v>
                </c:pt>
                <c:pt idx="226">
                  <c:v>1.55609</c:v>
                </c:pt>
                <c:pt idx="227">
                  <c:v>1.55762</c:v>
                </c:pt>
                <c:pt idx="228">
                  <c:v>1.56067</c:v>
                </c:pt>
                <c:pt idx="229">
                  <c:v>1.56311</c:v>
                </c:pt>
                <c:pt idx="230">
                  <c:v>1.56586</c:v>
                </c:pt>
                <c:pt idx="231">
                  <c:v>1.56799</c:v>
                </c:pt>
                <c:pt idx="232">
                  <c:v>1.57013</c:v>
                </c:pt>
                <c:pt idx="233">
                  <c:v>1.5728800000000001</c:v>
                </c:pt>
                <c:pt idx="234">
                  <c:v>1.57562</c:v>
                </c:pt>
                <c:pt idx="235">
                  <c:v>1.5777600000000001</c:v>
                </c:pt>
                <c:pt idx="236">
                  <c:v>1.5802</c:v>
                </c:pt>
                <c:pt idx="237">
                  <c:v>1.58264</c:v>
                </c:pt>
                <c:pt idx="238">
                  <c:v>1.5853900000000001</c:v>
                </c:pt>
                <c:pt idx="239">
                  <c:v>1.5878300000000001</c:v>
                </c:pt>
                <c:pt idx="240">
                  <c:v>1.5896600000000001</c:v>
                </c:pt>
                <c:pt idx="241">
                  <c:v>1.5927100000000001</c:v>
                </c:pt>
                <c:pt idx="242">
                  <c:v>1.5954600000000001</c:v>
                </c:pt>
                <c:pt idx="243">
                  <c:v>1.5975999999999999</c:v>
                </c:pt>
                <c:pt idx="244">
                  <c:v>1.6003400000000001</c:v>
                </c:pt>
                <c:pt idx="245">
                  <c:v>1.6021700000000001</c:v>
                </c:pt>
                <c:pt idx="246">
                  <c:v>1.6052200000000001</c:v>
                </c:pt>
                <c:pt idx="247">
                  <c:v>1.6070599999999999</c:v>
                </c:pt>
                <c:pt idx="248">
                  <c:v>1.6097999999999999</c:v>
                </c:pt>
                <c:pt idx="249">
                  <c:v>1.6119399999999999</c:v>
                </c:pt>
                <c:pt idx="250">
                  <c:v>1.6149899999999999</c:v>
                </c:pt>
                <c:pt idx="251">
                  <c:v>1.6168199999999999</c:v>
                </c:pt>
                <c:pt idx="252">
                  <c:v>1.61957</c:v>
                </c:pt>
                <c:pt idx="253">
                  <c:v>1.6214</c:v>
                </c:pt>
                <c:pt idx="254">
                  <c:v>1.6244499999999999</c:v>
                </c:pt>
                <c:pt idx="255">
                  <c:v>1.6274999999999999</c:v>
                </c:pt>
                <c:pt idx="256">
                  <c:v>1.62903</c:v>
                </c:pt>
                <c:pt idx="257">
                  <c:v>1.63147</c:v>
                </c:pt>
                <c:pt idx="258">
                  <c:v>1.63452</c:v>
                </c:pt>
                <c:pt idx="259">
                  <c:v>1.63635</c:v>
                </c:pt>
                <c:pt idx="260">
                  <c:v>1.63879</c:v>
                </c:pt>
                <c:pt idx="261">
                  <c:v>1.64185</c:v>
                </c:pt>
                <c:pt idx="262">
                  <c:v>1.64398</c:v>
                </c:pt>
                <c:pt idx="263">
                  <c:v>1.64642</c:v>
                </c:pt>
                <c:pt idx="264">
                  <c:v>1.64856</c:v>
                </c:pt>
                <c:pt idx="265">
                  <c:v>1.6513100000000001</c:v>
                </c:pt>
                <c:pt idx="266">
                  <c:v>1.6537500000000001</c:v>
                </c:pt>
                <c:pt idx="267">
                  <c:v>1.6561900000000001</c:v>
                </c:pt>
                <c:pt idx="268">
                  <c:v>1.65863</c:v>
                </c:pt>
                <c:pt idx="269">
                  <c:v>1.6607700000000001</c:v>
                </c:pt>
                <c:pt idx="270">
                  <c:v>1.66351</c:v>
                </c:pt>
                <c:pt idx="271">
                  <c:v>1.6662600000000001</c:v>
                </c:pt>
                <c:pt idx="272">
                  <c:v>1.6680900000000001</c:v>
                </c:pt>
                <c:pt idx="273">
                  <c:v>1.6708400000000001</c:v>
                </c:pt>
                <c:pt idx="274">
                  <c:v>1.6729700000000001</c:v>
                </c:pt>
                <c:pt idx="275">
                  <c:v>1.6760299999999999</c:v>
                </c:pt>
                <c:pt idx="276">
                  <c:v>1.6787700000000001</c:v>
                </c:pt>
                <c:pt idx="277">
                  <c:v>1.6806000000000001</c:v>
                </c:pt>
                <c:pt idx="278">
                  <c:v>1.6833499999999999</c:v>
                </c:pt>
                <c:pt idx="279">
                  <c:v>1.6857899999999999</c:v>
                </c:pt>
                <c:pt idx="280">
                  <c:v>1.6876199999999999</c:v>
                </c:pt>
                <c:pt idx="281">
                  <c:v>1.6903699999999999</c:v>
                </c:pt>
                <c:pt idx="282">
                  <c:v>1.69312</c:v>
                </c:pt>
                <c:pt idx="283">
                  <c:v>1.6952499999999999</c:v>
                </c:pt>
                <c:pt idx="284">
                  <c:v>1.6976899999999999</c:v>
                </c:pt>
                <c:pt idx="285">
                  <c:v>1.7001299999999999</c:v>
                </c:pt>
                <c:pt idx="286">
                  <c:v>1.70258</c:v>
                </c:pt>
                <c:pt idx="287">
                  <c:v>1.70502</c:v>
                </c:pt>
                <c:pt idx="288">
                  <c:v>1.7077599999999999</c:v>
                </c:pt>
                <c:pt idx="289">
                  <c:v>1.7099</c:v>
                </c:pt>
                <c:pt idx="290">
                  <c:v>1.71234</c:v>
                </c:pt>
                <c:pt idx="291">
                  <c:v>1.71509</c:v>
                </c:pt>
                <c:pt idx="292">
                  <c:v>1.71783</c:v>
                </c:pt>
                <c:pt idx="293">
                  <c:v>1.71967</c:v>
                </c:pt>
                <c:pt idx="294">
                  <c:v>1.72211</c:v>
                </c:pt>
                <c:pt idx="295">
                  <c:v>1.72485</c:v>
                </c:pt>
                <c:pt idx="296">
                  <c:v>1.72729</c:v>
                </c:pt>
                <c:pt idx="297">
                  <c:v>1.7297400000000001</c:v>
                </c:pt>
                <c:pt idx="298">
                  <c:v>1.73187</c:v>
                </c:pt>
                <c:pt idx="299">
                  <c:v>1.7346200000000001</c:v>
                </c:pt>
                <c:pt idx="300">
                  <c:v>1.73645</c:v>
                </c:pt>
                <c:pt idx="301">
                  <c:v>1.7398100000000001</c:v>
                </c:pt>
                <c:pt idx="302">
                  <c:v>1.74194</c:v>
                </c:pt>
                <c:pt idx="303">
                  <c:v>1.74438</c:v>
                </c:pt>
                <c:pt idx="304">
                  <c:v>1.7462200000000001</c:v>
                </c:pt>
                <c:pt idx="305">
                  <c:v>1.7498800000000001</c:v>
                </c:pt>
                <c:pt idx="306">
                  <c:v>1.7514000000000001</c:v>
                </c:pt>
                <c:pt idx="307">
                  <c:v>1.7541500000000001</c:v>
                </c:pt>
                <c:pt idx="308">
                  <c:v>1.7565900000000001</c:v>
                </c:pt>
                <c:pt idx="309">
                  <c:v>1.7590300000000001</c:v>
                </c:pt>
                <c:pt idx="310">
                  <c:v>1.7617799999999999</c:v>
                </c:pt>
                <c:pt idx="311">
                  <c:v>1.7642199999999999</c:v>
                </c:pt>
                <c:pt idx="312">
                  <c:v>1.7666599999999999</c:v>
                </c:pt>
                <c:pt idx="313">
                  <c:v>1.7687999999999999</c:v>
                </c:pt>
                <c:pt idx="314">
                  <c:v>1.77155</c:v>
                </c:pt>
                <c:pt idx="315">
                  <c:v>1.77399</c:v>
                </c:pt>
                <c:pt idx="316">
                  <c:v>1.7755099999999999</c:v>
                </c:pt>
                <c:pt idx="317">
                  <c:v>1.77887</c:v>
                </c:pt>
                <c:pt idx="318">
                  <c:v>1.78101</c:v>
                </c:pt>
                <c:pt idx="319">
                  <c:v>1.7837499999999999</c:v>
                </c:pt>
                <c:pt idx="320">
                  <c:v>1.7855799999999999</c:v>
                </c:pt>
                <c:pt idx="321">
                  <c:v>1.78864</c:v>
                </c:pt>
                <c:pt idx="322">
                  <c:v>1.79047</c:v>
                </c:pt>
                <c:pt idx="323">
                  <c:v>1.79321</c:v>
                </c:pt>
                <c:pt idx="324">
                  <c:v>1.79535</c:v>
                </c:pt>
                <c:pt idx="325">
                  <c:v>1.7981</c:v>
                </c:pt>
                <c:pt idx="326">
                  <c:v>1.80023</c:v>
                </c:pt>
                <c:pt idx="327">
                  <c:v>1.80328</c:v>
                </c:pt>
                <c:pt idx="328">
                  <c:v>1.80542</c:v>
                </c:pt>
                <c:pt idx="329">
                  <c:v>1.8075600000000001</c:v>
                </c:pt>
                <c:pt idx="330">
                  <c:v>1.8103</c:v>
                </c:pt>
                <c:pt idx="331">
                  <c:v>1.81274</c:v>
                </c:pt>
                <c:pt idx="332">
                  <c:v>1.8145800000000001</c:v>
                </c:pt>
                <c:pt idx="333">
                  <c:v>1.81793</c:v>
                </c:pt>
                <c:pt idx="334">
                  <c:v>1.8200700000000001</c:v>
                </c:pt>
                <c:pt idx="335">
                  <c:v>1.8225100000000001</c:v>
                </c:pt>
                <c:pt idx="336">
                  <c:v>1.8249500000000001</c:v>
                </c:pt>
                <c:pt idx="337">
                  <c:v>1.8273900000000001</c:v>
                </c:pt>
                <c:pt idx="338">
                  <c:v>1.8298300000000001</c:v>
                </c:pt>
                <c:pt idx="339">
                  <c:v>1.8319700000000001</c:v>
                </c:pt>
                <c:pt idx="340">
                  <c:v>1.8353299999999999</c:v>
                </c:pt>
                <c:pt idx="341">
                  <c:v>1.8377699999999999</c:v>
                </c:pt>
                <c:pt idx="342">
                  <c:v>1.8399000000000001</c:v>
                </c:pt>
                <c:pt idx="343">
                  <c:v>1.8426499999999999</c:v>
                </c:pt>
                <c:pt idx="344">
                  <c:v>1.8444799999999999</c:v>
                </c:pt>
                <c:pt idx="345">
                  <c:v>1.8469199999999999</c:v>
                </c:pt>
                <c:pt idx="346">
                  <c:v>1.8496699999999999</c:v>
                </c:pt>
                <c:pt idx="347">
                  <c:v>1.8521099999999999</c:v>
                </c:pt>
                <c:pt idx="348">
                  <c:v>1.8545499999999999</c:v>
                </c:pt>
                <c:pt idx="349">
                  <c:v>1.85669</c:v>
                </c:pt>
                <c:pt idx="350">
                  <c:v>1.8585199999999999</c:v>
                </c:pt>
                <c:pt idx="351">
                  <c:v>1.8615699999999999</c:v>
                </c:pt>
                <c:pt idx="352">
                  <c:v>1.8640099999999999</c:v>
                </c:pt>
                <c:pt idx="353">
                  <c:v>1.86646</c:v>
                </c:pt>
                <c:pt idx="354">
                  <c:v>1.8689</c:v>
                </c:pt>
                <c:pt idx="355">
                  <c:v>1.87164</c:v>
                </c:pt>
                <c:pt idx="356">
                  <c:v>1.87408</c:v>
                </c:pt>
                <c:pt idx="357">
                  <c:v>1.87592</c:v>
                </c:pt>
                <c:pt idx="358">
                  <c:v>1.87897</c:v>
                </c:pt>
                <c:pt idx="359">
                  <c:v>1.8811</c:v>
                </c:pt>
                <c:pt idx="360">
                  <c:v>1.88385</c:v>
                </c:pt>
                <c:pt idx="361">
                  <c:v>1.88629</c:v>
                </c:pt>
                <c:pt idx="362">
                  <c:v>1.88812</c:v>
                </c:pt>
                <c:pt idx="363">
                  <c:v>1.89117</c:v>
                </c:pt>
                <c:pt idx="364">
                  <c:v>1.8936200000000001</c:v>
                </c:pt>
                <c:pt idx="365">
                  <c:v>1.8954500000000001</c:v>
                </c:pt>
                <c:pt idx="366">
                  <c:v>1.8978900000000001</c:v>
                </c:pt>
                <c:pt idx="367">
                  <c:v>1.9009400000000001</c:v>
                </c:pt>
                <c:pt idx="368">
                  <c:v>1.9030800000000001</c:v>
                </c:pt>
                <c:pt idx="369">
                  <c:v>1.9003300000000001</c:v>
                </c:pt>
                <c:pt idx="370">
                  <c:v>1.8985000000000001</c:v>
                </c:pt>
                <c:pt idx="371">
                  <c:v>1.89575</c:v>
                </c:pt>
                <c:pt idx="372">
                  <c:v>1.8930100000000001</c:v>
                </c:pt>
                <c:pt idx="373">
                  <c:v>1.8914800000000001</c:v>
                </c:pt>
                <c:pt idx="374">
                  <c:v>1.88873</c:v>
                </c:pt>
                <c:pt idx="375">
                  <c:v>1.88568</c:v>
                </c:pt>
                <c:pt idx="376">
                  <c:v>1.88385</c:v>
                </c:pt>
                <c:pt idx="377">
                  <c:v>1.8811</c:v>
                </c:pt>
                <c:pt idx="378">
                  <c:v>1.87866</c:v>
                </c:pt>
                <c:pt idx="379">
                  <c:v>1.87653</c:v>
                </c:pt>
                <c:pt idx="380">
                  <c:v>1.87408</c:v>
                </c:pt>
                <c:pt idx="381">
                  <c:v>1.87134</c:v>
                </c:pt>
                <c:pt idx="382">
                  <c:v>1.86951</c:v>
                </c:pt>
                <c:pt idx="383">
                  <c:v>1.86676</c:v>
                </c:pt>
                <c:pt idx="384">
                  <c:v>1.86371</c:v>
                </c:pt>
                <c:pt idx="385">
                  <c:v>1.8621799999999999</c:v>
                </c:pt>
                <c:pt idx="386">
                  <c:v>1.85944</c:v>
                </c:pt>
                <c:pt idx="387">
                  <c:v>1.85669</c:v>
                </c:pt>
                <c:pt idx="388">
                  <c:v>1.85425</c:v>
                </c:pt>
                <c:pt idx="389">
                  <c:v>1.8521099999999999</c:v>
                </c:pt>
                <c:pt idx="390">
                  <c:v>1.8496699999999999</c:v>
                </c:pt>
                <c:pt idx="391">
                  <c:v>1.8469199999999999</c:v>
                </c:pt>
                <c:pt idx="392">
                  <c:v>1.8444799999999999</c:v>
                </c:pt>
                <c:pt idx="393">
                  <c:v>1.8420399999999999</c:v>
                </c:pt>
                <c:pt idx="394">
                  <c:v>1.8399000000000001</c:v>
                </c:pt>
                <c:pt idx="395">
                  <c:v>1.8374600000000001</c:v>
                </c:pt>
                <c:pt idx="396">
                  <c:v>1.8344100000000001</c:v>
                </c:pt>
                <c:pt idx="397">
                  <c:v>1.8322799999999999</c:v>
                </c:pt>
                <c:pt idx="398">
                  <c:v>1.8298300000000001</c:v>
                </c:pt>
                <c:pt idx="399">
                  <c:v>1.8277000000000001</c:v>
                </c:pt>
                <c:pt idx="400">
                  <c:v>1.8246500000000001</c:v>
                </c:pt>
                <c:pt idx="401">
                  <c:v>1.8231200000000001</c:v>
                </c:pt>
                <c:pt idx="402">
                  <c:v>1.82037</c:v>
                </c:pt>
                <c:pt idx="403">
                  <c:v>1.8176300000000001</c:v>
                </c:pt>
                <c:pt idx="404">
                  <c:v>1.8151900000000001</c:v>
                </c:pt>
                <c:pt idx="405">
                  <c:v>1.8130500000000001</c:v>
                </c:pt>
                <c:pt idx="406">
                  <c:v>1.81</c:v>
                </c:pt>
                <c:pt idx="407">
                  <c:v>1.80786</c:v>
                </c:pt>
                <c:pt idx="408">
                  <c:v>1.80542</c:v>
                </c:pt>
                <c:pt idx="409">
                  <c:v>1.80267</c:v>
                </c:pt>
                <c:pt idx="410">
                  <c:v>1.80054</c:v>
                </c:pt>
                <c:pt idx="411">
                  <c:v>1.7984</c:v>
                </c:pt>
                <c:pt idx="412">
                  <c:v>1.79535</c:v>
                </c:pt>
                <c:pt idx="413">
                  <c:v>1.79291</c:v>
                </c:pt>
                <c:pt idx="414">
                  <c:v>1.79016</c:v>
                </c:pt>
                <c:pt idx="415">
                  <c:v>1.78772</c:v>
                </c:pt>
                <c:pt idx="416">
                  <c:v>1.78589</c:v>
                </c:pt>
                <c:pt idx="417">
                  <c:v>1.78345</c:v>
                </c:pt>
                <c:pt idx="418">
                  <c:v>1.78101</c:v>
                </c:pt>
                <c:pt idx="419">
                  <c:v>1.7785599999999999</c:v>
                </c:pt>
                <c:pt idx="420">
                  <c:v>1.77643</c:v>
                </c:pt>
                <c:pt idx="421">
                  <c:v>1.7736799999999999</c:v>
                </c:pt>
                <c:pt idx="422">
                  <c:v>1.7718499999999999</c:v>
                </c:pt>
                <c:pt idx="423">
                  <c:v>1.7684899999999999</c:v>
                </c:pt>
                <c:pt idx="424">
                  <c:v>1.7663599999999999</c:v>
                </c:pt>
                <c:pt idx="425">
                  <c:v>1.7639199999999999</c:v>
                </c:pt>
                <c:pt idx="426">
                  <c:v>1.7608600000000001</c:v>
                </c:pt>
                <c:pt idx="427">
                  <c:v>1.7587299999999999</c:v>
                </c:pt>
                <c:pt idx="428">
                  <c:v>1.7565900000000001</c:v>
                </c:pt>
                <c:pt idx="429">
                  <c:v>1.7541500000000001</c:v>
                </c:pt>
                <c:pt idx="430">
                  <c:v>1.7511000000000001</c:v>
                </c:pt>
                <c:pt idx="431">
                  <c:v>1.7489600000000001</c:v>
                </c:pt>
                <c:pt idx="432">
                  <c:v>1.7465200000000001</c:v>
                </c:pt>
                <c:pt idx="433">
                  <c:v>1.7446900000000001</c:v>
                </c:pt>
                <c:pt idx="434">
                  <c:v>1.7422500000000001</c:v>
                </c:pt>
                <c:pt idx="435">
                  <c:v>1.7392000000000001</c:v>
                </c:pt>
                <c:pt idx="436">
                  <c:v>1.7367600000000001</c:v>
                </c:pt>
                <c:pt idx="437">
                  <c:v>1.7346200000000001</c:v>
                </c:pt>
                <c:pt idx="438">
                  <c:v>1.73187</c:v>
                </c:pt>
                <c:pt idx="439">
                  <c:v>1.7291300000000001</c:v>
                </c:pt>
                <c:pt idx="440">
                  <c:v>1.72729</c:v>
                </c:pt>
                <c:pt idx="441">
                  <c:v>1.72485</c:v>
                </c:pt>
                <c:pt idx="442">
                  <c:v>1.72211</c:v>
                </c:pt>
                <c:pt idx="443">
                  <c:v>1.71967</c:v>
                </c:pt>
                <c:pt idx="444">
                  <c:v>1.71783</c:v>
                </c:pt>
                <c:pt idx="445">
                  <c:v>1.71509</c:v>
                </c:pt>
                <c:pt idx="446">
                  <c:v>1.71295</c:v>
                </c:pt>
                <c:pt idx="447">
                  <c:v>1.71021</c:v>
                </c:pt>
                <c:pt idx="448">
                  <c:v>1.7077599999999999</c:v>
                </c:pt>
                <c:pt idx="449">
                  <c:v>1.70502</c:v>
                </c:pt>
                <c:pt idx="450">
                  <c:v>1.7022699999999999</c:v>
                </c:pt>
                <c:pt idx="451">
                  <c:v>1.70044</c:v>
                </c:pt>
                <c:pt idx="452">
                  <c:v>1.6976899999999999</c:v>
                </c:pt>
                <c:pt idx="453">
                  <c:v>1.69495</c:v>
                </c:pt>
                <c:pt idx="454">
                  <c:v>1.6934199999999999</c:v>
                </c:pt>
                <c:pt idx="455">
                  <c:v>1.6900599999999999</c:v>
                </c:pt>
                <c:pt idx="456">
                  <c:v>1.6879299999999999</c:v>
                </c:pt>
                <c:pt idx="457">
                  <c:v>1.6854899999999999</c:v>
                </c:pt>
                <c:pt idx="458">
                  <c:v>1.6833499999999999</c:v>
                </c:pt>
                <c:pt idx="459">
                  <c:v>1.6809099999999999</c:v>
                </c:pt>
                <c:pt idx="460">
                  <c:v>1.6784699999999999</c:v>
                </c:pt>
                <c:pt idx="461">
                  <c:v>1.6757200000000001</c:v>
                </c:pt>
                <c:pt idx="462">
                  <c:v>1.6732800000000001</c:v>
                </c:pt>
                <c:pt idx="463">
                  <c:v>1.6708400000000001</c:v>
                </c:pt>
                <c:pt idx="464">
                  <c:v>1.6687000000000001</c:v>
                </c:pt>
                <c:pt idx="465">
                  <c:v>1.66595</c:v>
                </c:pt>
                <c:pt idx="466">
                  <c:v>1.66351</c:v>
                </c:pt>
                <c:pt idx="467">
                  <c:v>1.6613800000000001</c:v>
                </c:pt>
                <c:pt idx="468">
                  <c:v>1.65863</c:v>
                </c:pt>
                <c:pt idx="469">
                  <c:v>1.6561900000000001</c:v>
                </c:pt>
                <c:pt idx="470">
                  <c:v>1.65405</c:v>
                </c:pt>
                <c:pt idx="471">
                  <c:v>1.65161</c:v>
                </c:pt>
                <c:pt idx="472">
                  <c:v>1.64886</c:v>
                </c:pt>
                <c:pt idx="473">
                  <c:v>1.64642</c:v>
                </c:pt>
                <c:pt idx="474">
                  <c:v>1.64398</c:v>
                </c:pt>
                <c:pt idx="475">
                  <c:v>1.64124</c:v>
                </c:pt>
                <c:pt idx="476">
                  <c:v>1.63971</c:v>
                </c:pt>
                <c:pt idx="477">
                  <c:v>1.63666</c:v>
                </c:pt>
                <c:pt idx="478">
                  <c:v>1.63422</c:v>
                </c:pt>
                <c:pt idx="479">
                  <c:v>1.63147</c:v>
                </c:pt>
                <c:pt idx="480">
                  <c:v>1.6293299999999999</c:v>
                </c:pt>
                <c:pt idx="481">
                  <c:v>1.62659</c:v>
                </c:pt>
                <c:pt idx="482">
                  <c:v>1.62476</c:v>
                </c:pt>
                <c:pt idx="483">
                  <c:v>1.62201</c:v>
                </c:pt>
                <c:pt idx="484">
                  <c:v>1.62018</c:v>
                </c:pt>
                <c:pt idx="485">
                  <c:v>1.6174299999999999</c:v>
                </c:pt>
                <c:pt idx="486">
                  <c:v>1.61469</c:v>
                </c:pt>
                <c:pt idx="487">
                  <c:v>1.6119399999999999</c:v>
                </c:pt>
                <c:pt idx="488">
                  <c:v>1.6094999999999999</c:v>
                </c:pt>
                <c:pt idx="489">
                  <c:v>1.6070599999999999</c:v>
                </c:pt>
                <c:pt idx="490">
                  <c:v>1.6049199999999999</c:v>
                </c:pt>
                <c:pt idx="491">
                  <c:v>1.6024799999999999</c:v>
                </c:pt>
                <c:pt idx="492">
                  <c:v>1.6000399999999999</c:v>
                </c:pt>
                <c:pt idx="493">
                  <c:v>1.5969800000000001</c:v>
                </c:pt>
                <c:pt idx="494">
                  <c:v>1.5948500000000001</c:v>
                </c:pt>
                <c:pt idx="495">
                  <c:v>1.5927100000000001</c:v>
                </c:pt>
                <c:pt idx="496">
                  <c:v>1.5899700000000001</c:v>
                </c:pt>
                <c:pt idx="497">
                  <c:v>1.5878300000000001</c:v>
                </c:pt>
                <c:pt idx="498">
                  <c:v>1.5853900000000001</c:v>
                </c:pt>
                <c:pt idx="499">
                  <c:v>1.58325</c:v>
                </c:pt>
                <c:pt idx="500">
                  <c:v>1.5799000000000001</c:v>
                </c:pt>
                <c:pt idx="501">
                  <c:v>1.5777600000000001</c:v>
                </c:pt>
                <c:pt idx="502">
                  <c:v>1.5759300000000001</c:v>
                </c:pt>
                <c:pt idx="503">
                  <c:v>1.57257</c:v>
                </c:pt>
                <c:pt idx="504">
                  <c:v>1.57074</c:v>
                </c:pt>
                <c:pt idx="505">
                  <c:v>1.5683</c:v>
                </c:pt>
                <c:pt idx="506">
                  <c:v>1.56555</c:v>
                </c:pt>
                <c:pt idx="507">
                  <c:v>1.56281</c:v>
                </c:pt>
                <c:pt idx="508">
                  <c:v>1.56067</c:v>
                </c:pt>
                <c:pt idx="509">
                  <c:v>1.55792</c:v>
                </c:pt>
                <c:pt idx="510">
                  <c:v>1.55579</c:v>
                </c:pt>
                <c:pt idx="511">
                  <c:v>1.5533399999999999</c:v>
                </c:pt>
                <c:pt idx="512">
                  <c:v>1.5508999999999999</c:v>
                </c:pt>
                <c:pt idx="513">
                  <c:v>1.54877</c:v>
                </c:pt>
                <c:pt idx="514">
                  <c:v>1.5460199999999999</c:v>
                </c:pt>
                <c:pt idx="515">
                  <c:v>1.54358</c:v>
                </c:pt>
                <c:pt idx="516">
                  <c:v>1.54114</c:v>
                </c:pt>
                <c:pt idx="517">
                  <c:v>1.5387</c:v>
                </c:pt>
                <c:pt idx="518">
                  <c:v>1.5362499999999999</c:v>
                </c:pt>
                <c:pt idx="519">
                  <c:v>1.5335099999999999</c:v>
                </c:pt>
                <c:pt idx="520">
                  <c:v>1.5313699999999999</c:v>
                </c:pt>
                <c:pt idx="521">
                  <c:v>1.5295399999999999</c:v>
                </c:pt>
                <c:pt idx="522">
                  <c:v>1.5261800000000001</c:v>
                </c:pt>
                <c:pt idx="523">
                  <c:v>1.5243500000000001</c:v>
                </c:pt>
                <c:pt idx="524">
                  <c:v>1.5216099999999999</c:v>
                </c:pt>
                <c:pt idx="525">
                  <c:v>1.5191699999999999</c:v>
                </c:pt>
                <c:pt idx="526">
                  <c:v>1.5167200000000001</c:v>
                </c:pt>
                <c:pt idx="527">
                  <c:v>1.5139800000000001</c:v>
                </c:pt>
                <c:pt idx="528">
                  <c:v>1.5115400000000001</c:v>
                </c:pt>
                <c:pt idx="529">
                  <c:v>1.50909</c:v>
                </c:pt>
                <c:pt idx="530">
                  <c:v>1.50726</c:v>
                </c:pt>
                <c:pt idx="531">
                  <c:v>1.5045200000000001</c:v>
                </c:pt>
                <c:pt idx="532">
                  <c:v>1.5020800000000001</c:v>
                </c:pt>
                <c:pt idx="533">
                  <c:v>1.49963</c:v>
                </c:pt>
                <c:pt idx="534">
                  <c:v>1.4968900000000001</c:v>
                </c:pt>
                <c:pt idx="535">
                  <c:v>1.49536</c:v>
                </c:pt>
                <c:pt idx="536">
                  <c:v>1.49231</c:v>
                </c:pt>
                <c:pt idx="537">
                  <c:v>1.49017</c:v>
                </c:pt>
                <c:pt idx="538">
                  <c:v>1.48712</c:v>
                </c:pt>
                <c:pt idx="539">
                  <c:v>1.48499</c:v>
                </c:pt>
                <c:pt idx="540">
                  <c:v>1.48285</c:v>
                </c:pt>
                <c:pt idx="541">
                  <c:v>1.48041</c:v>
                </c:pt>
                <c:pt idx="542">
                  <c:v>1.47736</c:v>
                </c:pt>
                <c:pt idx="543">
                  <c:v>1.4749099999999999</c:v>
                </c:pt>
                <c:pt idx="544">
                  <c:v>1.4724699999999999</c:v>
                </c:pt>
                <c:pt idx="545">
                  <c:v>1.47095</c:v>
                </c:pt>
                <c:pt idx="546">
                  <c:v>1.46759</c:v>
                </c:pt>
                <c:pt idx="547">
                  <c:v>1.4654499999999999</c:v>
                </c:pt>
                <c:pt idx="548">
                  <c:v>1.4630099999999999</c:v>
                </c:pt>
                <c:pt idx="549">
                  <c:v>1.46088</c:v>
                </c:pt>
                <c:pt idx="550">
                  <c:v>1.4578199999999999</c:v>
                </c:pt>
                <c:pt idx="551">
                  <c:v>1.4559899999999999</c:v>
                </c:pt>
                <c:pt idx="552">
                  <c:v>1.4529399999999999</c:v>
                </c:pt>
                <c:pt idx="553">
                  <c:v>1.4504999999999999</c:v>
                </c:pt>
                <c:pt idx="554">
                  <c:v>1.4483600000000001</c:v>
                </c:pt>
                <c:pt idx="555">
                  <c:v>1.4459200000000001</c:v>
                </c:pt>
                <c:pt idx="556">
                  <c:v>1.4437899999999999</c:v>
                </c:pt>
                <c:pt idx="557">
                  <c:v>1.4410400000000001</c:v>
                </c:pt>
                <c:pt idx="558">
                  <c:v>1.4389000000000001</c:v>
                </c:pt>
                <c:pt idx="559">
                  <c:v>1.4358500000000001</c:v>
                </c:pt>
                <c:pt idx="560">
                  <c:v>1.4337200000000001</c:v>
                </c:pt>
                <c:pt idx="561">
                  <c:v>1.4309700000000001</c:v>
                </c:pt>
                <c:pt idx="562">
                  <c:v>1.4285300000000001</c:v>
                </c:pt>
                <c:pt idx="563">
                  <c:v>1.4267000000000001</c:v>
                </c:pt>
                <c:pt idx="564">
                  <c:v>1.42334</c:v>
                </c:pt>
                <c:pt idx="565">
                  <c:v>1.4215100000000001</c:v>
                </c:pt>
                <c:pt idx="566">
                  <c:v>1.41876</c:v>
                </c:pt>
                <c:pt idx="567">
                  <c:v>1.41632</c:v>
                </c:pt>
                <c:pt idx="568">
                  <c:v>1.41357</c:v>
                </c:pt>
                <c:pt idx="569">
                  <c:v>1.41113</c:v>
                </c:pt>
                <c:pt idx="570">
                  <c:v>1.409</c:v>
                </c:pt>
                <c:pt idx="571">
                  <c:v>1.40656</c:v>
                </c:pt>
                <c:pt idx="572">
                  <c:v>1.40442</c:v>
                </c:pt>
                <c:pt idx="573">
                  <c:v>1.40167</c:v>
                </c:pt>
                <c:pt idx="574">
                  <c:v>1.39923</c:v>
                </c:pt>
                <c:pt idx="575">
                  <c:v>1.3964799999999999</c:v>
                </c:pt>
                <c:pt idx="576">
                  <c:v>1.3946499999999999</c:v>
                </c:pt>
                <c:pt idx="577">
                  <c:v>1.39191</c:v>
                </c:pt>
                <c:pt idx="578">
                  <c:v>1.38947</c:v>
                </c:pt>
                <c:pt idx="579">
                  <c:v>1.38733</c:v>
                </c:pt>
                <c:pt idx="580">
                  <c:v>1.3845799999999999</c:v>
                </c:pt>
                <c:pt idx="581">
                  <c:v>1.3827499999999999</c:v>
                </c:pt>
                <c:pt idx="582">
                  <c:v>1.3796999999999999</c:v>
                </c:pt>
                <c:pt idx="583">
                  <c:v>1.3772599999999999</c:v>
                </c:pt>
                <c:pt idx="584">
                  <c:v>1.3745099999999999</c:v>
                </c:pt>
                <c:pt idx="585">
                  <c:v>1.3729899999999999</c:v>
                </c:pt>
                <c:pt idx="586">
                  <c:v>1.3702399999999999</c:v>
                </c:pt>
                <c:pt idx="587">
                  <c:v>1.3668800000000001</c:v>
                </c:pt>
                <c:pt idx="588">
                  <c:v>1.3653599999999999</c:v>
                </c:pt>
                <c:pt idx="589">
                  <c:v>1.3620000000000001</c:v>
                </c:pt>
                <c:pt idx="590">
                  <c:v>1.3604700000000001</c:v>
                </c:pt>
                <c:pt idx="591">
                  <c:v>1.3577300000000001</c:v>
                </c:pt>
                <c:pt idx="592">
                  <c:v>1.3549800000000001</c:v>
                </c:pt>
                <c:pt idx="593">
                  <c:v>1.35284</c:v>
                </c:pt>
                <c:pt idx="594">
                  <c:v>1.3501000000000001</c:v>
                </c:pt>
                <c:pt idx="595">
                  <c:v>1.34796</c:v>
                </c:pt>
                <c:pt idx="596">
                  <c:v>1.3458300000000001</c:v>
                </c:pt>
                <c:pt idx="597">
                  <c:v>1.3430800000000001</c:v>
                </c:pt>
                <c:pt idx="598">
                  <c:v>1.3406400000000001</c:v>
                </c:pt>
                <c:pt idx="599">
                  <c:v>1.3382000000000001</c:v>
                </c:pt>
                <c:pt idx="600">
                  <c:v>1.33545</c:v>
                </c:pt>
                <c:pt idx="601">
                  <c:v>1.33331</c:v>
                </c:pt>
                <c:pt idx="602">
                  <c:v>1.33087</c:v>
                </c:pt>
                <c:pt idx="603">
                  <c:v>1.32813</c:v>
                </c:pt>
                <c:pt idx="604">
                  <c:v>1.32568</c:v>
                </c:pt>
                <c:pt idx="605">
                  <c:v>1.32355</c:v>
                </c:pt>
                <c:pt idx="606">
                  <c:v>1.3208</c:v>
                </c:pt>
                <c:pt idx="607">
                  <c:v>1.3186599999999999</c:v>
                </c:pt>
                <c:pt idx="608">
                  <c:v>1.3162199999999999</c:v>
                </c:pt>
                <c:pt idx="609">
                  <c:v>1.3143899999999999</c:v>
                </c:pt>
                <c:pt idx="610">
                  <c:v>1.31134</c:v>
                </c:pt>
                <c:pt idx="611">
                  <c:v>1.3085899999999999</c:v>
                </c:pt>
                <c:pt idx="612">
                  <c:v>1.30646</c:v>
                </c:pt>
                <c:pt idx="613">
                  <c:v>1.30341</c:v>
                </c:pt>
                <c:pt idx="614">
                  <c:v>1.3012699999999999</c:v>
                </c:pt>
                <c:pt idx="615">
                  <c:v>1.2991299999999999</c:v>
                </c:pt>
                <c:pt idx="616">
                  <c:v>1.2960799999999999</c:v>
                </c:pt>
                <c:pt idx="617">
                  <c:v>1.2939499999999999</c:v>
                </c:pt>
                <c:pt idx="618">
                  <c:v>1.2918099999999999</c:v>
                </c:pt>
                <c:pt idx="619">
                  <c:v>1.2890600000000001</c:v>
                </c:pt>
                <c:pt idx="620">
                  <c:v>1.2869299999999999</c:v>
                </c:pt>
                <c:pt idx="621">
                  <c:v>1.2835700000000001</c:v>
                </c:pt>
                <c:pt idx="622">
                  <c:v>1.2814300000000001</c:v>
                </c:pt>
                <c:pt idx="623">
                  <c:v>1.2799100000000001</c:v>
                </c:pt>
                <c:pt idx="624">
                  <c:v>1.2765500000000001</c:v>
                </c:pt>
                <c:pt idx="625">
                  <c:v>1.27441</c:v>
                </c:pt>
                <c:pt idx="626">
                  <c:v>1.2722800000000001</c:v>
                </c:pt>
                <c:pt idx="627">
                  <c:v>1.2698400000000001</c:v>
                </c:pt>
                <c:pt idx="628">
                  <c:v>1.2674000000000001</c:v>
                </c:pt>
                <c:pt idx="629">
                  <c:v>1.2646500000000001</c:v>
                </c:pt>
                <c:pt idx="630">
                  <c:v>1.2622100000000001</c:v>
                </c:pt>
                <c:pt idx="631">
                  <c:v>1.2597700000000001</c:v>
                </c:pt>
                <c:pt idx="632">
                  <c:v>1.25763</c:v>
                </c:pt>
                <c:pt idx="633">
                  <c:v>1.25519</c:v>
                </c:pt>
                <c:pt idx="634">
                  <c:v>1.25214</c:v>
                </c:pt>
                <c:pt idx="635">
                  <c:v>1.25</c:v>
                </c:pt>
                <c:pt idx="636">
                  <c:v>1.24725</c:v>
                </c:pt>
                <c:pt idx="637">
                  <c:v>1.24512</c:v>
                </c:pt>
                <c:pt idx="638">
                  <c:v>1.24268</c:v>
                </c:pt>
                <c:pt idx="639">
                  <c:v>1.2402299999999999</c:v>
                </c:pt>
                <c:pt idx="640">
                  <c:v>1.23749</c:v>
                </c:pt>
                <c:pt idx="641">
                  <c:v>1.23566</c:v>
                </c:pt>
                <c:pt idx="642">
                  <c:v>1.23291</c:v>
                </c:pt>
                <c:pt idx="643">
                  <c:v>1.23047</c:v>
                </c:pt>
                <c:pt idx="644">
                  <c:v>1.2277199999999999</c:v>
                </c:pt>
                <c:pt idx="645">
                  <c:v>1.22559</c:v>
                </c:pt>
                <c:pt idx="646">
                  <c:v>1.2228399999999999</c:v>
                </c:pt>
                <c:pt idx="647">
                  <c:v>1.2210099999999999</c:v>
                </c:pt>
                <c:pt idx="648">
                  <c:v>1.2185699999999999</c:v>
                </c:pt>
                <c:pt idx="649">
                  <c:v>1.2158199999999999</c:v>
                </c:pt>
                <c:pt idx="650">
                  <c:v>1.2133799999999999</c:v>
                </c:pt>
                <c:pt idx="651">
                  <c:v>1.2109399999999999</c:v>
                </c:pt>
                <c:pt idx="652">
                  <c:v>1.2084999999999999</c:v>
                </c:pt>
                <c:pt idx="653">
                  <c:v>1.2063600000000001</c:v>
                </c:pt>
                <c:pt idx="654">
                  <c:v>1.2036100000000001</c:v>
                </c:pt>
                <c:pt idx="655">
                  <c:v>1.2014800000000001</c:v>
                </c:pt>
                <c:pt idx="656">
                  <c:v>1.1987300000000001</c:v>
                </c:pt>
                <c:pt idx="657">
                  <c:v>1.1962900000000001</c:v>
                </c:pt>
                <c:pt idx="658">
                  <c:v>1.19415</c:v>
                </c:pt>
                <c:pt idx="659">
                  <c:v>1.1911</c:v>
                </c:pt>
                <c:pt idx="660">
                  <c:v>1.18866</c:v>
                </c:pt>
                <c:pt idx="661">
                  <c:v>1.18713</c:v>
                </c:pt>
                <c:pt idx="662">
                  <c:v>1.1843900000000001</c:v>
                </c:pt>
                <c:pt idx="663">
                  <c:v>1.1813400000000001</c:v>
                </c:pt>
                <c:pt idx="664">
                  <c:v>1.17889</c:v>
                </c:pt>
                <c:pt idx="665">
                  <c:v>1.17645</c:v>
                </c:pt>
                <c:pt idx="666">
                  <c:v>1.17432</c:v>
                </c:pt>
                <c:pt idx="667">
                  <c:v>1.17157</c:v>
                </c:pt>
                <c:pt idx="668">
                  <c:v>1.16974</c:v>
                </c:pt>
                <c:pt idx="669">
                  <c:v>1.1673</c:v>
                </c:pt>
                <c:pt idx="670">
                  <c:v>1.16486</c:v>
                </c:pt>
                <c:pt idx="671">
                  <c:v>1.16211</c:v>
                </c:pt>
                <c:pt idx="672">
                  <c:v>1.1593599999999999</c:v>
                </c:pt>
                <c:pt idx="673">
                  <c:v>1.1575299999999999</c:v>
                </c:pt>
                <c:pt idx="674">
                  <c:v>1.15509</c:v>
                </c:pt>
                <c:pt idx="675">
                  <c:v>1.15204</c:v>
                </c:pt>
                <c:pt idx="676">
                  <c:v>1.15021</c:v>
                </c:pt>
                <c:pt idx="677">
                  <c:v>1.14716</c:v>
                </c:pt>
                <c:pt idx="678">
                  <c:v>1.1450199999999999</c:v>
                </c:pt>
                <c:pt idx="679">
                  <c:v>1.1422699999999999</c:v>
                </c:pt>
                <c:pt idx="680">
                  <c:v>1.1401399999999999</c:v>
                </c:pt>
                <c:pt idx="681">
                  <c:v>1.1379999999999999</c:v>
                </c:pt>
                <c:pt idx="682">
                  <c:v>1.1352500000000001</c:v>
                </c:pt>
                <c:pt idx="683">
                  <c:v>1.1328100000000001</c:v>
                </c:pt>
                <c:pt idx="684">
                  <c:v>1.1303700000000001</c:v>
                </c:pt>
                <c:pt idx="685">
                  <c:v>1.1282300000000001</c:v>
                </c:pt>
                <c:pt idx="686">
                  <c:v>1.1257900000000001</c:v>
                </c:pt>
                <c:pt idx="687">
                  <c:v>1.1230500000000001</c:v>
                </c:pt>
                <c:pt idx="688">
                  <c:v>1.1206100000000001</c:v>
                </c:pt>
                <c:pt idx="689">
                  <c:v>1.1178600000000001</c:v>
                </c:pt>
                <c:pt idx="690">
                  <c:v>1.1160300000000001</c:v>
                </c:pt>
                <c:pt idx="691">
                  <c:v>1.1135900000000001</c:v>
                </c:pt>
                <c:pt idx="692">
                  <c:v>1.11053</c:v>
                </c:pt>
                <c:pt idx="693">
                  <c:v>1.1084000000000001</c:v>
                </c:pt>
                <c:pt idx="694">
                  <c:v>1.10626</c:v>
                </c:pt>
                <c:pt idx="695">
                  <c:v>1.10382</c:v>
                </c:pt>
                <c:pt idx="696">
                  <c:v>1.10077</c:v>
                </c:pt>
                <c:pt idx="697">
                  <c:v>1.09894</c:v>
                </c:pt>
                <c:pt idx="698">
                  <c:v>1.09619</c:v>
                </c:pt>
                <c:pt idx="699">
                  <c:v>1.09375</c:v>
                </c:pt>
                <c:pt idx="700">
                  <c:v>1.09192</c:v>
                </c:pt>
                <c:pt idx="701">
                  <c:v>1.08856</c:v>
                </c:pt>
                <c:pt idx="702">
                  <c:v>1.08643</c:v>
                </c:pt>
                <c:pt idx="703">
                  <c:v>1.08429</c:v>
                </c:pt>
                <c:pt idx="704">
                  <c:v>1.08185</c:v>
                </c:pt>
                <c:pt idx="705">
                  <c:v>1.07941</c:v>
                </c:pt>
                <c:pt idx="706">
                  <c:v>1.07666</c:v>
                </c:pt>
                <c:pt idx="707">
                  <c:v>1.07483</c:v>
                </c:pt>
                <c:pt idx="708">
                  <c:v>1.0720799999999999</c:v>
                </c:pt>
                <c:pt idx="709">
                  <c:v>1.0696399999999999</c:v>
                </c:pt>
                <c:pt idx="710">
                  <c:v>1.0668899999999999</c:v>
                </c:pt>
                <c:pt idx="711">
                  <c:v>1.0650599999999999</c:v>
                </c:pt>
                <c:pt idx="712">
                  <c:v>1.0620099999999999</c:v>
                </c:pt>
                <c:pt idx="713">
                  <c:v>1.0598799999999999</c:v>
                </c:pt>
                <c:pt idx="714">
                  <c:v>1.0571299999999999</c:v>
                </c:pt>
                <c:pt idx="715">
                  <c:v>1.0546899999999999</c:v>
                </c:pt>
                <c:pt idx="716">
                  <c:v>1.0522499999999999</c:v>
                </c:pt>
                <c:pt idx="717">
                  <c:v>1.0498000000000001</c:v>
                </c:pt>
                <c:pt idx="718">
                  <c:v>1.0476700000000001</c:v>
                </c:pt>
                <c:pt idx="719">
                  <c:v>1.0449200000000001</c:v>
                </c:pt>
                <c:pt idx="720">
                  <c:v>1.0427900000000001</c:v>
                </c:pt>
                <c:pt idx="721">
                  <c:v>1.0400400000000001</c:v>
                </c:pt>
                <c:pt idx="722">
                  <c:v>1.0376000000000001</c:v>
                </c:pt>
                <c:pt idx="723">
                  <c:v>1.03546</c:v>
                </c:pt>
                <c:pt idx="724">
                  <c:v>1.03302</c:v>
                </c:pt>
                <c:pt idx="725">
                  <c:v>1.03088</c:v>
                </c:pt>
                <c:pt idx="726">
                  <c:v>1.0275300000000001</c:v>
                </c:pt>
                <c:pt idx="727">
                  <c:v>1.02539</c:v>
                </c:pt>
                <c:pt idx="728">
                  <c:v>1.02264</c:v>
                </c:pt>
                <c:pt idx="729">
                  <c:v>1.02051</c:v>
                </c:pt>
                <c:pt idx="730">
                  <c:v>1.01776</c:v>
                </c:pt>
                <c:pt idx="731">
                  <c:v>1.01563</c:v>
                </c:pt>
                <c:pt idx="732">
                  <c:v>1.01318</c:v>
                </c:pt>
                <c:pt idx="733">
                  <c:v>1.01074</c:v>
                </c:pt>
                <c:pt idx="734">
                  <c:v>1.0083</c:v>
                </c:pt>
                <c:pt idx="735">
                  <c:v>1.00586</c:v>
                </c:pt>
                <c:pt idx="736">
                  <c:v>1.0037199999999999</c:v>
                </c:pt>
                <c:pt idx="737">
                  <c:v>1.00098</c:v>
                </c:pt>
                <c:pt idx="738">
                  <c:v>0.99853499999999995</c:v>
                </c:pt>
                <c:pt idx="739">
                  <c:v>0.99609400000000003</c:v>
                </c:pt>
                <c:pt idx="740">
                  <c:v>0.99395800000000001</c:v>
                </c:pt>
                <c:pt idx="741">
                  <c:v>0.99121099999999995</c:v>
                </c:pt>
                <c:pt idx="742">
                  <c:v>0.98877000000000004</c:v>
                </c:pt>
                <c:pt idx="743">
                  <c:v>0.98663299999999998</c:v>
                </c:pt>
                <c:pt idx="744">
                  <c:v>0.98419199999999996</c:v>
                </c:pt>
                <c:pt idx="745">
                  <c:v>0.98175000000000001</c:v>
                </c:pt>
                <c:pt idx="746">
                  <c:v>0.97930899999999999</c:v>
                </c:pt>
                <c:pt idx="747">
                  <c:v>0.97656299999999996</c:v>
                </c:pt>
                <c:pt idx="748">
                  <c:v>0.97381600000000001</c:v>
                </c:pt>
                <c:pt idx="749">
                  <c:v>0.97167999999999999</c:v>
                </c:pt>
                <c:pt idx="750">
                  <c:v>0.96954300000000004</c:v>
                </c:pt>
                <c:pt idx="751">
                  <c:v>0.96710200000000002</c:v>
                </c:pt>
                <c:pt idx="752">
                  <c:v>0.96466099999999999</c:v>
                </c:pt>
                <c:pt idx="753">
                  <c:v>0.96191400000000005</c:v>
                </c:pt>
                <c:pt idx="754">
                  <c:v>0.95977800000000002</c:v>
                </c:pt>
                <c:pt idx="755">
                  <c:v>0.95733599999999996</c:v>
                </c:pt>
                <c:pt idx="756">
                  <c:v>0.95489500000000005</c:v>
                </c:pt>
                <c:pt idx="757">
                  <c:v>0.95214799999999999</c:v>
                </c:pt>
                <c:pt idx="758">
                  <c:v>0.94970699999999997</c:v>
                </c:pt>
                <c:pt idx="759">
                  <c:v>0.94787600000000005</c:v>
                </c:pt>
                <c:pt idx="760">
                  <c:v>0.945129</c:v>
                </c:pt>
                <c:pt idx="761">
                  <c:v>0.94238299999999997</c:v>
                </c:pt>
                <c:pt idx="762">
                  <c:v>0.93994100000000003</c:v>
                </c:pt>
                <c:pt idx="763">
                  <c:v>0.937805</c:v>
                </c:pt>
                <c:pt idx="764">
                  <c:v>0.93505899999999997</c:v>
                </c:pt>
                <c:pt idx="765">
                  <c:v>0.93261700000000003</c:v>
                </c:pt>
                <c:pt idx="766">
                  <c:v>0.930786</c:v>
                </c:pt>
                <c:pt idx="767">
                  <c:v>0.92803999999999998</c:v>
                </c:pt>
                <c:pt idx="768">
                  <c:v>0.92529300000000003</c:v>
                </c:pt>
                <c:pt idx="769">
                  <c:v>0.92285200000000001</c:v>
                </c:pt>
                <c:pt idx="770">
                  <c:v>0.92040999999999995</c:v>
                </c:pt>
                <c:pt idx="771">
                  <c:v>0.91766400000000004</c:v>
                </c:pt>
                <c:pt idx="772">
                  <c:v>0.91522199999999998</c:v>
                </c:pt>
                <c:pt idx="773">
                  <c:v>0.91308599999999995</c:v>
                </c:pt>
                <c:pt idx="774">
                  <c:v>0.91064500000000004</c:v>
                </c:pt>
                <c:pt idx="775">
                  <c:v>0.90820299999999998</c:v>
                </c:pt>
                <c:pt idx="776">
                  <c:v>0.90606699999999996</c:v>
                </c:pt>
                <c:pt idx="777">
                  <c:v>0.90362500000000001</c:v>
                </c:pt>
                <c:pt idx="778">
                  <c:v>0.90148899999999998</c:v>
                </c:pt>
                <c:pt idx="779">
                  <c:v>0.90332000000000001</c:v>
                </c:pt>
                <c:pt idx="780">
                  <c:v>0.90576199999999996</c:v>
                </c:pt>
                <c:pt idx="781">
                  <c:v>0.90881299999999998</c:v>
                </c:pt>
                <c:pt idx="782">
                  <c:v>0.91033900000000001</c:v>
                </c:pt>
                <c:pt idx="783">
                  <c:v>0.91308599999999995</c:v>
                </c:pt>
                <c:pt idx="784">
                  <c:v>0.91522199999999998</c:v>
                </c:pt>
                <c:pt idx="785">
                  <c:v>0.91827400000000003</c:v>
                </c:pt>
                <c:pt idx="786">
                  <c:v>0.92071499999999995</c:v>
                </c:pt>
                <c:pt idx="787">
                  <c:v>0.92315700000000001</c:v>
                </c:pt>
                <c:pt idx="788">
                  <c:v>0.92468300000000003</c:v>
                </c:pt>
                <c:pt idx="789">
                  <c:v>0.92803999999999998</c:v>
                </c:pt>
                <c:pt idx="790">
                  <c:v>0.930481</c:v>
                </c:pt>
                <c:pt idx="791">
                  <c:v>0.93292200000000003</c:v>
                </c:pt>
                <c:pt idx="792">
                  <c:v>0.93536399999999997</c:v>
                </c:pt>
                <c:pt idx="793">
                  <c:v>0.9375</c:v>
                </c:pt>
                <c:pt idx="794">
                  <c:v>0.94024700000000005</c:v>
                </c:pt>
                <c:pt idx="795">
                  <c:v>0.94268799999999997</c:v>
                </c:pt>
                <c:pt idx="796">
                  <c:v>0.945129</c:v>
                </c:pt>
                <c:pt idx="797">
                  <c:v>0.94696000000000002</c:v>
                </c:pt>
                <c:pt idx="798">
                  <c:v>0.94970699999999997</c:v>
                </c:pt>
                <c:pt idx="799">
                  <c:v>0.95214799999999999</c:v>
                </c:pt>
                <c:pt idx="800">
                  <c:v>0.95459000000000005</c:v>
                </c:pt>
                <c:pt idx="801">
                  <c:v>0.95703099999999997</c:v>
                </c:pt>
                <c:pt idx="802">
                  <c:v>0.96008300000000002</c:v>
                </c:pt>
                <c:pt idx="803">
                  <c:v>0.96191400000000005</c:v>
                </c:pt>
                <c:pt idx="804">
                  <c:v>0.96435499999999996</c:v>
                </c:pt>
                <c:pt idx="805">
                  <c:v>0.96740700000000002</c:v>
                </c:pt>
                <c:pt idx="806">
                  <c:v>0.96954300000000004</c:v>
                </c:pt>
                <c:pt idx="807">
                  <c:v>0.97198499999999999</c:v>
                </c:pt>
                <c:pt idx="808">
                  <c:v>0.97442600000000001</c:v>
                </c:pt>
                <c:pt idx="809">
                  <c:v>0.97656299999999996</c:v>
                </c:pt>
                <c:pt idx="810">
                  <c:v>0.97900399999999999</c:v>
                </c:pt>
                <c:pt idx="811">
                  <c:v>0.98205600000000004</c:v>
                </c:pt>
                <c:pt idx="812">
                  <c:v>0.98449699999999996</c:v>
                </c:pt>
                <c:pt idx="813">
                  <c:v>0.98602299999999998</c:v>
                </c:pt>
                <c:pt idx="814">
                  <c:v>0.98877000000000004</c:v>
                </c:pt>
                <c:pt idx="815">
                  <c:v>0.99121099999999995</c:v>
                </c:pt>
                <c:pt idx="816">
                  <c:v>0.99395800000000001</c:v>
                </c:pt>
                <c:pt idx="817">
                  <c:v>0.99639900000000003</c:v>
                </c:pt>
                <c:pt idx="818">
                  <c:v>0.99883999999999995</c:v>
                </c:pt>
                <c:pt idx="819">
                  <c:v>1.0006699999999999</c:v>
                </c:pt>
              </c:numCache>
            </c:numRef>
          </c:xVal>
          <c:yVal>
            <c:numRef>
              <c:f>'New 5A '!$L$2:$L$821</c:f>
              <c:numCache>
                <c:formatCode>0.00E+00</c:formatCode>
                <c:ptCount val="820"/>
                <c:pt idx="0">
                  <c:v>-5.0048800000000004E-2</c:v>
                </c:pt>
                <c:pt idx="1">
                  <c:v>-4.8963733333333335E-2</c:v>
                </c:pt>
                <c:pt idx="2">
                  <c:v>-4.7905777777777783E-2</c:v>
                </c:pt>
                <c:pt idx="3">
                  <c:v>-4.6847911111111119E-2</c:v>
                </c:pt>
                <c:pt idx="4">
                  <c:v>-4.584417777777778E-2</c:v>
                </c:pt>
                <c:pt idx="5">
                  <c:v>-4.4840533333333335E-2</c:v>
                </c:pt>
                <c:pt idx="6">
                  <c:v>-4.3863911111111112E-2</c:v>
                </c:pt>
                <c:pt idx="7">
                  <c:v>-4.3017600000000003E-2</c:v>
                </c:pt>
                <c:pt idx="8">
                  <c:v>-4.2073600000000003E-2</c:v>
                </c:pt>
                <c:pt idx="9">
                  <c:v>-4.1156711111111112E-2</c:v>
                </c:pt>
                <c:pt idx="10">
                  <c:v>-4.027502222222222E-2</c:v>
                </c:pt>
                <c:pt idx="11">
                  <c:v>-3.9371733333333332E-2</c:v>
                </c:pt>
                <c:pt idx="12">
                  <c:v>-3.8517244444444446E-2</c:v>
                </c:pt>
                <c:pt idx="13">
                  <c:v>-3.7665511111111112E-2</c:v>
                </c:pt>
                <c:pt idx="14">
                  <c:v>-3.6835377777777782E-2</c:v>
                </c:pt>
                <c:pt idx="15">
                  <c:v>-3.6016177777777783E-2</c:v>
                </c:pt>
                <c:pt idx="16">
                  <c:v>-3.5221333333333334E-2</c:v>
                </c:pt>
                <c:pt idx="17">
                  <c:v>-3.4440088888888894E-2</c:v>
                </c:pt>
                <c:pt idx="18">
                  <c:v>-3.3677866666666667E-2</c:v>
                </c:pt>
                <c:pt idx="19">
                  <c:v>-3.2942666666666669E-2</c:v>
                </c:pt>
                <c:pt idx="20">
                  <c:v>-3.2202133333333334E-2</c:v>
                </c:pt>
                <c:pt idx="21">
                  <c:v>-3.1483288888888891E-2</c:v>
                </c:pt>
                <c:pt idx="22">
                  <c:v>-3.0777955555555559E-2</c:v>
                </c:pt>
                <c:pt idx="23">
                  <c:v>-3.0091644444444451E-2</c:v>
                </c:pt>
                <c:pt idx="24">
                  <c:v>-2.9405422222222224E-2</c:v>
                </c:pt>
                <c:pt idx="25">
                  <c:v>-2.8746222222222222E-2</c:v>
                </c:pt>
                <c:pt idx="26">
                  <c:v>-2.8106044444444443E-2</c:v>
                </c:pt>
                <c:pt idx="27">
                  <c:v>-2.7468533333333333E-2</c:v>
                </c:pt>
                <c:pt idx="28">
                  <c:v>-2.6844622222222225E-2</c:v>
                </c:pt>
                <c:pt idx="29">
                  <c:v>-2.6234222222222225E-2</c:v>
                </c:pt>
                <c:pt idx="30">
                  <c:v>-2.5637511111111112E-2</c:v>
                </c:pt>
                <c:pt idx="31">
                  <c:v>-2.5043377777777782E-2</c:v>
                </c:pt>
                <c:pt idx="32">
                  <c:v>-2.4476444444444447E-2</c:v>
                </c:pt>
                <c:pt idx="33">
                  <c:v>-2.390408888888889E-2</c:v>
                </c:pt>
                <c:pt idx="34">
                  <c:v>-2.3364266666666668E-2</c:v>
                </c:pt>
                <c:pt idx="35">
                  <c:v>-2.2819022222222225E-2</c:v>
                </c:pt>
                <c:pt idx="36">
                  <c:v>-2.2292711111111113E-2</c:v>
                </c:pt>
                <c:pt idx="37">
                  <c:v>-2.1793600000000003E-2</c:v>
                </c:pt>
                <c:pt idx="38">
                  <c:v>-2.1291733333333333E-2</c:v>
                </c:pt>
                <c:pt idx="39">
                  <c:v>-2.0787199999999999E-2</c:v>
                </c:pt>
                <c:pt idx="40">
                  <c:v>-2.029626666666667E-2</c:v>
                </c:pt>
                <c:pt idx="41">
                  <c:v>-1.9810666666666667E-2</c:v>
                </c:pt>
                <c:pt idx="42">
                  <c:v>-1.9344088888888888E-2</c:v>
                </c:pt>
                <c:pt idx="43">
                  <c:v>-1.8888355555555555E-2</c:v>
                </c:pt>
                <c:pt idx="44">
                  <c:v>-1.8429866666666669E-2</c:v>
                </c:pt>
                <c:pt idx="45">
                  <c:v>-1.7990488888888892E-2</c:v>
                </c:pt>
                <c:pt idx="46">
                  <c:v>-1.7561866666666669E-2</c:v>
                </c:pt>
                <c:pt idx="47">
                  <c:v>-1.7130577777777781E-2</c:v>
                </c:pt>
                <c:pt idx="48">
                  <c:v>-1.6723644444444446E-2</c:v>
                </c:pt>
                <c:pt idx="49">
                  <c:v>-1.6324888888888889E-2</c:v>
                </c:pt>
                <c:pt idx="50">
                  <c:v>-1.5923377777777779E-2</c:v>
                </c:pt>
                <c:pt idx="51">
                  <c:v>-1.5532800000000001E-2</c:v>
                </c:pt>
                <c:pt idx="52">
                  <c:v>-1.5152977777777779E-2</c:v>
                </c:pt>
                <c:pt idx="53">
                  <c:v>-1.477048888888889E-2</c:v>
                </c:pt>
                <c:pt idx="54">
                  <c:v>-1.4415111111111113E-2</c:v>
                </c:pt>
                <c:pt idx="55">
                  <c:v>-1.4057066666666666E-2</c:v>
                </c:pt>
                <c:pt idx="56">
                  <c:v>-1.370168888888889E-2</c:v>
                </c:pt>
                <c:pt idx="57">
                  <c:v>-1.3359911111111112E-2</c:v>
                </c:pt>
                <c:pt idx="58">
                  <c:v>-1.3020800000000001E-2</c:v>
                </c:pt>
                <c:pt idx="59">
                  <c:v>-1.2692622222222224E-2</c:v>
                </c:pt>
                <c:pt idx="60">
                  <c:v>-1.2369777777777778E-2</c:v>
                </c:pt>
                <c:pt idx="61">
                  <c:v>-1.2049688888888891E-2</c:v>
                </c:pt>
                <c:pt idx="62">
                  <c:v>-1.1743200000000001E-2</c:v>
                </c:pt>
                <c:pt idx="63">
                  <c:v>-1.1436622222222224E-2</c:v>
                </c:pt>
                <c:pt idx="64">
                  <c:v>-1.1143644444444444E-2</c:v>
                </c:pt>
                <c:pt idx="65">
                  <c:v>-1.0856088888888889E-2</c:v>
                </c:pt>
                <c:pt idx="66">
                  <c:v>-1.0579466666666667E-2</c:v>
                </c:pt>
                <c:pt idx="67">
                  <c:v>-1.0291911111111112E-2</c:v>
                </c:pt>
                <c:pt idx="68">
                  <c:v>-1.0017866666666668E-2</c:v>
                </c:pt>
                <c:pt idx="69">
                  <c:v>-9.7466666666666674E-3</c:v>
                </c:pt>
                <c:pt idx="70">
                  <c:v>-9.4888888888888905E-3</c:v>
                </c:pt>
                <c:pt idx="71">
                  <c:v>-9.2285333333333337E-3</c:v>
                </c:pt>
                <c:pt idx="72">
                  <c:v>-8.9708444444444452E-3</c:v>
                </c:pt>
                <c:pt idx="73">
                  <c:v>-8.7158222222222231E-3</c:v>
                </c:pt>
                <c:pt idx="74">
                  <c:v>-8.4771022222222235E-3</c:v>
                </c:pt>
                <c:pt idx="75">
                  <c:v>-8.2411022222222234E-3</c:v>
                </c:pt>
                <c:pt idx="76">
                  <c:v>-8.0051022222222233E-3</c:v>
                </c:pt>
                <c:pt idx="77">
                  <c:v>-7.7690933333333344E-3</c:v>
                </c:pt>
                <c:pt idx="78">
                  <c:v>-7.5548000000000004E-3</c:v>
                </c:pt>
                <c:pt idx="79">
                  <c:v>-7.3350666666666666E-3</c:v>
                </c:pt>
                <c:pt idx="80">
                  <c:v>-7.1153422222222235E-3</c:v>
                </c:pt>
                <c:pt idx="81">
                  <c:v>-6.9037511111111113E-3</c:v>
                </c:pt>
                <c:pt idx="82">
                  <c:v>-6.6948800000000003E-3</c:v>
                </c:pt>
                <c:pt idx="83">
                  <c:v>-6.494142222222222E-3</c:v>
                </c:pt>
                <c:pt idx="84">
                  <c:v>-6.2879733333333337E-3</c:v>
                </c:pt>
                <c:pt idx="85">
                  <c:v>-6.0953777777777787E-3</c:v>
                </c:pt>
                <c:pt idx="86">
                  <c:v>-5.908204444444445E-3</c:v>
                </c:pt>
                <c:pt idx="87">
                  <c:v>-5.7156000000000004E-3</c:v>
                </c:pt>
                <c:pt idx="88">
                  <c:v>-5.5311377777777782E-3</c:v>
                </c:pt>
                <c:pt idx="89">
                  <c:v>-5.3493955555555554E-3</c:v>
                </c:pt>
                <c:pt idx="90">
                  <c:v>-5.1757777777777783E-3</c:v>
                </c:pt>
                <c:pt idx="91">
                  <c:v>-4.9913155555555552E-3</c:v>
                </c:pt>
                <c:pt idx="92">
                  <c:v>-4.8149955555555563E-3</c:v>
                </c:pt>
                <c:pt idx="93">
                  <c:v>-4.6386755555555556E-3</c:v>
                </c:pt>
                <c:pt idx="94">
                  <c:v>-4.4732000000000001E-3</c:v>
                </c:pt>
                <c:pt idx="95">
                  <c:v>-4.2968711111111115E-3</c:v>
                </c:pt>
                <c:pt idx="96">
                  <c:v>-4.1314044444444448E-3</c:v>
                </c:pt>
                <c:pt idx="97">
                  <c:v>-3.9605066666666671E-3</c:v>
                </c:pt>
                <c:pt idx="98">
                  <c:v>-3.8058844444444451E-3</c:v>
                </c:pt>
                <c:pt idx="99">
                  <c:v>-3.6566844444444447E-3</c:v>
                </c:pt>
                <c:pt idx="100">
                  <c:v>-3.4966400000000001E-3</c:v>
                </c:pt>
                <c:pt idx="101">
                  <c:v>-3.3412000000000003E-3</c:v>
                </c:pt>
                <c:pt idx="102">
                  <c:v>-3.1811555555555557E-3</c:v>
                </c:pt>
                <c:pt idx="103">
                  <c:v>-3.026257777777778E-3</c:v>
                </c:pt>
                <c:pt idx="104">
                  <c:v>-2.8675644444444448E-3</c:v>
                </c:pt>
                <c:pt idx="105">
                  <c:v>-2.7164711111111114E-3</c:v>
                </c:pt>
                <c:pt idx="106">
                  <c:v>-2.5621244444444446E-3</c:v>
                </c:pt>
                <c:pt idx="107">
                  <c:v>-2.4091288888888891E-3</c:v>
                </c:pt>
                <c:pt idx="108">
                  <c:v>-2.2618311111111114E-3</c:v>
                </c:pt>
                <c:pt idx="109">
                  <c:v>-2.1177866666666667E-3</c:v>
                </c:pt>
                <c:pt idx="110">
                  <c:v>-1.9694044444444445E-3</c:v>
                </c:pt>
                <c:pt idx="111">
                  <c:v>-1.8120622222222223E-3</c:v>
                </c:pt>
                <c:pt idx="112">
                  <c:v>-1.6617866666666667E-3</c:v>
                </c:pt>
                <c:pt idx="113">
                  <c:v>-1.5172000000000002E-3</c:v>
                </c:pt>
                <c:pt idx="114">
                  <c:v>-1.367457777777778E-3</c:v>
                </c:pt>
                <c:pt idx="115">
                  <c:v>-1.2169066666666668E-3</c:v>
                </c:pt>
                <c:pt idx="116">
                  <c:v>-1.0685244444444445E-3</c:v>
                </c:pt>
                <c:pt idx="117">
                  <c:v>-9.2231111111111118E-4</c:v>
                </c:pt>
                <c:pt idx="118">
                  <c:v>-7.698568888888889E-4</c:v>
                </c:pt>
                <c:pt idx="119">
                  <c:v>-6.1767555555555559E-4</c:v>
                </c:pt>
                <c:pt idx="120">
                  <c:v>-4.6657955555555561E-4</c:v>
                </c:pt>
                <c:pt idx="121">
                  <c:v>-3.1195733333333334E-4</c:v>
                </c:pt>
                <c:pt idx="122">
                  <c:v>-1.6438844444444448E-4</c:v>
                </c:pt>
                <c:pt idx="123">
                  <c:v>2.6584177777777781E-5</c:v>
                </c:pt>
                <c:pt idx="124">
                  <c:v>1.7442488888888891E-4</c:v>
                </c:pt>
                <c:pt idx="125">
                  <c:v>3.3257422222222226E-4</c:v>
                </c:pt>
                <c:pt idx="126">
                  <c:v>4.923502222222223E-4</c:v>
                </c:pt>
                <c:pt idx="127">
                  <c:v>6.4968533333333337E-4</c:v>
                </c:pt>
                <c:pt idx="128">
                  <c:v>8.083768888888889E-4</c:v>
                </c:pt>
                <c:pt idx="129">
                  <c:v>9.7168000000000005E-4</c:v>
                </c:pt>
                <c:pt idx="130">
                  <c:v>1.1349866666666667E-3</c:v>
                </c:pt>
                <c:pt idx="131">
                  <c:v>1.3015377777777779E-3</c:v>
                </c:pt>
                <c:pt idx="132">
                  <c:v>1.468097777777778E-3</c:v>
                </c:pt>
                <c:pt idx="133">
                  <c:v>1.6365600000000002E-3</c:v>
                </c:pt>
                <c:pt idx="134">
                  <c:v>1.8060977777777779E-3</c:v>
                </c:pt>
                <c:pt idx="135">
                  <c:v>1.9816088888888889E-3</c:v>
                </c:pt>
                <c:pt idx="136">
                  <c:v>2.1535911111111115E-3</c:v>
                </c:pt>
                <c:pt idx="137">
                  <c:v>2.3274755555555558E-3</c:v>
                </c:pt>
                <c:pt idx="138">
                  <c:v>2.5070488888888891E-3</c:v>
                </c:pt>
                <c:pt idx="139">
                  <c:v>2.6855466666666668E-3</c:v>
                </c:pt>
                <c:pt idx="140">
                  <c:v>2.8374577777777782E-3</c:v>
                </c:pt>
                <c:pt idx="141">
                  <c:v>3.0197511111111114E-3</c:v>
                </c:pt>
                <c:pt idx="142">
                  <c:v>3.2058400000000002E-3</c:v>
                </c:pt>
                <c:pt idx="143">
                  <c:v>3.3943644444444448E-3</c:v>
                </c:pt>
                <c:pt idx="144">
                  <c:v>3.5753066666666671E-3</c:v>
                </c:pt>
                <c:pt idx="145">
                  <c:v>3.765191111111111E-3</c:v>
                </c:pt>
                <c:pt idx="146">
                  <c:v>3.9605066666666671E-3</c:v>
                </c:pt>
                <c:pt idx="147">
                  <c:v>4.1476800000000008E-3</c:v>
                </c:pt>
                <c:pt idx="148">
                  <c:v>4.3402755555555558E-3</c:v>
                </c:pt>
                <c:pt idx="149">
                  <c:v>4.5355911111111119E-3</c:v>
                </c:pt>
                <c:pt idx="150">
                  <c:v>4.7281866666666669E-3</c:v>
                </c:pt>
                <c:pt idx="151">
                  <c:v>4.9316444444444454E-3</c:v>
                </c:pt>
                <c:pt idx="152">
                  <c:v>5.1296622222222225E-3</c:v>
                </c:pt>
                <c:pt idx="153">
                  <c:v>5.3276888888888893E-3</c:v>
                </c:pt>
                <c:pt idx="154">
                  <c:v>5.514862222222223E-3</c:v>
                </c:pt>
                <c:pt idx="155">
                  <c:v>5.7128888888888889E-3</c:v>
                </c:pt>
                <c:pt idx="156">
                  <c:v>5.908204444444445E-3</c:v>
                </c:pt>
                <c:pt idx="157">
                  <c:v>6.1116533333333339E-3</c:v>
                </c:pt>
                <c:pt idx="158">
                  <c:v>6.3123911111111113E-3</c:v>
                </c:pt>
                <c:pt idx="159">
                  <c:v>6.5185511111111117E-3</c:v>
                </c:pt>
                <c:pt idx="160">
                  <c:v>6.7274311111111115E-3</c:v>
                </c:pt>
                <c:pt idx="161">
                  <c:v>6.9254577777777783E-3</c:v>
                </c:pt>
                <c:pt idx="162">
                  <c:v>7.1343288888888901E-3</c:v>
                </c:pt>
                <c:pt idx="163">
                  <c:v>7.3350666666666666E-3</c:v>
                </c:pt>
                <c:pt idx="164">
                  <c:v>7.546657777777778E-3</c:v>
                </c:pt>
                <c:pt idx="165">
                  <c:v>7.7582488888888902E-3</c:v>
                </c:pt>
                <c:pt idx="166">
                  <c:v>7.9616977777777782E-3</c:v>
                </c:pt>
                <c:pt idx="167">
                  <c:v>8.1732888888888904E-3</c:v>
                </c:pt>
                <c:pt idx="168">
                  <c:v>8.3821599999999996E-3</c:v>
                </c:pt>
                <c:pt idx="169">
                  <c:v>8.5964622222222242E-3</c:v>
                </c:pt>
                <c:pt idx="170">
                  <c:v>8.7999111111111122E-3</c:v>
                </c:pt>
                <c:pt idx="171">
                  <c:v>9.0168888888888885E-3</c:v>
                </c:pt>
                <c:pt idx="172">
                  <c:v>9.2420444444444444E-3</c:v>
                </c:pt>
                <c:pt idx="173">
                  <c:v>9.4617777777777773E-3</c:v>
                </c:pt>
                <c:pt idx="174">
                  <c:v>9.6869333333333332E-3</c:v>
                </c:pt>
                <c:pt idx="175">
                  <c:v>9.9039999999999996E-3</c:v>
                </c:pt>
                <c:pt idx="176">
                  <c:v>1.0131822222222224E-2</c:v>
                </c:pt>
                <c:pt idx="177">
                  <c:v>1.0362400000000001E-2</c:v>
                </c:pt>
                <c:pt idx="178">
                  <c:v>1.0590311111111111E-2</c:v>
                </c:pt>
                <c:pt idx="179">
                  <c:v>1.0820888888888889E-2</c:v>
                </c:pt>
                <c:pt idx="180">
                  <c:v>1.1051466666666667E-2</c:v>
                </c:pt>
                <c:pt idx="181">
                  <c:v>1.127928888888889E-2</c:v>
                </c:pt>
                <c:pt idx="182">
                  <c:v>1.1509866666666667E-2</c:v>
                </c:pt>
                <c:pt idx="183">
                  <c:v>1.1748622222222222E-2</c:v>
                </c:pt>
                <c:pt idx="184">
                  <c:v>1.2000888888888889E-2</c:v>
                </c:pt>
                <c:pt idx="185">
                  <c:v>1.2261244444444446E-2</c:v>
                </c:pt>
                <c:pt idx="186">
                  <c:v>1.2502755555555555E-2</c:v>
                </c:pt>
                <c:pt idx="187">
                  <c:v>1.277128888888889E-2</c:v>
                </c:pt>
                <c:pt idx="188">
                  <c:v>1.3034400000000002E-2</c:v>
                </c:pt>
                <c:pt idx="189">
                  <c:v>1.3294844444444445E-2</c:v>
                </c:pt>
                <c:pt idx="190">
                  <c:v>1.3557955555555556E-2</c:v>
                </c:pt>
                <c:pt idx="191">
                  <c:v>1.383191111111111E-2</c:v>
                </c:pt>
                <c:pt idx="192">
                  <c:v>1.4103200000000001E-2</c:v>
                </c:pt>
                <c:pt idx="193">
                  <c:v>1.4388000000000003E-2</c:v>
                </c:pt>
                <c:pt idx="194">
                  <c:v>1.4675555555555556E-2</c:v>
                </c:pt>
                <c:pt idx="195">
                  <c:v>1.4976711111111112E-2</c:v>
                </c:pt>
                <c:pt idx="196">
                  <c:v>1.5285955555555557E-2</c:v>
                </c:pt>
                <c:pt idx="197">
                  <c:v>1.5611466666666669E-2</c:v>
                </c:pt>
                <c:pt idx="198">
                  <c:v>1.5931555555555556E-2</c:v>
                </c:pt>
                <c:pt idx="199">
                  <c:v>1.628417777777778E-2</c:v>
                </c:pt>
                <c:pt idx="200">
                  <c:v>1.66368E-2</c:v>
                </c:pt>
                <c:pt idx="201">
                  <c:v>1.7022044444444447E-2</c:v>
                </c:pt>
                <c:pt idx="202">
                  <c:v>1.7431644444444446E-2</c:v>
                </c:pt>
                <c:pt idx="203">
                  <c:v>1.7876533333333337E-2</c:v>
                </c:pt>
                <c:pt idx="204">
                  <c:v>1.8348533333333333E-2</c:v>
                </c:pt>
                <c:pt idx="205">
                  <c:v>1.8861244444444446E-2</c:v>
                </c:pt>
                <c:pt idx="206">
                  <c:v>1.9406488888888893E-2</c:v>
                </c:pt>
                <c:pt idx="207">
                  <c:v>1.9995111111111113E-2</c:v>
                </c:pt>
                <c:pt idx="208">
                  <c:v>2.0640711111111112E-2</c:v>
                </c:pt>
                <c:pt idx="209">
                  <c:v>2.133786666666667E-2</c:v>
                </c:pt>
                <c:pt idx="210">
                  <c:v>2.2075733333333333E-2</c:v>
                </c:pt>
                <c:pt idx="211">
                  <c:v>2.2873244444444447E-2</c:v>
                </c:pt>
                <c:pt idx="212">
                  <c:v>2.3765777777777781E-2</c:v>
                </c:pt>
                <c:pt idx="213">
                  <c:v>2.4728711111111114E-2</c:v>
                </c:pt>
                <c:pt idx="214">
                  <c:v>2.5767644444444446E-2</c:v>
                </c:pt>
                <c:pt idx="215">
                  <c:v>2.6920533333333337E-2</c:v>
                </c:pt>
                <c:pt idx="216">
                  <c:v>2.8157511111111116E-2</c:v>
                </c:pt>
                <c:pt idx="217">
                  <c:v>2.9560000000000003E-2</c:v>
                </c:pt>
                <c:pt idx="218">
                  <c:v>3.11144E-2</c:v>
                </c:pt>
                <c:pt idx="219">
                  <c:v>3.28776E-2</c:v>
                </c:pt>
                <c:pt idx="220">
                  <c:v>3.4890400000000002E-2</c:v>
                </c:pt>
                <c:pt idx="221">
                  <c:v>3.7234133333333336E-2</c:v>
                </c:pt>
                <c:pt idx="222">
                  <c:v>3.9933244444444446E-2</c:v>
                </c:pt>
                <c:pt idx="223">
                  <c:v>4.3055555555555555E-2</c:v>
                </c:pt>
                <c:pt idx="224">
                  <c:v>4.6685155555555559E-2</c:v>
                </c:pt>
                <c:pt idx="225">
                  <c:v>5.059137777777778E-2</c:v>
                </c:pt>
                <c:pt idx="226">
                  <c:v>5.4796000000000011E-2</c:v>
                </c:pt>
                <c:pt idx="227">
                  <c:v>5.9271911111111117E-2</c:v>
                </c:pt>
                <c:pt idx="228">
                  <c:v>6.3937688888888899E-2</c:v>
                </c:pt>
                <c:pt idx="229">
                  <c:v>6.8684888888888893E-2</c:v>
                </c:pt>
                <c:pt idx="230">
                  <c:v>7.3486311111111119E-2</c:v>
                </c:pt>
                <c:pt idx="231">
                  <c:v>7.8233511111111126E-2</c:v>
                </c:pt>
                <c:pt idx="232">
                  <c:v>8.2872177777777792E-2</c:v>
                </c:pt>
                <c:pt idx="233">
                  <c:v>8.7375200000000014E-2</c:v>
                </c:pt>
                <c:pt idx="234">
                  <c:v>9.1715555555555564E-2</c:v>
                </c:pt>
                <c:pt idx="235">
                  <c:v>9.6001777777777783E-2</c:v>
                </c:pt>
                <c:pt idx="236">
                  <c:v>0.10026044444444446</c:v>
                </c:pt>
                <c:pt idx="237">
                  <c:v>0.1046008888888889</c:v>
                </c:pt>
                <c:pt idx="238">
                  <c:v>0.10910400000000002</c:v>
                </c:pt>
                <c:pt idx="239">
                  <c:v>0.11385066666666668</c:v>
                </c:pt>
                <c:pt idx="240">
                  <c:v>0.11886933333333334</c:v>
                </c:pt>
                <c:pt idx="241">
                  <c:v>0.12410488888888889</c:v>
                </c:pt>
                <c:pt idx="242">
                  <c:v>0.12952977777777777</c:v>
                </c:pt>
                <c:pt idx="243">
                  <c:v>0.13520000000000001</c:v>
                </c:pt>
                <c:pt idx="244">
                  <c:v>0.14097777777777779</c:v>
                </c:pt>
                <c:pt idx="245">
                  <c:v>0.14697244444444446</c:v>
                </c:pt>
                <c:pt idx="246">
                  <c:v>0.15302222222222225</c:v>
                </c:pt>
                <c:pt idx="247">
                  <c:v>0.15936977777777778</c:v>
                </c:pt>
                <c:pt idx="248">
                  <c:v>0.16585244444444447</c:v>
                </c:pt>
                <c:pt idx="249">
                  <c:v>0.17258044444444445</c:v>
                </c:pt>
                <c:pt idx="250">
                  <c:v>0.17944355555555558</c:v>
                </c:pt>
                <c:pt idx="251">
                  <c:v>0.18660444444444446</c:v>
                </c:pt>
                <c:pt idx="252">
                  <c:v>0.19395644444444446</c:v>
                </c:pt>
                <c:pt idx="253">
                  <c:v>0.20157866666666668</c:v>
                </c:pt>
                <c:pt idx="254">
                  <c:v>0.20944533333333337</c:v>
                </c:pt>
                <c:pt idx="255">
                  <c:v>0.2176106666666667</c:v>
                </c:pt>
                <c:pt idx="256">
                  <c:v>0.22607377777777776</c:v>
                </c:pt>
                <c:pt idx="257">
                  <c:v>0.23489066666666666</c:v>
                </c:pt>
                <c:pt idx="258">
                  <c:v>0.244032</c:v>
                </c:pt>
                <c:pt idx="259">
                  <c:v>0.25358044444444444</c:v>
                </c:pt>
                <c:pt idx="260">
                  <c:v>0.26359022222222228</c:v>
                </c:pt>
                <c:pt idx="261">
                  <c:v>0.27411555555555561</c:v>
                </c:pt>
                <c:pt idx="262">
                  <c:v>0.2850746666666667</c:v>
                </c:pt>
                <c:pt idx="263">
                  <c:v>0.29649511111111115</c:v>
                </c:pt>
                <c:pt idx="264">
                  <c:v>0.30837688888888887</c:v>
                </c:pt>
                <c:pt idx="265">
                  <c:v>0.32074666666666674</c:v>
                </c:pt>
                <c:pt idx="266">
                  <c:v>0.33357777777777781</c:v>
                </c:pt>
                <c:pt idx="267">
                  <c:v>0.34681511111111113</c:v>
                </c:pt>
                <c:pt idx="268">
                  <c:v>0.36054133333333338</c:v>
                </c:pt>
                <c:pt idx="269">
                  <c:v>0.37470133333333339</c:v>
                </c:pt>
                <c:pt idx="270">
                  <c:v>0.38924177777777785</c:v>
                </c:pt>
                <c:pt idx="271">
                  <c:v>0.40413422222222223</c:v>
                </c:pt>
                <c:pt idx="272">
                  <c:v>0.41937955555555562</c:v>
                </c:pt>
                <c:pt idx="273">
                  <c:v>0.43478755555555565</c:v>
                </c:pt>
                <c:pt idx="274">
                  <c:v>0.45030400000000009</c:v>
                </c:pt>
                <c:pt idx="275">
                  <c:v>0.46603733333333336</c:v>
                </c:pt>
                <c:pt idx="276">
                  <c:v>0.48177066666666674</c:v>
                </c:pt>
                <c:pt idx="277">
                  <c:v>0.497504</c:v>
                </c:pt>
                <c:pt idx="278">
                  <c:v>0.51350933333333337</c:v>
                </c:pt>
                <c:pt idx="279">
                  <c:v>0.52924266666666675</c:v>
                </c:pt>
                <c:pt idx="280">
                  <c:v>0.54497600000000002</c:v>
                </c:pt>
                <c:pt idx="281">
                  <c:v>0.56070933333333339</c:v>
                </c:pt>
                <c:pt idx="282">
                  <c:v>0.5764435555555556</c:v>
                </c:pt>
                <c:pt idx="283">
                  <c:v>0.59217688888888897</c:v>
                </c:pt>
                <c:pt idx="284">
                  <c:v>0.60791022222222224</c:v>
                </c:pt>
                <c:pt idx="285">
                  <c:v>0.62337244444444451</c:v>
                </c:pt>
                <c:pt idx="286">
                  <c:v>0.63883466666666677</c:v>
                </c:pt>
                <c:pt idx="287">
                  <c:v>0.65375466666666671</c:v>
                </c:pt>
                <c:pt idx="288">
                  <c:v>0.66867377777777781</c:v>
                </c:pt>
                <c:pt idx="289">
                  <c:v>0.68305155555555563</c:v>
                </c:pt>
                <c:pt idx="290">
                  <c:v>0.6971573333333333</c:v>
                </c:pt>
                <c:pt idx="291">
                  <c:v>0.71044888888888891</c:v>
                </c:pt>
                <c:pt idx="292">
                  <c:v>0.72374133333333335</c:v>
                </c:pt>
                <c:pt idx="293">
                  <c:v>0.73594844444444452</c:v>
                </c:pt>
                <c:pt idx="294">
                  <c:v>0.74788444444444457</c:v>
                </c:pt>
                <c:pt idx="295">
                  <c:v>0.75900622222222236</c:v>
                </c:pt>
                <c:pt idx="296">
                  <c:v>0.76931466666666681</c:v>
                </c:pt>
                <c:pt idx="297">
                  <c:v>0.77908000000000011</c:v>
                </c:pt>
                <c:pt idx="298">
                  <c:v>0.78803200000000007</c:v>
                </c:pt>
                <c:pt idx="299">
                  <c:v>0.79644088888888898</c:v>
                </c:pt>
                <c:pt idx="300">
                  <c:v>0.80430755555555555</c:v>
                </c:pt>
                <c:pt idx="301">
                  <c:v>0.81163200000000013</c:v>
                </c:pt>
                <c:pt idx="302">
                  <c:v>0.81814222222222222</c:v>
                </c:pt>
                <c:pt idx="303">
                  <c:v>0.8241102222222223</c:v>
                </c:pt>
                <c:pt idx="304">
                  <c:v>0.82953600000000005</c:v>
                </c:pt>
                <c:pt idx="305">
                  <c:v>0.83414755555555564</c:v>
                </c:pt>
                <c:pt idx="306">
                  <c:v>0.83767377777777785</c:v>
                </c:pt>
                <c:pt idx="307">
                  <c:v>0.84065777777777784</c:v>
                </c:pt>
                <c:pt idx="308">
                  <c:v>0.84228533333333344</c:v>
                </c:pt>
                <c:pt idx="309">
                  <c:v>0.84255644444444444</c:v>
                </c:pt>
                <c:pt idx="310">
                  <c:v>0.84120000000000006</c:v>
                </c:pt>
                <c:pt idx="311">
                  <c:v>0.83821600000000007</c:v>
                </c:pt>
                <c:pt idx="312">
                  <c:v>0.83333333333333337</c:v>
                </c:pt>
                <c:pt idx="313">
                  <c:v>0.82628000000000013</c:v>
                </c:pt>
                <c:pt idx="314">
                  <c:v>0.81705688888888894</c:v>
                </c:pt>
                <c:pt idx="315">
                  <c:v>0.80512177777777783</c:v>
                </c:pt>
                <c:pt idx="316">
                  <c:v>0.790472888888889</c:v>
                </c:pt>
                <c:pt idx="317">
                  <c:v>0.77311200000000002</c:v>
                </c:pt>
                <c:pt idx="318">
                  <c:v>0.7535804444444445</c:v>
                </c:pt>
                <c:pt idx="319">
                  <c:v>0.73133688888888893</c:v>
                </c:pt>
                <c:pt idx="320">
                  <c:v>0.7069226666666667</c:v>
                </c:pt>
                <c:pt idx="321">
                  <c:v>0.68115199999999998</c:v>
                </c:pt>
                <c:pt idx="322">
                  <c:v>0.65375466666666671</c:v>
                </c:pt>
                <c:pt idx="323">
                  <c:v>0.62554222222222233</c:v>
                </c:pt>
                <c:pt idx="324">
                  <c:v>0.59705955555555557</c:v>
                </c:pt>
                <c:pt idx="325">
                  <c:v>0.56857600000000008</c:v>
                </c:pt>
                <c:pt idx="326">
                  <c:v>0.54090755555555559</c:v>
                </c:pt>
                <c:pt idx="327">
                  <c:v>0.51432266666666671</c:v>
                </c:pt>
                <c:pt idx="328">
                  <c:v>0.48936622222222231</c:v>
                </c:pt>
                <c:pt idx="329">
                  <c:v>0.46576622222222219</c:v>
                </c:pt>
                <c:pt idx="330">
                  <c:v>0.44433600000000006</c:v>
                </c:pt>
                <c:pt idx="331">
                  <c:v>0.42485866666666672</c:v>
                </c:pt>
                <c:pt idx="332">
                  <c:v>0.40738933333333338</c:v>
                </c:pt>
                <c:pt idx="333">
                  <c:v>0.39187288888888894</c:v>
                </c:pt>
                <c:pt idx="334">
                  <c:v>0.37830933333333339</c:v>
                </c:pt>
                <c:pt idx="335">
                  <c:v>0.36634666666666671</c:v>
                </c:pt>
                <c:pt idx="336">
                  <c:v>0.35590311111111111</c:v>
                </c:pt>
                <c:pt idx="337">
                  <c:v>0.3467608888888889</c:v>
                </c:pt>
                <c:pt idx="338">
                  <c:v>0.33873155555555556</c:v>
                </c:pt>
                <c:pt idx="339">
                  <c:v>0.33170577777777782</c:v>
                </c:pt>
                <c:pt idx="340">
                  <c:v>0.32560177777777777</c:v>
                </c:pt>
                <c:pt idx="341">
                  <c:v>0.32028533333333337</c:v>
                </c:pt>
                <c:pt idx="342">
                  <c:v>0.31567377777777778</c:v>
                </c:pt>
                <c:pt idx="343">
                  <c:v>0.31174044444444443</c:v>
                </c:pt>
                <c:pt idx="344">
                  <c:v>0.30845777777777778</c:v>
                </c:pt>
                <c:pt idx="345">
                  <c:v>0.30571822222222222</c:v>
                </c:pt>
                <c:pt idx="346">
                  <c:v>0.30349422222222228</c:v>
                </c:pt>
                <c:pt idx="347">
                  <c:v>0.3017306666666667</c:v>
                </c:pt>
                <c:pt idx="348">
                  <c:v>0.3004284444444445</c:v>
                </c:pt>
                <c:pt idx="349">
                  <c:v>0.2995066666666667</c:v>
                </c:pt>
                <c:pt idx="350">
                  <c:v>0.2989911111111111</c:v>
                </c:pt>
                <c:pt idx="351">
                  <c:v>0.29880088888888889</c:v>
                </c:pt>
                <c:pt idx="352">
                  <c:v>0.2989911111111111</c:v>
                </c:pt>
                <c:pt idx="353">
                  <c:v>0.29942488888888891</c:v>
                </c:pt>
                <c:pt idx="354">
                  <c:v>0.30012977777777777</c:v>
                </c:pt>
                <c:pt idx="355">
                  <c:v>0.30116088888888892</c:v>
                </c:pt>
                <c:pt idx="356">
                  <c:v>0.30240888888888895</c:v>
                </c:pt>
                <c:pt idx="357">
                  <c:v>0.30390044444444447</c:v>
                </c:pt>
                <c:pt idx="358">
                  <c:v>0.30560977777777781</c:v>
                </c:pt>
                <c:pt idx="359">
                  <c:v>0.30753600000000003</c:v>
                </c:pt>
                <c:pt idx="360">
                  <c:v>0.30965155555555557</c:v>
                </c:pt>
                <c:pt idx="361">
                  <c:v>0.31198488888888892</c:v>
                </c:pt>
                <c:pt idx="362">
                  <c:v>0.31450755555555554</c:v>
                </c:pt>
                <c:pt idx="363">
                  <c:v>0.31719288888888891</c:v>
                </c:pt>
                <c:pt idx="364">
                  <c:v>0.32012266666666667</c:v>
                </c:pt>
                <c:pt idx="365">
                  <c:v>0.32318755555555556</c:v>
                </c:pt>
                <c:pt idx="366">
                  <c:v>0.32641600000000004</c:v>
                </c:pt>
                <c:pt idx="367">
                  <c:v>0.32983377777777778</c:v>
                </c:pt>
                <c:pt idx="368">
                  <c:v>0.33346933333333334</c:v>
                </c:pt>
                <c:pt idx="369">
                  <c:v>0.31317777777777783</c:v>
                </c:pt>
                <c:pt idx="370">
                  <c:v>0.29543733333333339</c:v>
                </c:pt>
                <c:pt idx="371">
                  <c:v>0.27956800000000004</c:v>
                </c:pt>
                <c:pt idx="372">
                  <c:v>0.26521777777777777</c:v>
                </c:pt>
                <c:pt idx="373">
                  <c:v>0.25211555555555559</c:v>
                </c:pt>
                <c:pt idx="374">
                  <c:v>0.24009866666666671</c:v>
                </c:pt>
                <c:pt idx="375">
                  <c:v>0.22903111111111113</c:v>
                </c:pt>
                <c:pt idx="376">
                  <c:v>0.21872266666666668</c:v>
                </c:pt>
                <c:pt idx="377">
                  <c:v>0.20917422222222223</c:v>
                </c:pt>
                <c:pt idx="378">
                  <c:v>0.2002497777777778</c:v>
                </c:pt>
                <c:pt idx="379">
                  <c:v>0.19186755555555557</c:v>
                </c:pt>
                <c:pt idx="380">
                  <c:v>0.18397333333333335</c:v>
                </c:pt>
                <c:pt idx="381">
                  <c:v>0.17654044444444444</c:v>
                </c:pt>
                <c:pt idx="382">
                  <c:v>0.16951466666666667</c:v>
                </c:pt>
                <c:pt idx="383">
                  <c:v>0.16284177777777778</c:v>
                </c:pt>
                <c:pt idx="384">
                  <c:v>0.1564666666666667</c:v>
                </c:pt>
                <c:pt idx="385">
                  <c:v>0.15039022222222223</c:v>
                </c:pt>
                <c:pt idx="386">
                  <c:v>0.14455822222222223</c:v>
                </c:pt>
                <c:pt idx="387">
                  <c:v>0.13897066666666666</c:v>
                </c:pt>
                <c:pt idx="388">
                  <c:v>0.13359911111111111</c:v>
                </c:pt>
                <c:pt idx="389">
                  <c:v>0.12844533333333336</c:v>
                </c:pt>
                <c:pt idx="390">
                  <c:v>0.12348088888888889</c:v>
                </c:pt>
                <c:pt idx="391">
                  <c:v>0.11867911111111111</c:v>
                </c:pt>
                <c:pt idx="392">
                  <c:v>0.11401333333333334</c:v>
                </c:pt>
                <c:pt idx="393">
                  <c:v>0.10951022222222223</c:v>
                </c:pt>
                <c:pt idx="394">
                  <c:v>0.10514311111111112</c:v>
                </c:pt>
                <c:pt idx="395">
                  <c:v>0.10093866666666668</c:v>
                </c:pt>
                <c:pt idx="396">
                  <c:v>9.6815111111111116E-2</c:v>
                </c:pt>
                <c:pt idx="397">
                  <c:v>9.2855111111111124E-2</c:v>
                </c:pt>
                <c:pt idx="398">
                  <c:v>8.9002666666666674E-2</c:v>
                </c:pt>
                <c:pt idx="399">
                  <c:v>8.5259288888888896E-2</c:v>
                </c:pt>
                <c:pt idx="400">
                  <c:v>8.1651466666666672E-2</c:v>
                </c:pt>
                <c:pt idx="401">
                  <c:v>7.8097866666666668E-2</c:v>
                </c:pt>
                <c:pt idx="402">
                  <c:v>7.4679911111111108E-2</c:v>
                </c:pt>
                <c:pt idx="403">
                  <c:v>7.1370400000000014E-2</c:v>
                </c:pt>
                <c:pt idx="404">
                  <c:v>6.8169511111111109E-2</c:v>
                </c:pt>
                <c:pt idx="405">
                  <c:v>6.5049955555555566E-2</c:v>
                </c:pt>
                <c:pt idx="406">
                  <c:v>6.1984622222222223E-2</c:v>
                </c:pt>
                <c:pt idx="407">
                  <c:v>5.9054933333333337E-2</c:v>
                </c:pt>
                <c:pt idx="408">
                  <c:v>5.620657777777778E-2</c:v>
                </c:pt>
                <c:pt idx="409">
                  <c:v>5.3466755555555558E-2</c:v>
                </c:pt>
                <c:pt idx="410">
                  <c:v>5.078124444444445E-2</c:v>
                </c:pt>
                <c:pt idx="411">
                  <c:v>4.8177066666666671E-2</c:v>
                </c:pt>
                <c:pt idx="412">
                  <c:v>4.5681422222222226E-2</c:v>
                </c:pt>
                <c:pt idx="413">
                  <c:v>4.3188444444444446E-2</c:v>
                </c:pt>
                <c:pt idx="414">
                  <c:v>4.0871822222222222E-2</c:v>
                </c:pt>
                <c:pt idx="415">
                  <c:v>3.8655555555555561E-2</c:v>
                </c:pt>
                <c:pt idx="416">
                  <c:v>3.6518044444444446E-2</c:v>
                </c:pt>
                <c:pt idx="417">
                  <c:v>3.4464533333333339E-2</c:v>
                </c:pt>
                <c:pt idx="418">
                  <c:v>3.2505955555555563E-2</c:v>
                </c:pt>
                <c:pt idx="419">
                  <c:v>3.0628800000000001E-2</c:v>
                </c:pt>
                <c:pt idx="420">
                  <c:v>2.8830311111111114E-2</c:v>
                </c:pt>
                <c:pt idx="421">
                  <c:v>2.7129422222222224E-2</c:v>
                </c:pt>
                <c:pt idx="422">
                  <c:v>2.5480177777777779E-2</c:v>
                </c:pt>
                <c:pt idx="423">
                  <c:v>2.3920355555555557E-2</c:v>
                </c:pt>
                <c:pt idx="424">
                  <c:v>2.2425688888888892E-2</c:v>
                </c:pt>
                <c:pt idx="425">
                  <c:v>2.1009688888888888E-2</c:v>
                </c:pt>
                <c:pt idx="426">
                  <c:v>1.9618044444444448E-2</c:v>
                </c:pt>
                <c:pt idx="427">
                  <c:v>1.8291555555555554E-2</c:v>
                </c:pt>
                <c:pt idx="428">
                  <c:v>1.6984088888888887E-2</c:v>
                </c:pt>
                <c:pt idx="429">
                  <c:v>1.5719911111111113E-2</c:v>
                </c:pt>
                <c:pt idx="430">
                  <c:v>1.4444977777777779E-2</c:v>
                </c:pt>
                <c:pt idx="431">
                  <c:v>1.3167288888888891E-2</c:v>
                </c:pt>
                <c:pt idx="432">
                  <c:v>1.1848977777777778E-2</c:v>
                </c:pt>
                <c:pt idx="433">
                  <c:v>1.0503466666666668E-2</c:v>
                </c:pt>
                <c:pt idx="434">
                  <c:v>9.0684444444444449E-3</c:v>
                </c:pt>
                <c:pt idx="435">
                  <c:v>7.5737866666666671E-3</c:v>
                </c:pt>
                <c:pt idx="436">
                  <c:v>5.9922933333333333E-3</c:v>
                </c:pt>
                <c:pt idx="437">
                  <c:v>4.3511288888888897E-3</c:v>
                </c:pt>
                <c:pt idx="438">
                  <c:v>2.5509955555555555E-3</c:v>
                </c:pt>
                <c:pt idx="439">
                  <c:v>6.6813155555555564E-4</c:v>
                </c:pt>
                <c:pt idx="440">
                  <c:v>-1.3533511111111112E-3</c:v>
                </c:pt>
                <c:pt idx="441">
                  <c:v>-3.5807288888888887E-3</c:v>
                </c:pt>
                <c:pt idx="442">
                  <c:v>-5.9977244444444451E-3</c:v>
                </c:pt>
                <c:pt idx="443">
                  <c:v>-8.5693333333333351E-3</c:v>
                </c:pt>
                <c:pt idx="444">
                  <c:v>-1.1295555555555557E-2</c:v>
                </c:pt>
                <c:pt idx="445">
                  <c:v>-1.4114044444444446E-2</c:v>
                </c:pt>
                <c:pt idx="446">
                  <c:v>-1.69488E-2</c:v>
                </c:pt>
                <c:pt idx="447">
                  <c:v>-1.9740088888888892E-2</c:v>
                </c:pt>
                <c:pt idx="448">
                  <c:v>-2.2463644444444448E-2</c:v>
                </c:pt>
                <c:pt idx="449">
                  <c:v>-2.5062400000000002E-2</c:v>
                </c:pt>
                <c:pt idx="450">
                  <c:v>-2.7555377777777782E-2</c:v>
                </c:pt>
                <c:pt idx="451">
                  <c:v>-2.9866577777777781E-2</c:v>
                </c:pt>
                <c:pt idx="452">
                  <c:v>-3.206924444444445E-2</c:v>
                </c:pt>
                <c:pt idx="453">
                  <c:v>-3.410648888888889E-2</c:v>
                </c:pt>
                <c:pt idx="454">
                  <c:v>-3.6048711111111111E-2</c:v>
                </c:pt>
                <c:pt idx="455">
                  <c:v>-3.7839111111111115E-2</c:v>
                </c:pt>
                <c:pt idx="456">
                  <c:v>-3.9507377777777783E-2</c:v>
                </c:pt>
                <c:pt idx="457">
                  <c:v>-4.1107822222222222E-2</c:v>
                </c:pt>
                <c:pt idx="458">
                  <c:v>-4.2597155555555558E-2</c:v>
                </c:pt>
                <c:pt idx="459">
                  <c:v>-4.3863911111111112E-2</c:v>
                </c:pt>
                <c:pt idx="460">
                  <c:v>-4.5166044444444449E-2</c:v>
                </c:pt>
                <c:pt idx="461">
                  <c:v>-4.6386755555555562E-2</c:v>
                </c:pt>
                <c:pt idx="462">
                  <c:v>-4.755315555555556E-2</c:v>
                </c:pt>
                <c:pt idx="463">
                  <c:v>-4.8638222222222229E-2</c:v>
                </c:pt>
                <c:pt idx="464">
                  <c:v>-4.9669066666666671E-2</c:v>
                </c:pt>
                <c:pt idx="465">
                  <c:v>-5.0645600000000006E-2</c:v>
                </c:pt>
                <c:pt idx="466">
                  <c:v>-5.1595022222222231E-2</c:v>
                </c:pt>
                <c:pt idx="467">
                  <c:v>-5.246311111111112E-2</c:v>
                </c:pt>
                <c:pt idx="468">
                  <c:v>-5.3331200000000009E-2</c:v>
                </c:pt>
                <c:pt idx="469">
                  <c:v>-5.4144977777777777E-2</c:v>
                </c:pt>
                <c:pt idx="470">
                  <c:v>-5.4958755555555565E-2</c:v>
                </c:pt>
                <c:pt idx="471">
                  <c:v>-5.56640888888889E-2</c:v>
                </c:pt>
                <c:pt idx="472">
                  <c:v>-5.639644444444445E-2</c:v>
                </c:pt>
                <c:pt idx="473">
                  <c:v>-5.7074666666666669E-2</c:v>
                </c:pt>
                <c:pt idx="474">
                  <c:v>-5.7779911111111117E-2</c:v>
                </c:pt>
                <c:pt idx="475">
                  <c:v>-5.8458133333333342E-2</c:v>
                </c:pt>
                <c:pt idx="476">
                  <c:v>-5.9109155555555556E-2</c:v>
                </c:pt>
                <c:pt idx="477">
                  <c:v>-5.9705955555555558E-2</c:v>
                </c:pt>
                <c:pt idx="478">
                  <c:v>-6.0329866666666669E-2</c:v>
                </c:pt>
                <c:pt idx="479">
                  <c:v>-6.0899555555555561E-2</c:v>
                </c:pt>
                <c:pt idx="480">
                  <c:v>-6.1523466666666672E-2</c:v>
                </c:pt>
                <c:pt idx="481">
                  <c:v>-6.2147377777777783E-2</c:v>
                </c:pt>
                <c:pt idx="482">
                  <c:v>-6.2744177777777771E-2</c:v>
                </c:pt>
                <c:pt idx="483">
                  <c:v>-6.3340888888888891E-2</c:v>
                </c:pt>
                <c:pt idx="484">
                  <c:v>-6.3910577777777783E-2</c:v>
                </c:pt>
                <c:pt idx="485">
                  <c:v>-6.4534488888888894E-2</c:v>
                </c:pt>
                <c:pt idx="486">
                  <c:v>-6.5131288888888889E-2</c:v>
                </c:pt>
                <c:pt idx="487">
                  <c:v>-6.5728088888888897E-2</c:v>
                </c:pt>
                <c:pt idx="488">
                  <c:v>-6.6352000000000008E-2</c:v>
                </c:pt>
                <c:pt idx="489">
                  <c:v>-6.7003022222222222E-2</c:v>
                </c:pt>
                <c:pt idx="490">
                  <c:v>-6.765404444444445E-2</c:v>
                </c:pt>
                <c:pt idx="491">
                  <c:v>-6.8277955555555561E-2</c:v>
                </c:pt>
                <c:pt idx="492">
                  <c:v>-6.8929066666666677E-2</c:v>
                </c:pt>
                <c:pt idx="493">
                  <c:v>-6.9580088888888891E-2</c:v>
                </c:pt>
                <c:pt idx="494">
                  <c:v>-7.0258222222222222E-2</c:v>
                </c:pt>
                <c:pt idx="495">
                  <c:v>-7.0936444444444455E-2</c:v>
                </c:pt>
                <c:pt idx="496">
                  <c:v>-7.1641688888888888E-2</c:v>
                </c:pt>
                <c:pt idx="497">
                  <c:v>-7.242835555555556E-2</c:v>
                </c:pt>
                <c:pt idx="498">
                  <c:v>-7.3187911111111129E-2</c:v>
                </c:pt>
                <c:pt idx="499">
                  <c:v>-7.3920355555555553E-2</c:v>
                </c:pt>
                <c:pt idx="500">
                  <c:v>-7.4707022222222225E-2</c:v>
                </c:pt>
                <c:pt idx="501">
                  <c:v>-7.5520799999999999E-2</c:v>
                </c:pt>
                <c:pt idx="502">
                  <c:v>-7.6334666666666676E-2</c:v>
                </c:pt>
                <c:pt idx="503">
                  <c:v>-7.7121333333333333E-2</c:v>
                </c:pt>
                <c:pt idx="504">
                  <c:v>-7.7989333333333341E-2</c:v>
                </c:pt>
                <c:pt idx="505">
                  <c:v>-7.8857422222222237E-2</c:v>
                </c:pt>
                <c:pt idx="506">
                  <c:v>-7.9752622222222222E-2</c:v>
                </c:pt>
                <c:pt idx="507">
                  <c:v>-8.0783377777777776E-2</c:v>
                </c:pt>
                <c:pt idx="508">
                  <c:v>-8.1678577777777789E-2</c:v>
                </c:pt>
                <c:pt idx="509">
                  <c:v>-8.260088888888889E-2</c:v>
                </c:pt>
                <c:pt idx="510">
                  <c:v>-8.3523200000000006E-2</c:v>
                </c:pt>
                <c:pt idx="511">
                  <c:v>-8.4472622222222224E-2</c:v>
                </c:pt>
                <c:pt idx="512">
                  <c:v>-8.5476355555555564E-2</c:v>
                </c:pt>
                <c:pt idx="513">
                  <c:v>-8.6507200000000006E-2</c:v>
                </c:pt>
                <c:pt idx="514">
                  <c:v>-8.7537955555555574E-2</c:v>
                </c:pt>
                <c:pt idx="515">
                  <c:v>-8.859591111111112E-2</c:v>
                </c:pt>
                <c:pt idx="516">
                  <c:v>-8.9680888888888893E-2</c:v>
                </c:pt>
                <c:pt idx="517">
                  <c:v>-9.0792888888888895E-2</c:v>
                </c:pt>
                <c:pt idx="518">
                  <c:v>-9.1905777777777795E-2</c:v>
                </c:pt>
                <c:pt idx="519">
                  <c:v>-9.3017777777777783E-2</c:v>
                </c:pt>
                <c:pt idx="520">
                  <c:v>-9.4184000000000004E-2</c:v>
                </c:pt>
                <c:pt idx="521">
                  <c:v>-9.5350222222222239E-2</c:v>
                </c:pt>
                <c:pt idx="522">
                  <c:v>-9.6544000000000005E-2</c:v>
                </c:pt>
                <c:pt idx="523">
                  <c:v>-9.7710222222222226E-2</c:v>
                </c:pt>
                <c:pt idx="524">
                  <c:v>-9.8931555555555564E-2</c:v>
                </c:pt>
                <c:pt idx="525">
                  <c:v>-0.10015200000000002</c:v>
                </c:pt>
                <c:pt idx="526">
                  <c:v>-0.1014</c:v>
                </c:pt>
                <c:pt idx="527">
                  <c:v>-0.1025928888888889</c:v>
                </c:pt>
                <c:pt idx="528">
                  <c:v>-0.10386844444444446</c:v>
                </c:pt>
                <c:pt idx="529">
                  <c:v>-0.10517066666666668</c:v>
                </c:pt>
                <c:pt idx="530">
                  <c:v>-0.10644533333333334</c:v>
                </c:pt>
                <c:pt idx="531">
                  <c:v>-0.10774755555555557</c:v>
                </c:pt>
                <c:pt idx="532">
                  <c:v>-0.10902222222222223</c:v>
                </c:pt>
                <c:pt idx="533">
                  <c:v>-0.11032444444444445</c:v>
                </c:pt>
                <c:pt idx="534">
                  <c:v>-0.11165333333333335</c:v>
                </c:pt>
                <c:pt idx="535">
                  <c:v>-0.1129288888888889</c:v>
                </c:pt>
                <c:pt idx="536">
                  <c:v>-0.11425777777777779</c:v>
                </c:pt>
                <c:pt idx="537">
                  <c:v>-0.11558666666666667</c:v>
                </c:pt>
                <c:pt idx="538">
                  <c:v>-0.11694311111111112</c:v>
                </c:pt>
                <c:pt idx="539">
                  <c:v>-0.11829955555555556</c:v>
                </c:pt>
                <c:pt idx="540">
                  <c:v>-0.11962933333333334</c:v>
                </c:pt>
                <c:pt idx="541">
                  <c:v>-0.12095822222222224</c:v>
                </c:pt>
                <c:pt idx="542">
                  <c:v>-0.12231466666666667</c:v>
                </c:pt>
                <c:pt idx="543">
                  <c:v>-0.12367111111111112</c:v>
                </c:pt>
                <c:pt idx="544">
                  <c:v>-0.12505422222222223</c:v>
                </c:pt>
                <c:pt idx="545">
                  <c:v>-0.12643733333333335</c:v>
                </c:pt>
                <c:pt idx="546">
                  <c:v>-0.12787555555555555</c:v>
                </c:pt>
                <c:pt idx="547">
                  <c:v>-0.12931288888888889</c:v>
                </c:pt>
                <c:pt idx="548">
                  <c:v>-0.13075111111111112</c:v>
                </c:pt>
                <c:pt idx="549">
                  <c:v>-0.13224266666666668</c:v>
                </c:pt>
                <c:pt idx="550">
                  <c:v>-0.13373511111111111</c:v>
                </c:pt>
                <c:pt idx="551">
                  <c:v>-0.13522666666666666</c:v>
                </c:pt>
                <c:pt idx="552">
                  <c:v>-0.1368</c:v>
                </c:pt>
                <c:pt idx="553">
                  <c:v>-0.13840088888888891</c:v>
                </c:pt>
                <c:pt idx="554">
                  <c:v>-0.14002844444444446</c:v>
                </c:pt>
                <c:pt idx="555">
                  <c:v>-0.14165600000000003</c:v>
                </c:pt>
                <c:pt idx="556">
                  <c:v>-0.14336444444444446</c:v>
                </c:pt>
                <c:pt idx="557">
                  <c:v>-0.14510133333333333</c:v>
                </c:pt>
                <c:pt idx="558">
                  <c:v>-0.14689155555555555</c:v>
                </c:pt>
                <c:pt idx="559">
                  <c:v>-0.14862755555555557</c:v>
                </c:pt>
                <c:pt idx="560">
                  <c:v>-0.15049955555555555</c:v>
                </c:pt>
                <c:pt idx="561">
                  <c:v>-0.15239822222222221</c:v>
                </c:pt>
                <c:pt idx="562">
                  <c:v>-0.15432444444444446</c:v>
                </c:pt>
                <c:pt idx="563">
                  <c:v>-0.15630400000000003</c:v>
                </c:pt>
                <c:pt idx="564">
                  <c:v>-0.15831200000000001</c:v>
                </c:pt>
                <c:pt idx="565">
                  <c:v>-0.16040000000000001</c:v>
                </c:pt>
                <c:pt idx="566">
                  <c:v>-0.1625706666666667</c:v>
                </c:pt>
                <c:pt idx="567">
                  <c:v>-0.16479466666666667</c:v>
                </c:pt>
                <c:pt idx="568">
                  <c:v>-0.167128</c:v>
                </c:pt>
                <c:pt idx="569">
                  <c:v>-0.16962311111111114</c:v>
                </c:pt>
                <c:pt idx="570">
                  <c:v>-0.17225511111111114</c:v>
                </c:pt>
                <c:pt idx="571">
                  <c:v>-0.17499466666666666</c:v>
                </c:pt>
                <c:pt idx="572">
                  <c:v>-0.17797866666666667</c:v>
                </c:pt>
                <c:pt idx="573">
                  <c:v>-0.18120622222222224</c:v>
                </c:pt>
                <c:pt idx="574">
                  <c:v>-0.18467911111111113</c:v>
                </c:pt>
                <c:pt idx="575">
                  <c:v>-0.18842222222222221</c:v>
                </c:pt>
                <c:pt idx="576">
                  <c:v>-0.19246400000000002</c:v>
                </c:pt>
                <c:pt idx="577">
                  <c:v>-0.19675022222222224</c:v>
                </c:pt>
                <c:pt idx="578">
                  <c:v>-0.20128000000000001</c:v>
                </c:pt>
                <c:pt idx="579">
                  <c:v>-0.20605511111111113</c:v>
                </c:pt>
                <c:pt idx="580">
                  <c:v>-0.21099200000000001</c:v>
                </c:pt>
                <c:pt idx="581">
                  <c:v>-0.21606488888888892</c:v>
                </c:pt>
                <c:pt idx="582">
                  <c:v>-0.2212186666666667</c:v>
                </c:pt>
                <c:pt idx="583">
                  <c:v>-0.22637244444444446</c:v>
                </c:pt>
                <c:pt idx="584">
                  <c:v>-0.23163555555555557</c:v>
                </c:pt>
                <c:pt idx="585">
                  <c:v>-0.23684355555555556</c:v>
                </c:pt>
                <c:pt idx="586">
                  <c:v>-0.2420515555555556</c:v>
                </c:pt>
                <c:pt idx="587">
                  <c:v>-0.24715200000000001</c:v>
                </c:pt>
                <c:pt idx="588">
                  <c:v>-0.25219733333333333</c:v>
                </c:pt>
                <c:pt idx="589">
                  <c:v>-0.2571884444444445</c:v>
                </c:pt>
                <c:pt idx="590">
                  <c:v>-0.2620986666666667</c:v>
                </c:pt>
                <c:pt idx="591">
                  <c:v>-0.26687288888888888</c:v>
                </c:pt>
                <c:pt idx="592">
                  <c:v>-0.27175555555555558</c:v>
                </c:pt>
                <c:pt idx="593">
                  <c:v>-0.27636711111111112</c:v>
                </c:pt>
                <c:pt idx="594">
                  <c:v>-0.28081600000000001</c:v>
                </c:pt>
                <c:pt idx="595">
                  <c:v>-0.28518311111111111</c:v>
                </c:pt>
                <c:pt idx="596">
                  <c:v>-0.28938844444444445</c:v>
                </c:pt>
                <c:pt idx="597">
                  <c:v>-0.29348444444444449</c:v>
                </c:pt>
                <c:pt idx="598">
                  <c:v>-0.29741777777777778</c:v>
                </c:pt>
                <c:pt idx="599">
                  <c:v>-0.30118844444444443</c:v>
                </c:pt>
                <c:pt idx="600">
                  <c:v>-0.30476888888888887</c:v>
                </c:pt>
                <c:pt idx="601">
                  <c:v>-0.3082408888888889</c:v>
                </c:pt>
                <c:pt idx="602">
                  <c:v>-0.31146933333333338</c:v>
                </c:pt>
                <c:pt idx="603">
                  <c:v>-0.3145884444444445</c:v>
                </c:pt>
                <c:pt idx="604">
                  <c:v>-0.31740977777777779</c:v>
                </c:pt>
                <c:pt idx="605">
                  <c:v>-0.32006844444444443</c:v>
                </c:pt>
                <c:pt idx="606">
                  <c:v>-0.32250933333333337</c:v>
                </c:pt>
                <c:pt idx="607">
                  <c:v>-0.32459822222222223</c:v>
                </c:pt>
                <c:pt idx="608">
                  <c:v>-0.32649777777777778</c:v>
                </c:pt>
                <c:pt idx="609">
                  <c:v>-0.32812533333333338</c:v>
                </c:pt>
                <c:pt idx="610">
                  <c:v>-0.32953600000000005</c:v>
                </c:pt>
                <c:pt idx="611">
                  <c:v>-0.33067466666666673</c:v>
                </c:pt>
                <c:pt idx="612">
                  <c:v>-0.33154311111111112</c:v>
                </c:pt>
                <c:pt idx="613">
                  <c:v>-0.33211288888888896</c:v>
                </c:pt>
                <c:pt idx="614">
                  <c:v>-0.33246488888888892</c:v>
                </c:pt>
                <c:pt idx="615">
                  <c:v>-0.33251911111111115</c:v>
                </c:pt>
                <c:pt idx="616">
                  <c:v>-0.33230222222222228</c:v>
                </c:pt>
                <c:pt idx="617">
                  <c:v>-0.33184177777777779</c:v>
                </c:pt>
                <c:pt idx="618">
                  <c:v>-0.33113600000000004</c:v>
                </c:pt>
                <c:pt idx="619">
                  <c:v>-0.33015911111111113</c:v>
                </c:pt>
                <c:pt idx="620">
                  <c:v>-0.32893866666666671</c:v>
                </c:pt>
                <c:pt idx="621">
                  <c:v>-0.32750133333333331</c:v>
                </c:pt>
                <c:pt idx="622">
                  <c:v>-0.32581955555555558</c:v>
                </c:pt>
                <c:pt idx="623">
                  <c:v>-0.32392000000000004</c:v>
                </c:pt>
                <c:pt idx="624">
                  <c:v>-0.32180444444444445</c:v>
                </c:pt>
                <c:pt idx="625">
                  <c:v>-0.31952622222222221</c:v>
                </c:pt>
                <c:pt idx="626">
                  <c:v>-0.31708444444444445</c:v>
                </c:pt>
                <c:pt idx="627">
                  <c:v>-0.3144257777777778</c:v>
                </c:pt>
                <c:pt idx="628">
                  <c:v>-0.31165866666666669</c:v>
                </c:pt>
                <c:pt idx="629">
                  <c:v>-0.30872977777777777</c:v>
                </c:pt>
                <c:pt idx="630">
                  <c:v>-0.30563733333333337</c:v>
                </c:pt>
                <c:pt idx="631">
                  <c:v>-0.30246311111111113</c:v>
                </c:pt>
                <c:pt idx="632">
                  <c:v>-0.29918044444444447</c:v>
                </c:pt>
                <c:pt idx="633">
                  <c:v>-0.29576266666666667</c:v>
                </c:pt>
                <c:pt idx="634">
                  <c:v>-0.2922906666666667</c:v>
                </c:pt>
                <c:pt idx="635">
                  <c:v>-0.28876444444444449</c:v>
                </c:pt>
                <c:pt idx="636">
                  <c:v>-0.28510222222222226</c:v>
                </c:pt>
                <c:pt idx="637">
                  <c:v>-0.28141244444444447</c:v>
                </c:pt>
                <c:pt idx="638">
                  <c:v>-0.27769600000000005</c:v>
                </c:pt>
                <c:pt idx="639">
                  <c:v>-0.27395288888888891</c:v>
                </c:pt>
                <c:pt idx="640">
                  <c:v>-0.27018222222222227</c:v>
                </c:pt>
                <c:pt idx="641">
                  <c:v>-0.26641155555555557</c:v>
                </c:pt>
                <c:pt idx="642">
                  <c:v>-0.2626951111111111</c:v>
                </c:pt>
                <c:pt idx="643">
                  <c:v>-0.25892444444444446</c:v>
                </c:pt>
                <c:pt idx="644">
                  <c:v>-0.25518133333333332</c:v>
                </c:pt>
                <c:pt idx="645">
                  <c:v>-0.2514648888888889</c:v>
                </c:pt>
                <c:pt idx="646">
                  <c:v>-0.24774844444444447</c:v>
                </c:pt>
                <c:pt idx="647">
                  <c:v>-0.24408622222222226</c:v>
                </c:pt>
                <c:pt idx="648">
                  <c:v>-0.24045155555555556</c:v>
                </c:pt>
                <c:pt idx="649">
                  <c:v>-0.23689777777777782</c:v>
                </c:pt>
                <c:pt idx="650">
                  <c:v>-0.23337155555555558</c:v>
                </c:pt>
                <c:pt idx="651">
                  <c:v>-0.2298986666666667</c:v>
                </c:pt>
                <c:pt idx="652">
                  <c:v>-0.2264808888888889</c:v>
                </c:pt>
                <c:pt idx="653">
                  <c:v>-0.22314488888888889</c:v>
                </c:pt>
                <c:pt idx="654">
                  <c:v>-0.21986222222222224</c:v>
                </c:pt>
                <c:pt idx="655">
                  <c:v>-0.21666133333333334</c:v>
                </c:pt>
                <c:pt idx="656">
                  <c:v>-0.21348711111111113</c:v>
                </c:pt>
                <c:pt idx="657">
                  <c:v>-0.21044888888888891</c:v>
                </c:pt>
                <c:pt idx="658">
                  <c:v>-0.20743822222222222</c:v>
                </c:pt>
                <c:pt idx="659">
                  <c:v>-0.20450844444444446</c:v>
                </c:pt>
                <c:pt idx="660">
                  <c:v>-0.20166044444444445</c:v>
                </c:pt>
                <c:pt idx="661">
                  <c:v>-0.19886577777777778</c:v>
                </c:pt>
                <c:pt idx="662">
                  <c:v>-0.19618044444444446</c:v>
                </c:pt>
                <c:pt idx="663">
                  <c:v>-0.19352177777777779</c:v>
                </c:pt>
                <c:pt idx="664">
                  <c:v>-0.19097244444444447</c:v>
                </c:pt>
                <c:pt idx="665">
                  <c:v>-0.188504</c:v>
                </c:pt>
                <c:pt idx="666">
                  <c:v>-0.1860897777777778</c:v>
                </c:pt>
                <c:pt idx="667">
                  <c:v>-0.18375644444444447</c:v>
                </c:pt>
                <c:pt idx="668">
                  <c:v>-0.18147822222222224</c:v>
                </c:pt>
                <c:pt idx="669">
                  <c:v>-0.17925333333333335</c:v>
                </c:pt>
                <c:pt idx="670">
                  <c:v>-0.17711022222222222</c:v>
                </c:pt>
                <c:pt idx="671">
                  <c:v>-0.17499466666666666</c:v>
                </c:pt>
                <c:pt idx="672">
                  <c:v>-0.17298755555555556</c:v>
                </c:pt>
                <c:pt idx="673">
                  <c:v>-0.17100711111111111</c:v>
                </c:pt>
                <c:pt idx="674">
                  <c:v>-0.16908088888888889</c:v>
                </c:pt>
                <c:pt idx="675">
                  <c:v>-0.16723644444444447</c:v>
                </c:pt>
                <c:pt idx="676">
                  <c:v>-0.16541866666666666</c:v>
                </c:pt>
                <c:pt idx="677">
                  <c:v>-0.163656</c:v>
                </c:pt>
                <c:pt idx="678">
                  <c:v>-0.16191911111111112</c:v>
                </c:pt>
                <c:pt idx="679">
                  <c:v>-0.1602648888888889</c:v>
                </c:pt>
                <c:pt idx="680">
                  <c:v>-0.15863733333333335</c:v>
                </c:pt>
                <c:pt idx="681">
                  <c:v>-0.15706400000000001</c:v>
                </c:pt>
                <c:pt idx="682">
                  <c:v>-0.1555448888888889</c:v>
                </c:pt>
                <c:pt idx="683">
                  <c:v>-0.15402577777777779</c:v>
                </c:pt>
                <c:pt idx="684">
                  <c:v>-0.15256088888888888</c:v>
                </c:pt>
                <c:pt idx="685">
                  <c:v>-0.15115022222222224</c:v>
                </c:pt>
                <c:pt idx="686">
                  <c:v>-0.14976711111111113</c:v>
                </c:pt>
                <c:pt idx="687">
                  <c:v>-0.14841066666666666</c:v>
                </c:pt>
                <c:pt idx="688">
                  <c:v>-0.1470808888888889</c:v>
                </c:pt>
                <c:pt idx="689">
                  <c:v>-0.14580622222222223</c:v>
                </c:pt>
                <c:pt idx="690">
                  <c:v>-0.14455822222222223</c:v>
                </c:pt>
                <c:pt idx="691">
                  <c:v>-0.14336444444444446</c:v>
                </c:pt>
                <c:pt idx="692">
                  <c:v>-0.14217155555555558</c:v>
                </c:pt>
                <c:pt idx="693">
                  <c:v>-0.14100444444444446</c:v>
                </c:pt>
                <c:pt idx="694">
                  <c:v>-0.13989244444444446</c:v>
                </c:pt>
                <c:pt idx="695">
                  <c:v>-0.1388071111111111</c:v>
                </c:pt>
                <c:pt idx="696">
                  <c:v>-0.13774933333333336</c:v>
                </c:pt>
                <c:pt idx="697">
                  <c:v>-0.13674577777777777</c:v>
                </c:pt>
                <c:pt idx="698">
                  <c:v>-0.13576888888888891</c:v>
                </c:pt>
                <c:pt idx="699">
                  <c:v>-0.13481955555555555</c:v>
                </c:pt>
                <c:pt idx="700">
                  <c:v>-0.13389777777777781</c:v>
                </c:pt>
                <c:pt idx="701">
                  <c:v>-0.13302933333333333</c:v>
                </c:pt>
                <c:pt idx="702">
                  <c:v>-0.13221600000000003</c:v>
                </c:pt>
                <c:pt idx="703">
                  <c:v>-0.13142933333333334</c:v>
                </c:pt>
                <c:pt idx="704">
                  <c:v>-0.13066933333333333</c:v>
                </c:pt>
                <c:pt idx="705">
                  <c:v>-0.12999111111111114</c:v>
                </c:pt>
                <c:pt idx="706">
                  <c:v>-0.12934044444444445</c:v>
                </c:pt>
                <c:pt idx="707">
                  <c:v>-0.12877066666666667</c:v>
                </c:pt>
                <c:pt idx="708">
                  <c:v>-0.12822844444444448</c:v>
                </c:pt>
                <c:pt idx="709">
                  <c:v>-0.12776711111111111</c:v>
                </c:pt>
                <c:pt idx="710">
                  <c:v>-0.12736</c:v>
                </c:pt>
                <c:pt idx="711">
                  <c:v>-0.12703466666666668</c:v>
                </c:pt>
                <c:pt idx="712">
                  <c:v>-0.12679022222222222</c:v>
                </c:pt>
                <c:pt idx="713">
                  <c:v>-0.1266008888888889</c:v>
                </c:pt>
                <c:pt idx="714">
                  <c:v>-0.1264648888888889</c:v>
                </c:pt>
                <c:pt idx="715">
                  <c:v>-0.1264106666666667</c:v>
                </c:pt>
                <c:pt idx="716">
                  <c:v>-0.12643733333333335</c:v>
                </c:pt>
                <c:pt idx="717">
                  <c:v>-0.1265466666666667</c:v>
                </c:pt>
                <c:pt idx="718">
                  <c:v>-0.12670933333333334</c:v>
                </c:pt>
                <c:pt idx="719">
                  <c:v>-0.12695288888888889</c:v>
                </c:pt>
                <c:pt idx="720">
                  <c:v>-0.12725155555555556</c:v>
                </c:pt>
                <c:pt idx="721">
                  <c:v>-0.12760444444444444</c:v>
                </c:pt>
                <c:pt idx="722">
                  <c:v>-0.12803822222222225</c:v>
                </c:pt>
                <c:pt idx="723">
                  <c:v>-0.12855377777777779</c:v>
                </c:pt>
                <c:pt idx="724">
                  <c:v>-0.12906933333333334</c:v>
                </c:pt>
                <c:pt idx="725">
                  <c:v>-0.12966577777777777</c:v>
                </c:pt>
                <c:pt idx="726">
                  <c:v>-0.13031644444444446</c:v>
                </c:pt>
                <c:pt idx="727">
                  <c:v>-0.130968</c:v>
                </c:pt>
                <c:pt idx="728">
                  <c:v>-0.13170044444444445</c:v>
                </c:pt>
                <c:pt idx="729">
                  <c:v>-0.13243288888888891</c:v>
                </c:pt>
                <c:pt idx="730">
                  <c:v>-0.13321955555555556</c:v>
                </c:pt>
                <c:pt idx="731">
                  <c:v>-0.1340328888888889</c:v>
                </c:pt>
                <c:pt idx="732">
                  <c:v>-0.13484711111111111</c:v>
                </c:pt>
                <c:pt idx="733">
                  <c:v>-0.13568800000000003</c:v>
                </c:pt>
                <c:pt idx="734">
                  <c:v>-0.13650133333333334</c:v>
                </c:pt>
                <c:pt idx="735">
                  <c:v>-0.13734222222222225</c:v>
                </c:pt>
                <c:pt idx="736">
                  <c:v>-0.13818400000000003</c:v>
                </c:pt>
                <c:pt idx="737">
                  <c:v>-0.13902488888888889</c:v>
                </c:pt>
                <c:pt idx="738">
                  <c:v>-0.13986577777777778</c:v>
                </c:pt>
                <c:pt idx="739">
                  <c:v>-0.14067911111111112</c:v>
                </c:pt>
                <c:pt idx="740">
                  <c:v>-0.14149333333333336</c:v>
                </c:pt>
                <c:pt idx="741">
                  <c:v>-0.14230666666666666</c:v>
                </c:pt>
                <c:pt idx="742">
                  <c:v>-0.14309333333333335</c:v>
                </c:pt>
                <c:pt idx="743">
                  <c:v>-0.14385333333333336</c:v>
                </c:pt>
                <c:pt idx="744">
                  <c:v>-0.14461244444444443</c:v>
                </c:pt>
                <c:pt idx="745">
                  <c:v>-0.14534488888888891</c:v>
                </c:pt>
                <c:pt idx="746">
                  <c:v>-0.14605066666666669</c:v>
                </c:pt>
                <c:pt idx="747">
                  <c:v>-0.14675555555555556</c:v>
                </c:pt>
                <c:pt idx="748">
                  <c:v>-0.14740711111111113</c:v>
                </c:pt>
                <c:pt idx="749">
                  <c:v>-0.14805777777777779</c:v>
                </c:pt>
                <c:pt idx="750">
                  <c:v>-0.14870844444444448</c:v>
                </c:pt>
                <c:pt idx="751">
                  <c:v>-0.14930577777777779</c:v>
                </c:pt>
                <c:pt idx="752">
                  <c:v>-0.14987555555555557</c:v>
                </c:pt>
                <c:pt idx="753">
                  <c:v>-0.15044444444444446</c:v>
                </c:pt>
                <c:pt idx="754">
                  <c:v>-0.15098755555555557</c:v>
                </c:pt>
                <c:pt idx="755">
                  <c:v>-0.15150311111111112</c:v>
                </c:pt>
                <c:pt idx="756">
                  <c:v>-0.15196355555555555</c:v>
                </c:pt>
                <c:pt idx="757">
                  <c:v>-0.15245244444444445</c:v>
                </c:pt>
                <c:pt idx="758">
                  <c:v>-0.15291377777777779</c:v>
                </c:pt>
                <c:pt idx="759">
                  <c:v>-0.15334755555555557</c:v>
                </c:pt>
                <c:pt idx="760">
                  <c:v>-0.15375466666666668</c:v>
                </c:pt>
                <c:pt idx="761">
                  <c:v>-0.15413422222222223</c:v>
                </c:pt>
                <c:pt idx="762">
                  <c:v>-0.15451377777777781</c:v>
                </c:pt>
                <c:pt idx="763">
                  <c:v>-0.15489333333333336</c:v>
                </c:pt>
                <c:pt idx="764">
                  <c:v>-0.15521955555555558</c:v>
                </c:pt>
                <c:pt idx="765">
                  <c:v>-0.15557155555555557</c:v>
                </c:pt>
                <c:pt idx="766">
                  <c:v>-0.15587022222222222</c:v>
                </c:pt>
                <c:pt idx="767">
                  <c:v>-0.15614133333333333</c:v>
                </c:pt>
                <c:pt idx="768">
                  <c:v>-0.15641244444444447</c:v>
                </c:pt>
                <c:pt idx="769">
                  <c:v>-0.1566568888888889</c:v>
                </c:pt>
                <c:pt idx="770">
                  <c:v>-0.15690133333333336</c:v>
                </c:pt>
                <c:pt idx="771">
                  <c:v>-0.15711822222222224</c:v>
                </c:pt>
                <c:pt idx="772">
                  <c:v>-0.15733511111111112</c:v>
                </c:pt>
                <c:pt idx="773">
                  <c:v>-0.15752533333333335</c:v>
                </c:pt>
                <c:pt idx="774">
                  <c:v>-0.15771466666666667</c:v>
                </c:pt>
                <c:pt idx="775">
                  <c:v>-0.15787733333333334</c:v>
                </c:pt>
                <c:pt idx="776">
                  <c:v>-0.15801333333333334</c:v>
                </c:pt>
                <c:pt idx="777">
                  <c:v>-0.15817600000000001</c:v>
                </c:pt>
                <c:pt idx="778">
                  <c:v>-0.15828444444444445</c:v>
                </c:pt>
                <c:pt idx="779">
                  <c:v>-0.15196355555555555</c:v>
                </c:pt>
                <c:pt idx="780">
                  <c:v>-0.14645688888888889</c:v>
                </c:pt>
                <c:pt idx="781">
                  <c:v>-0.14157422222222224</c:v>
                </c:pt>
                <c:pt idx="782">
                  <c:v>-0.13709866666666667</c:v>
                </c:pt>
                <c:pt idx="783">
                  <c:v>-0.13302933333333333</c:v>
                </c:pt>
                <c:pt idx="784">
                  <c:v>-0.12920444444444446</c:v>
                </c:pt>
                <c:pt idx="785">
                  <c:v>-0.12565066666666666</c:v>
                </c:pt>
                <c:pt idx="786">
                  <c:v>-0.12231466666666667</c:v>
                </c:pt>
                <c:pt idx="787">
                  <c:v>-0.11916800000000002</c:v>
                </c:pt>
                <c:pt idx="788">
                  <c:v>-0.11615644444444446</c:v>
                </c:pt>
                <c:pt idx="789">
                  <c:v>-0.11330844444444446</c:v>
                </c:pt>
                <c:pt idx="790">
                  <c:v>-0.1105688888888889</c:v>
                </c:pt>
                <c:pt idx="791">
                  <c:v>-0.1079368888888889</c:v>
                </c:pt>
                <c:pt idx="792">
                  <c:v>-0.10541422222222223</c:v>
                </c:pt>
                <c:pt idx="793">
                  <c:v>-0.10300000000000001</c:v>
                </c:pt>
                <c:pt idx="794">
                  <c:v>-0.10061333333333335</c:v>
                </c:pt>
                <c:pt idx="795">
                  <c:v>-9.8334222222222226E-2</c:v>
                </c:pt>
                <c:pt idx="796">
                  <c:v>-9.6136888888888897E-2</c:v>
                </c:pt>
                <c:pt idx="797">
                  <c:v>-9.4021333333333332E-2</c:v>
                </c:pt>
                <c:pt idx="798">
                  <c:v>-9.1960000000000014E-2</c:v>
                </c:pt>
                <c:pt idx="799">
                  <c:v>-8.9952000000000004E-2</c:v>
                </c:pt>
                <c:pt idx="800">
                  <c:v>-8.7999111111111125E-2</c:v>
                </c:pt>
                <c:pt idx="801">
                  <c:v>-8.6127377777777792E-2</c:v>
                </c:pt>
                <c:pt idx="802">
                  <c:v>-8.4282755555555561E-2</c:v>
                </c:pt>
                <c:pt idx="803">
                  <c:v>-8.2465244444444447E-2</c:v>
                </c:pt>
                <c:pt idx="804">
                  <c:v>-8.0702044444444454E-2</c:v>
                </c:pt>
                <c:pt idx="805">
                  <c:v>-7.8857422222222237E-2</c:v>
                </c:pt>
                <c:pt idx="806">
                  <c:v>-7.7202666666666669E-2</c:v>
                </c:pt>
                <c:pt idx="807">
                  <c:v>-7.5548000000000004E-2</c:v>
                </c:pt>
                <c:pt idx="808">
                  <c:v>-7.3974577777777786E-2</c:v>
                </c:pt>
                <c:pt idx="809">
                  <c:v>-7.237413333333334E-2</c:v>
                </c:pt>
                <c:pt idx="810">
                  <c:v>-7.0882133333333333E-2</c:v>
                </c:pt>
                <c:pt idx="811">
                  <c:v>-6.9390222222222228E-2</c:v>
                </c:pt>
                <c:pt idx="812">
                  <c:v>-6.7952444444444454E-2</c:v>
                </c:pt>
                <c:pt idx="813">
                  <c:v>-6.6514755555555569E-2</c:v>
                </c:pt>
                <c:pt idx="814">
                  <c:v>-6.5131288888888889E-2</c:v>
                </c:pt>
                <c:pt idx="815">
                  <c:v>-6.3747822222222222E-2</c:v>
                </c:pt>
                <c:pt idx="816">
                  <c:v>-6.2418577777777783E-2</c:v>
                </c:pt>
                <c:pt idx="817">
                  <c:v>-6.1089422222222231E-2</c:v>
                </c:pt>
                <c:pt idx="818">
                  <c:v>-5.9814488888888892E-2</c:v>
                </c:pt>
                <c:pt idx="819">
                  <c:v>-5.856666666666667E-2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9BE-464C-8E21-C4F44D73085B}"/>
            </c:ext>
          </c:extLst>
        </c:ser>
        <c:ser>
          <c:idx val="3"/>
          <c:order val="3"/>
          <c:tx>
            <c:strRef>
              <c:f>'New 5A '!$P$1</c:f>
              <c:strCache>
                <c:ptCount val="1"/>
                <c:pt idx="0">
                  <c:v>1.25 mV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'New 5A '!$N$2:$N$821</c:f>
              <c:numCache>
                <c:formatCode>General</c:formatCode>
                <c:ptCount val="820"/>
                <c:pt idx="0">
                  <c:v>1.0037199999999999</c:v>
                </c:pt>
                <c:pt idx="1">
                  <c:v>1.0061599999999999</c:v>
                </c:pt>
                <c:pt idx="2">
                  <c:v>1.008</c:v>
                </c:pt>
                <c:pt idx="3">
                  <c:v>1.01105</c:v>
                </c:pt>
                <c:pt idx="4">
                  <c:v>1.01318</c:v>
                </c:pt>
                <c:pt idx="5">
                  <c:v>1.01593</c:v>
                </c:pt>
                <c:pt idx="6">
                  <c:v>1.01837</c:v>
                </c:pt>
                <c:pt idx="7">
                  <c:v>1.0202</c:v>
                </c:pt>
                <c:pt idx="8">
                  <c:v>1.02325</c:v>
                </c:pt>
                <c:pt idx="9">
                  <c:v>1.02539</c:v>
                </c:pt>
                <c:pt idx="10">
                  <c:v>1.0281400000000001</c:v>
                </c:pt>
                <c:pt idx="11">
                  <c:v>1.0305800000000001</c:v>
                </c:pt>
                <c:pt idx="12">
                  <c:v>1.0333300000000001</c:v>
                </c:pt>
                <c:pt idx="13">
                  <c:v>1.0351600000000001</c:v>
                </c:pt>
                <c:pt idx="14">
                  <c:v>1.03729</c:v>
                </c:pt>
                <c:pt idx="15">
                  <c:v>1.03973</c:v>
                </c:pt>
                <c:pt idx="16">
                  <c:v>1.0427900000000001</c:v>
                </c:pt>
                <c:pt idx="17">
                  <c:v>1.0452300000000001</c:v>
                </c:pt>
                <c:pt idx="18">
                  <c:v>1.0479700000000001</c:v>
                </c:pt>
                <c:pt idx="19">
                  <c:v>1.0504199999999999</c:v>
                </c:pt>
                <c:pt idx="20">
                  <c:v>1.0528599999999999</c:v>
                </c:pt>
                <c:pt idx="21">
                  <c:v>1.0549900000000001</c:v>
                </c:pt>
                <c:pt idx="22">
                  <c:v>1.0568200000000001</c:v>
                </c:pt>
                <c:pt idx="23">
                  <c:v>1.0595699999999999</c:v>
                </c:pt>
                <c:pt idx="24">
                  <c:v>1.0620099999999999</c:v>
                </c:pt>
                <c:pt idx="25">
                  <c:v>1.0644499999999999</c:v>
                </c:pt>
                <c:pt idx="26">
                  <c:v>1.0671999999999999</c:v>
                </c:pt>
                <c:pt idx="27">
                  <c:v>1.0690299999999999</c:v>
                </c:pt>
                <c:pt idx="28">
                  <c:v>1.0720799999999999</c:v>
                </c:pt>
                <c:pt idx="29">
                  <c:v>1.0745199999999999</c:v>
                </c:pt>
                <c:pt idx="30">
                  <c:v>1.07697</c:v>
                </c:pt>
                <c:pt idx="31">
                  <c:v>1.07941</c:v>
                </c:pt>
                <c:pt idx="32">
                  <c:v>1.0815399999999999</c:v>
                </c:pt>
                <c:pt idx="33">
                  <c:v>1.08429</c:v>
                </c:pt>
                <c:pt idx="34">
                  <c:v>1.08612</c:v>
                </c:pt>
                <c:pt idx="35">
                  <c:v>1.08917</c:v>
                </c:pt>
                <c:pt idx="36">
                  <c:v>1.091</c:v>
                </c:pt>
                <c:pt idx="37">
                  <c:v>1.09406</c:v>
                </c:pt>
                <c:pt idx="38">
                  <c:v>1.0968</c:v>
                </c:pt>
                <c:pt idx="39">
                  <c:v>1.09894</c:v>
                </c:pt>
                <c:pt idx="40">
                  <c:v>1.10107</c:v>
                </c:pt>
                <c:pt idx="41">
                  <c:v>1.10321</c:v>
                </c:pt>
                <c:pt idx="42">
                  <c:v>1.1059600000000001</c:v>
                </c:pt>
                <c:pt idx="43">
                  <c:v>1.1090100000000001</c:v>
                </c:pt>
                <c:pt idx="44">
                  <c:v>1.11084</c:v>
                </c:pt>
                <c:pt idx="45">
                  <c:v>1.1135900000000001</c:v>
                </c:pt>
                <c:pt idx="46">
                  <c:v>1.1160300000000001</c:v>
                </c:pt>
                <c:pt idx="47">
                  <c:v>1.1178600000000001</c:v>
                </c:pt>
                <c:pt idx="48">
                  <c:v>1.1206100000000001</c:v>
                </c:pt>
                <c:pt idx="49">
                  <c:v>1.1227400000000001</c:v>
                </c:pt>
                <c:pt idx="50">
                  <c:v>1.1254900000000001</c:v>
                </c:pt>
                <c:pt idx="51">
                  <c:v>1.1279300000000001</c:v>
                </c:pt>
                <c:pt idx="52">
                  <c:v>1.1303700000000001</c:v>
                </c:pt>
                <c:pt idx="53">
                  <c:v>1.1328100000000001</c:v>
                </c:pt>
                <c:pt idx="54">
                  <c:v>1.1346400000000001</c:v>
                </c:pt>
                <c:pt idx="55">
                  <c:v>1.1376999999999999</c:v>
                </c:pt>
                <c:pt idx="56">
                  <c:v>1.1404399999999999</c:v>
                </c:pt>
                <c:pt idx="57">
                  <c:v>1.1425799999999999</c:v>
                </c:pt>
                <c:pt idx="58">
                  <c:v>1.1447099999999999</c:v>
                </c:pt>
                <c:pt idx="59">
                  <c:v>1.1468499999999999</c:v>
                </c:pt>
                <c:pt idx="60">
                  <c:v>1.1496</c:v>
                </c:pt>
                <c:pt idx="61">
                  <c:v>1.1523399999999999</c:v>
                </c:pt>
                <c:pt idx="62">
                  <c:v>1.15509</c:v>
                </c:pt>
                <c:pt idx="63">
                  <c:v>1.1569199999999999</c:v>
                </c:pt>
                <c:pt idx="64">
                  <c:v>1.1599699999999999</c:v>
                </c:pt>
                <c:pt idx="65">
                  <c:v>1.16211</c:v>
                </c:pt>
                <c:pt idx="66">
                  <c:v>1.16425</c:v>
                </c:pt>
                <c:pt idx="67">
                  <c:v>1.16669</c:v>
                </c:pt>
                <c:pt idx="68">
                  <c:v>1.16913</c:v>
                </c:pt>
                <c:pt idx="69">
                  <c:v>1.17188</c:v>
                </c:pt>
                <c:pt idx="70">
                  <c:v>1.17462</c:v>
                </c:pt>
                <c:pt idx="71">
                  <c:v>1.17706</c:v>
                </c:pt>
                <c:pt idx="72">
                  <c:v>1.17889</c:v>
                </c:pt>
                <c:pt idx="73">
                  <c:v>1.1819500000000001</c:v>
                </c:pt>
                <c:pt idx="74">
                  <c:v>1.1843900000000001</c:v>
                </c:pt>
                <c:pt idx="75">
                  <c:v>1.18713</c:v>
                </c:pt>
                <c:pt idx="76">
                  <c:v>1.18896</c:v>
                </c:pt>
                <c:pt idx="77">
                  <c:v>1.1914100000000001</c:v>
                </c:pt>
                <c:pt idx="78">
                  <c:v>1.19415</c:v>
                </c:pt>
                <c:pt idx="79">
                  <c:v>1.1962900000000001</c:v>
                </c:pt>
                <c:pt idx="80">
                  <c:v>1.1990400000000001</c:v>
                </c:pt>
                <c:pt idx="81">
                  <c:v>1.2008700000000001</c:v>
                </c:pt>
                <c:pt idx="82">
                  <c:v>1.2036100000000001</c:v>
                </c:pt>
                <c:pt idx="83">
                  <c:v>1.2054400000000001</c:v>
                </c:pt>
                <c:pt idx="84">
                  <c:v>1.2084999999999999</c:v>
                </c:pt>
                <c:pt idx="85">
                  <c:v>1.2112400000000001</c:v>
                </c:pt>
                <c:pt idx="86">
                  <c:v>1.2133799999999999</c:v>
                </c:pt>
                <c:pt idx="87">
                  <c:v>1.2161299999999999</c:v>
                </c:pt>
                <c:pt idx="88">
                  <c:v>1.2188699999999999</c:v>
                </c:pt>
                <c:pt idx="89">
                  <c:v>1.2206999999999999</c:v>
                </c:pt>
                <c:pt idx="90">
                  <c:v>1.2234499999999999</c:v>
                </c:pt>
                <c:pt idx="91">
                  <c:v>1.2252799999999999</c:v>
                </c:pt>
                <c:pt idx="92">
                  <c:v>1.2277199999999999</c:v>
                </c:pt>
                <c:pt idx="93">
                  <c:v>1.22986</c:v>
                </c:pt>
                <c:pt idx="94">
                  <c:v>1.23291</c:v>
                </c:pt>
                <c:pt idx="95">
                  <c:v>1.2353499999999999</c:v>
                </c:pt>
                <c:pt idx="96">
                  <c:v>1.2381</c:v>
                </c:pt>
                <c:pt idx="97">
                  <c:v>1.24054</c:v>
                </c:pt>
                <c:pt idx="98">
                  <c:v>1.24298</c:v>
                </c:pt>
                <c:pt idx="99">
                  <c:v>1.24512</c:v>
                </c:pt>
                <c:pt idx="100">
                  <c:v>1.24756</c:v>
                </c:pt>
                <c:pt idx="101">
                  <c:v>1.25031</c:v>
                </c:pt>
                <c:pt idx="102">
                  <c:v>1.25244</c:v>
                </c:pt>
                <c:pt idx="103">
                  <c:v>1.25458</c:v>
                </c:pt>
                <c:pt idx="104">
                  <c:v>1.25763</c:v>
                </c:pt>
                <c:pt idx="105">
                  <c:v>1.25946</c:v>
                </c:pt>
                <c:pt idx="106">
                  <c:v>1.26251</c:v>
                </c:pt>
                <c:pt idx="107">
                  <c:v>1.2646500000000001</c:v>
                </c:pt>
                <c:pt idx="108">
                  <c:v>1.2674000000000001</c:v>
                </c:pt>
                <c:pt idx="109">
                  <c:v>1.2698400000000001</c:v>
                </c:pt>
                <c:pt idx="110">
                  <c:v>1.27197</c:v>
                </c:pt>
                <c:pt idx="111">
                  <c:v>1.2741100000000001</c:v>
                </c:pt>
                <c:pt idx="112">
                  <c:v>1.2771600000000001</c:v>
                </c:pt>
                <c:pt idx="113">
                  <c:v>1.2796000000000001</c:v>
                </c:pt>
                <c:pt idx="114">
                  <c:v>1.2817400000000001</c:v>
                </c:pt>
                <c:pt idx="115">
                  <c:v>1.2841800000000001</c:v>
                </c:pt>
                <c:pt idx="116">
                  <c:v>1.2866200000000001</c:v>
                </c:pt>
                <c:pt idx="117">
                  <c:v>1.2893699999999999</c:v>
                </c:pt>
                <c:pt idx="118">
                  <c:v>1.2915000000000001</c:v>
                </c:pt>
                <c:pt idx="119">
                  <c:v>1.2945599999999999</c:v>
                </c:pt>
                <c:pt idx="120">
                  <c:v>1.2966899999999999</c:v>
                </c:pt>
                <c:pt idx="121">
                  <c:v>1.2988299999999999</c:v>
                </c:pt>
                <c:pt idx="122">
                  <c:v>1.3015699999999999</c:v>
                </c:pt>
                <c:pt idx="123">
                  <c:v>1.30402</c:v>
                </c:pt>
                <c:pt idx="124">
                  <c:v>1.3067599999999999</c:v>
                </c:pt>
                <c:pt idx="125">
                  <c:v>1.3089</c:v>
                </c:pt>
                <c:pt idx="126">
                  <c:v>1.31134</c:v>
                </c:pt>
                <c:pt idx="127">
                  <c:v>1.3137799999999999</c:v>
                </c:pt>
                <c:pt idx="128">
                  <c:v>1.3162199999999999</c:v>
                </c:pt>
                <c:pt idx="129">
                  <c:v>1.3186599999999999</c:v>
                </c:pt>
                <c:pt idx="130">
                  <c:v>1.32111</c:v>
                </c:pt>
                <c:pt idx="131">
                  <c:v>1.32294</c:v>
                </c:pt>
                <c:pt idx="132">
                  <c:v>1.32568</c:v>
                </c:pt>
                <c:pt idx="133">
                  <c:v>1.32843</c:v>
                </c:pt>
                <c:pt idx="134">
                  <c:v>1.33087</c:v>
                </c:pt>
                <c:pt idx="135">
                  <c:v>1.33362</c:v>
                </c:pt>
                <c:pt idx="136">
                  <c:v>1.33606</c:v>
                </c:pt>
                <c:pt idx="137">
                  <c:v>1.3385</c:v>
                </c:pt>
                <c:pt idx="138">
                  <c:v>1.3400300000000001</c:v>
                </c:pt>
                <c:pt idx="139">
                  <c:v>1.34277</c:v>
                </c:pt>
                <c:pt idx="140">
                  <c:v>1.34521</c:v>
                </c:pt>
                <c:pt idx="141">
                  <c:v>1.3476600000000001</c:v>
                </c:pt>
                <c:pt idx="142">
                  <c:v>1.3504</c:v>
                </c:pt>
                <c:pt idx="143">
                  <c:v>1.3531500000000001</c:v>
                </c:pt>
                <c:pt idx="144">
                  <c:v>1.3552900000000001</c:v>
                </c:pt>
                <c:pt idx="145">
                  <c:v>1.3577300000000001</c:v>
                </c:pt>
                <c:pt idx="146">
                  <c:v>1.3604700000000001</c:v>
                </c:pt>
                <c:pt idx="147">
                  <c:v>1.3629199999999999</c:v>
                </c:pt>
                <c:pt idx="148">
                  <c:v>1.3653599999999999</c:v>
                </c:pt>
                <c:pt idx="149">
                  <c:v>1.3671899999999999</c:v>
                </c:pt>
                <c:pt idx="150">
                  <c:v>1.3702399999999999</c:v>
                </c:pt>
                <c:pt idx="151">
                  <c:v>1.3726799999999999</c:v>
                </c:pt>
                <c:pt idx="152">
                  <c:v>1.3748199999999999</c:v>
                </c:pt>
                <c:pt idx="153">
                  <c:v>1.3766499999999999</c:v>
                </c:pt>
                <c:pt idx="154">
                  <c:v>1.3796999999999999</c:v>
                </c:pt>
                <c:pt idx="155">
                  <c:v>1.3815299999999999</c:v>
                </c:pt>
                <c:pt idx="156">
                  <c:v>1.3845799999999999</c:v>
                </c:pt>
                <c:pt idx="157">
                  <c:v>1.38672</c:v>
                </c:pt>
                <c:pt idx="158">
                  <c:v>1.3897699999999999</c:v>
                </c:pt>
                <c:pt idx="159">
                  <c:v>1.39191</c:v>
                </c:pt>
                <c:pt idx="160">
                  <c:v>1.3946499999999999</c:v>
                </c:pt>
                <c:pt idx="161">
                  <c:v>1.3970899999999999</c:v>
                </c:pt>
                <c:pt idx="162">
                  <c:v>1.39923</c:v>
                </c:pt>
                <c:pt idx="163">
                  <c:v>1.40167</c:v>
                </c:pt>
                <c:pt idx="164">
                  <c:v>1.40442</c:v>
                </c:pt>
                <c:pt idx="165">
                  <c:v>1.40656</c:v>
                </c:pt>
                <c:pt idx="166">
                  <c:v>1.4093</c:v>
                </c:pt>
                <c:pt idx="167">
                  <c:v>1.41144</c:v>
                </c:pt>
                <c:pt idx="168">
                  <c:v>1.41357</c:v>
                </c:pt>
                <c:pt idx="169">
                  <c:v>1.4160200000000001</c:v>
                </c:pt>
                <c:pt idx="170">
                  <c:v>1.41876</c:v>
                </c:pt>
                <c:pt idx="171">
                  <c:v>1.4215100000000001</c:v>
                </c:pt>
                <c:pt idx="172">
                  <c:v>1.4236500000000001</c:v>
                </c:pt>
                <c:pt idx="173">
                  <c:v>1.42578</c:v>
                </c:pt>
                <c:pt idx="174">
                  <c:v>1.42883</c:v>
                </c:pt>
                <c:pt idx="175">
                  <c:v>1.43127</c:v>
                </c:pt>
                <c:pt idx="176">
                  <c:v>1.4337200000000001</c:v>
                </c:pt>
                <c:pt idx="177">
                  <c:v>1.4355500000000001</c:v>
                </c:pt>
                <c:pt idx="178">
                  <c:v>1.4382900000000001</c:v>
                </c:pt>
                <c:pt idx="179">
                  <c:v>1.4410400000000001</c:v>
                </c:pt>
                <c:pt idx="180">
                  <c:v>1.4434800000000001</c:v>
                </c:pt>
                <c:pt idx="181">
                  <c:v>1.4459200000000001</c:v>
                </c:pt>
                <c:pt idx="182">
                  <c:v>1.4486699999999999</c:v>
                </c:pt>
                <c:pt idx="183">
                  <c:v>1.4508099999999999</c:v>
                </c:pt>
                <c:pt idx="184">
                  <c:v>1.4532499999999999</c:v>
                </c:pt>
                <c:pt idx="185">
                  <c:v>1.4553799999999999</c:v>
                </c:pt>
                <c:pt idx="186">
                  <c:v>1.4581299999999999</c:v>
                </c:pt>
                <c:pt idx="187">
                  <c:v>1.4605699999999999</c:v>
                </c:pt>
                <c:pt idx="188">
                  <c:v>1.46332</c:v>
                </c:pt>
                <c:pt idx="189">
                  <c:v>1.46576</c:v>
                </c:pt>
                <c:pt idx="190">
                  <c:v>1.46759</c:v>
                </c:pt>
                <c:pt idx="191">
                  <c:v>1.4700299999999999</c:v>
                </c:pt>
                <c:pt idx="192">
                  <c:v>1.4730799999999999</c:v>
                </c:pt>
                <c:pt idx="193">
                  <c:v>1.4755199999999999</c:v>
                </c:pt>
                <c:pt idx="194">
                  <c:v>1.47766</c:v>
                </c:pt>
                <c:pt idx="195">
                  <c:v>1.4801</c:v>
                </c:pt>
                <c:pt idx="196">
                  <c:v>1.48254</c:v>
                </c:pt>
                <c:pt idx="197">
                  <c:v>1.48529</c:v>
                </c:pt>
                <c:pt idx="198">
                  <c:v>1.48773</c:v>
                </c:pt>
                <c:pt idx="199">
                  <c:v>1.48987</c:v>
                </c:pt>
                <c:pt idx="200">
                  <c:v>1.49231</c:v>
                </c:pt>
                <c:pt idx="201">
                  <c:v>1.4950600000000001</c:v>
                </c:pt>
                <c:pt idx="202">
                  <c:v>1.49719</c:v>
                </c:pt>
                <c:pt idx="203">
                  <c:v>1.4999400000000001</c:v>
                </c:pt>
                <c:pt idx="204">
                  <c:v>1.50177</c:v>
                </c:pt>
                <c:pt idx="205">
                  <c:v>1.50421</c:v>
                </c:pt>
                <c:pt idx="206">
                  <c:v>1.50726</c:v>
                </c:pt>
                <c:pt idx="207">
                  <c:v>1.5094000000000001</c:v>
                </c:pt>
                <c:pt idx="208">
                  <c:v>1.5115400000000001</c:v>
                </c:pt>
                <c:pt idx="209">
                  <c:v>1.5142800000000001</c:v>
                </c:pt>
                <c:pt idx="210">
                  <c:v>1.5167200000000001</c:v>
                </c:pt>
                <c:pt idx="211">
                  <c:v>1.5194700000000001</c:v>
                </c:pt>
                <c:pt idx="212">
                  <c:v>1.5216099999999999</c:v>
                </c:pt>
                <c:pt idx="213">
                  <c:v>1.5243500000000001</c:v>
                </c:pt>
                <c:pt idx="214">
                  <c:v>1.5261800000000001</c:v>
                </c:pt>
                <c:pt idx="215">
                  <c:v>1.5283199999999999</c:v>
                </c:pt>
                <c:pt idx="216">
                  <c:v>1.5319799999999999</c:v>
                </c:pt>
                <c:pt idx="217">
                  <c:v>1.5341199999999999</c:v>
                </c:pt>
                <c:pt idx="218">
                  <c:v>1.5362499999999999</c:v>
                </c:pt>
                <c:pt idx="219">
                  <c:v>1.5389999999999999</c:v>
                </c:pt>
                <c:pt idx="220">
                  <c:v>1.54175</c:v>
                </c:pt>
                <c:pt idx="221">
                  <c:v>1.5438799999999999</c:v>
                </c:pt>
                <c:pt idx="222">
                  <c:v>1.54633</c:v>
                </c:pt>
                <c:pt idx="223">
                  <c:v>1.5484599999999999</c:v>
                </c:pt>
                <c:pt idx="224">
                  <c:v>1.5508999999999999</c:v>
                </c:pt>
                <c:pt idx="225">
                  <c:v>1.5533399999999999</c:v>
                </c:pt>
                <c:pt idx="226">
                  <c:v>1.55579</c:v>
                </c:pt>
                <c:pt idx="227">
                  <c:v>1.55823</c:v>
                </c:pt>
                <c:pt idx="228">
                  <c:v>1.56036</c:v>
                </c:pt>
                <c:pt idx="229">
                  <c:v>1.56311</c:v>
                </c:pt>
                <c:pt idx="230">
                  <c:v>1.56555</c:v>
                </c:pt>
                <c:pt idx="231">
                  <c:v>1.56799</c:v>
                </c:pt>
                <c:pt idx="232">
                  <c:v>1.57043</c:v>
                </c:pt>
                <c:pt idx="233">
                  <c:v>1.57318</c:v>
                </c:pt>
                <c:pt idx="234">
                  <c:v>1.5759300000000001</c:v>
                </c:pt>
                <c:pt idx="235">
                  <c:v>1.5777600000000001</c:v>
                </c:pt>
                <c:pt idx="236">
                  <c:v>1.5805100000000001</c:v>
                </c:pt>
                <c:pt idx="237">
                  <c:v>1.5829500000000001</c:v>
                </c:pt>
                <c:pt idx="238">
                  <c:v>1.58508</c:v>
                </c:pt>
                <c:pt idx="239">
                  <c:v>1.58752</c:v>
                </c:pt>
                <c:pt idx="240">
                  <c:v>1.5902700000000001</c:v>
                </c:pt>
                <c:pt idx="241">
                  <c:v>1.5924100000000001</c:v>
                </c:pt>
                <c:pt idx="242">
                  <c:v>1.5951500000000001</c:v>
                </c:pt>
                <c:pt idx="243">
                  <c:v>1.5975999999999999</c:v>
                </c:pt>
                <c:pt idx="244">
                  <c:v>1.6003400000000001</c:v>
                </c:pt>
                <c:pt idx="245">
                  <c:v>1.6024799999999999</c:v>
                </c:pt>
                <c:pt idx="246">
                  <c:v>1.6046100000000001</c:v>
                </c:pt>
                <c:pt idx="247">
                  <c:v>1.6070599999999999</c:v>
                </c:pt>
                <c:pt idx="248">
                  <c:v>1.6097999999999999</c:v>
                </c:pt>
                <c:pt idx="249">
                  <c:v>1.6122399999999999</c:v>
                </c:pt>
                <c:pt idx="250">
                  <c:v>1.61469</c:v>
                </c:pt>
                <c:pt idx="251">
                  <c:v>1.6168199999999999</c:v>
                </c:pt>
                <c:pt idx="252">
                  <c:v>1.6198699999999999</c:v>
                </c:pt>
                <c:pt idx="253">
                  <c:v>1.6216999999999999</c:v>
                </c:pt>
                <c:pt idx="254">
                  <c:v>1.62476</c:v>
                </c:pt>
                <c:pt idx="255">
                  <c:v>1.6268899999999999</c:v>
                </c:pt>
                <c:pt idx="256">
                  <c:v>1.6293299999999999</c:v>
                </c:pt>
                <c:pt idx="257">
                  <c:v>1.63208</c:v>
                </c:pt>
                <c:pt idx="258">
                  <c:v>1.63452</c:v>
                </c:pt>
                <c:pt idx="259">
                  <c:v>1.63696</c:v>
                </c:pt>
                <c:pt idx="260">
                  <c:v>1.6394</c:v>
                </c:pt>
                <c:pt idx="261">
                  <c:v>1.64185</c:v>
                </c:pt>
                <c:pt idx="262">
                  <c:v>1.64368</c:v>
                </c:pt>
                <c:pt idx="263">
                  <c:v>1.64673</c:v>
                </c:pt>
                <c:pt idx="264">
                  <c:v>1.64917</c:v>
                </c:pt>
                <c:pt idx="265">
                  <c:v>1.651</c:v>
                </c:pt>
                <c:pt idx="266">
                  <c:v>1.65344</c:v>
                </c:pt>
                <c:pt idx="267">
                  <c:v>1.6561900000000001</c:v>
                </c:pt>
                <c:pt idx="268">
                  <c:v>1.6583300000000001</c:v>
                </c:pt>
                <c:pt idx="269">
                  <c:v>1.66107</c:v>
                </c:pt>
                <c:pt idx="270">
                  <c:v>1.66351</c:v>
                </c:pt>
                <c:pt idx="271">
                  <c:v>1.66595</c:v>
                </c:pt>
                <c:pt idx="272">
                  <c:v>1.6684000000000001</c:v>
                </c:pt>
                <c:pt idx="273">
                  <c:v>1.6702300000000001</c:v>
                </c:pt>
                <c:pt idx="274">
                  <c:v>1.6735800000000001</c:v>
                </c:pt>
                <c:pt idx="275">
                  <c:v>1.6754199999999999</c:v>
                </c:pt>
                <c:pt idx="276">
                  <c:v>1.6784699999999999</c:v>
                </c:pt>
                <c:pt idx="277">
                  <c:v>1.6809099999999999</c:v>
                </c:pt>
                <c:pt idx="278">
                  <c:v>1.6830400000000001</c:v>
                </c:pt>
                <c:pt idx="279">
                  <c:v>1.6851799999999999</c:v>
                </c:pt>
                <c:pt idx="280">
                  <c:v>1.6882299999999999</c:v>
                </c:pt>
                <c:pt idx="281">
                  <c:v>1.6903699999999999</c:v>
                </c:pt>
                <c:pt idx="282">
                  <c:v>1.69312</c:v>
                </c:pt>
                <c:pt idx="283">
                  <c:v>1.6952499999999999</c:v>
                </c:pt>
                <c:pt idx="284">
                  <c:v>1.6976899999999999</c:v>
                </c:pt>
                <c:pt idx="285">
                  <c:v>1.7001299999999999</c:v>
                </c:pt>
                <c:pt idx="286">
                  <c:v>1.7028799999999999</c:v>
                </c:pt>
                <c:pt idx="287">
                  <c:v>1.70502</c:v>
                </c:pt>
                <c:pt idx="288">
                  <c:v>1.70746</c:v>
                </c:pt>
                <c:pt idx="289">
                  <c:v>1.7095899999999999</c:v>
                </c:pt>
                <c:pt idx="290">
                  <c:v>1.71265</c:v>
                </c:pt>
                <c:pt idx="291">
                  <c:v>1.71509</c:v>
                </c:pt>
                <c:pt idx="292">
                  <c:v>1.71753</c:v>
                </c:pt>
                <c:pt idx="293">
                  <c:v>1.72028</c:v>
                </c:pt>
                <c:pt idx="294">
                  <c:v>1.72302</c:v>
                </c:pt>
                <c:pt idx="295">
                  <c:v>1.72485</c:v>
                </c:pt>
                <c:pt idx="296">
                  <c:v>1.72699</c:v>
                </c:pt>
                <c:pt idx="297">
                  <c:v>1.72943</c:v>
                </c:pt>
                <c:pt idx="298">
                  <c:v>1.73187</c:v>
                </c:pt>
                <c:pt idx="299">
                  <c:v>1.73431</c:v>
                </c:pt>
                <c:pt idx="300">
                  <c:v>1.73706</c:v>
                </c:pt>
                <c:pt idx="301">
                  <c:v>1.7395</c:v>
                </c:pt>
                <c:pt idx="302">
                  <c:v>1.7416400000000001</c:v>
                </c:pt>
                <c:pt idx="303">
                  <c:v>1.7446900000000001</c:v>
                </c:pt>
                <c:pt idx="304">
                  <c:v>1.7468300000000001</c:v>
                </c:pt>
                <c:pt idx="305">
                  <c:v>1.7489600000000001</c:v>
                </c:pt>
                <c:pt idx="306">
                  <c:v>1.7511000000000001</c:v>
                </c:pt>
                <c:pt idx="307">
                  <c:v>1.7541500000000001</c:v>
                </c:pt>
                <c:pt idx="308">
                  <c:v>1.7565900000000001</c:v>
                </c:pt>
                <c:pt idx="309">
                  <c:v>1.7590300000000001</c:v>
                </c:pt>
                <c:pt idx="310">
                  <c:v>1.7614700000000001</c:v>
                </c:pt>
                <c:pt idx="311">
                  <c:v>1.7639199999999999</c:v>
                </c:pt>
                <c:pt idx="312">
                  <c:v>1.7663599999999999</c:v>
                </c:pt>
                <c:pt idx="313">
                  <c:v>1.7687999999999999</c:v>
                </c:pt>
                <c:pt idx="314">
                  <c:v>1.77094</c:v>
                </c:pt>
                <c:pt idx="315">
                  <c:v>1.77399</c:v>
                </c:pt>
                <c:pt idx="316">
                  <c:v>1.77643</c:v>
                </c:pt>
                <c:pt idx="317">
                  <c:v>1.77826</c:v>
                </c:pt>
                <c:pt idx="318">
                  <c:v>1.78162</c:v>
                </c:pt>
                <c:pt idx="319">
                  <c:v>1.78345</c:v>
                </c:pt>
                <c:pt idx="320">
                  <c:v>1.7861899999999999</c:v>
                </c:pt>
                <c:pt idx="321">
                  <c:v>1.78864</c:v>
                </c:pt>
                <c:pt idx="322">
                  <c:v>1.79047</c:v>
                </c:pt>
                <c:pt idx="323">
                  <c:v>1.79352</c:v>
                </c:pt>
                <c:pt idx="324">
                  <c:v>1.79626</c:v>
                </c:pt>
                <c:pt idx="325">
                  <c:v>1.7984</c:v>
                </c:pt>
                <c:pt idx="326">
                  <c:v>1.80054</c:v>
                </c:pt>
                <c:pt idx="327">
                  <c:v>1.80267</c:v>
                </c:pt>
                <c:pt idx="328">
                  <c:v>1.80542</c:v>
                </c:pt>
                <c:pt idx="329">
                  <c:v>1.80847</c:v>
                </c:pt>
                <c:pt idx="330">
                  <c:v>1.8106100000000001</c:v>
                </c:pt>
                <c:pt idx="331">
                  <c:v>1.8124400000000001</c:v>
                </c:pt>
                <c:pt idx="332">
                  <c:v>1.81488</c:v>
                </c:pt>
                <c:pt idx="333">
                  <c:v>1.8176300000000001</c:v>
                </c:pt>
                <c:pt idx="334">
                  <c:v>1.81976</c:v>
                </c:pt>
                <c:pt idx="335">
                  <c:v>1.8225100000000001</c:v>
                </c:pt>
                <c:pt idx="336">
                  <c:v>1.8255600000000001</c:v>
                </c:pt>
                <c:pt idx="337">
                  <c:v>1.8270900000000001</c:v>
                </c:pt>
                <c:pt idx="338">
                  <c:v>1.8298300000000001</c:v>
                </c:pt>
                <c:pt idx="339">
                  <c:v>1.8322799999999999</c:v>
                </c:pt>
                <c:pt idx="340">
                  <c:v>1.8350200000000001</c:v>
                </c:pt>
                <c:pt idx="341">
                  <c:v>1.8374600000000001</c:v>
                </c:pt>
                <c:pt idx="342">
                  <c:v>1.8392900000000001</c:v>
                </c:pt>
                <c:pt idx="343">
                  <c:v>1.8420399999999999</c:v>
                </c:pt>
                <c:pt idx="344">
                  <c:v>1.8444799999999999</c:v>
                </c:pt>
                <c:pt idx="345">
                  <c:v>1.8469199999999999</c:v>
                </c:pt>
                <c:pt idx="346">
                  <c:v>1.84937</c:v>
                </c:pt>
                <c:pt idx="347">
                  <c:v>1.85181</c:v>
                </c:pt>
                <c:pt idx="348">
                  <c:v>1.85425</c:v>
                </c:pt>
                <c:pt idx="349">
                  <c:v>1.8573</c:v>
                </c:pt>
                <c:pt idx="350">
                  <c:v>1.8591299999999999</c:v>
                </c:pt>
                <c:pt idx="351">
                  <c:v>1.86188</c:v>
                </c:pt>
                <c:pt idx="352">
                  <c:v>1.8640099999999999</c:v>
                </c:pt>
                <c:pt idx="353">
                  <c:v>1.86707</c:v>
                </c:pt>
                <c:pt idx="354">
                  <c:v>1.8689</c:v>
                </c:pt>
                <c:pt idx="355">
                  <c:v>1.87164</c:v>
                </c:pt>
                <c:pt idx="356">
                  <c:v>1.87378</c:v>
                </c:pt>
                <c:pt idx="357">
                  <c:v>1.87653</c:v>
                </c:pt>
                <c:pt idx="358">
                  <c:v>1.87866</c:v>
                </c:pt>
                <c:pt idx="359">
                  <c:v>1.8808</c:v>
                </c:pt>
                <c:pt idx="360">
                  <c:v>1.88385</c:v>
                </c:pt>
                <c:pt idx="361">
                  <c:v>1.8859900000000001</c:v>
                </c:pt>
                <c:pt idx="362">
                  <c:v>1.88873</c:v>
                </c:pt>
                <c:pt idx="363">
                  <c:v>1.89056</c:v>
                </c:pt>
                <c:pt idx="364">
                  <c:v>1.8930100000000001</c:v>
                </c:pt>
                <c:pt idx="365">
                  <c:v>1.89575</c:v>
                </c:pt>
                <c:pt idx="366">
                  <c:v>1.8985000000000001</c:v>
                </c:pt>
                <c:pt idx="367">
                  <c:v>1.90063</c:v>
                </c:pt>
                <c:pt idx="368">
                  <c:v>1.9030800000000001</c:v>
                </c:pt>
                <c:pt idx="369">
                  <c:v>1.90063</c:v>
                </c:pt>
                <c:pt idx="370">
                  <c:v>1.8985000000000001</c:v>
                </c:pt>
                <c:pt idx="371">
                  <c:v>1.89575</c:v>
                </c:pt>
                <c:pt idx="372">
                  <c:v>1.8936200000000001</c:v>
                </c:pt>
                <c:pt idx="373">
                  <c:v>1.8908700000000001</c:v>
                </c:pt>
                <c:pt idx="374">
                  <c:v>1.8878200000000001</c:v>
                </c:pt>
                <c:pt idx="375">
                  <c:v>1.88568</c:v>
                </c:pt>
                <c:pt idx="376">
                  <c:v>1.8841600000000001</c:v>
                </c:pt>
                <c:pt idx="377">
                  <c:v>1.88141</c:v>
                </c:pt>
                <c:pt idx="378">
                  <c:v>1.87866</c:v>
                </c:pt>
                <c:pt idx="379">
                  <c:v>1.87622</c:v>
                </c:pt>
                <c:pt idx="380">
                  <c:v>1.87439</c:v>
                </c:pt>
                <c:pt idx="381">
                  <c:v>1.87164</c:v>
                </c:pt>
                <c:pt idx="382">
                  <c:v>1.8692</c:v>
                </c:pt>
                <c:pt idx="383">
                  <c:v>1.86676</c:v>
                </c:pt>
                <c:pt idx="384">
                  <c:v>1.8640099999999999</c:v>
                </c:pt>
                <c:pt idx="385">
                  <c:v>1.86188</c:v>
                </c:pt>
                <c:pt idx="386">
                  <c:v>1.8591299999999999</c:v>
                </c:pt>
                <c:pt idx="387">
                  <c:v>1.8569899999999999</c:v>
                </c:pt>
                <c:pt idx="388">
                  <c:v>1.8545499999999999</c:v>
                </c:pt>
                <c:pt idx="389">
                  <c:v>1.85181</c:v>
                </c:pt>
                <c:pt idx="390">
                  <c:v>1.8496699999999999</c:v>
                </c:pt>
                <c:pt idx="391">
                  <c:v>1.8466199999999999</c:v>
                </c:pt>
                <c:pt idx="392">
                  <c:v>1.8447899999999999</c:v>
                </c:pt>
                <c:pt idx="393">
                  <c:v>1.8423499999999999</c:v>
                </c:pt>
                <c:pt idx="394">
                  <c:v>1.8392900000000001</c:v>
                </c:pt>
                <c:pt idx="395">
                  <c:v>1.8368500000000001</c:v>
                </c:pt>
                <c:pt idx="396">
                  <c:v>1.8347199999999999</c:v>
                </c:pt>
                <c:pt idx="397">
                  <c:v>1.8322799999999999</c:v>
                </c:pt>
                <c:pt idx="398">
                  <c:v>1.8298300000000001</c:v>
                </c:pt>
                <c:pt idx="399">
                  <c:v>1.8277000000000001</c:v>
                </c:pt>
                <c:pt idx="400">
                  <c:v>1.8252600000000001</c:v>
                </c:pt>
                <c:pt idx="401">
                  <c:v>1.8225100000000001</c:v>
                </c:pt>
                <c:pt idx="402">
                  <c:v>1.8200700000000001</c:v>
                </c:pt>
                <c:pt idx="403">
                  <c:v>1.81793</c:v>
                </c:pt>
                <c:pt idx="404">
                  <c:v>1.8151900000000001</c:v>
                </c:pt>
                <c:pt idx="405">
                  <c:v>1.81274</c:v>
                </c:pt>
                <c:pt idx="406">
                  <c:v>1.8103</c:v>
                </c:pt>
                <c:pt idx="407">
                  <c:v>1.8075600000000001</c:v>
                </c:pt>
                <c:pt idx="408">
                  <c:v>1.80511</c:v>
                </c:pt>
                <c:pt idx="409">
                  <c:v>1.80298</c:v>
                </c:pt>
                <c:pt idx="410">
                  <c:v>1.80054</c:v>
                </c:pt>
                <c:pt idx="411">
                  <c:v>1.7981</c:v>
                </c:pt>
                <c:pt idx="412">
                  <c:v>1.79565</c:v>
                </c:pt>
                <c:pt idx="413">
                  <c:v>1.79352</c:v>
                </c:pt>
                <c:pt idx="414">
                  <c:v>1.79108</c:v>
                </c:pt>
                <c:pt idx="415">
                  <c:v>1.7880199999999999</c:v>
                </c:pt>
                <c:pt idx="416">
                  <c:v>1.7861899999999999</c:v>
                </c:pt>
                <c:pt idx="417">
                  <c:v>1.7831399999999999</c:v>
                </c:pt>
                <c:pt idx="418">
                  <c:v>1.7806999999999999</c:v>
                </c:pt>
                <c:pt idx="419">
                  <c:v>1.7785599999999999</c:v>
                </c:pt>
                <c:pt idx="420">
                  <c:v>1.7761199999999999</c:v>
                </c:pt>
                <c:pt idx="421">
                  <c:v>1.7742899999999999</c:v>
                </c:pt>
                <c:pt idx="422">
                  <c:v>1.77094</c:v>
                </c:pt>
                <c:pt idx="423">
                  <c:v>1.7687999999999999</c:v>
                </c:pt>
                <c:pt idx="424">
                  <c:v>1.7663599999999999</c:v>
                </c:pt>
                <c:pt idx="425">
                  <c:v>1.7642199999999999</c:v>
                </c:pt>
                <c:pt idx="426">
                  <c:v>1.7614700000000001</c:v>
                </c:pt>
                <c:pt idx="427">
                  <c:v>1.7587299999999999</c:v>
                </c:pt>
                <c:pt idx="428">
                  <c:v>1.7565900000000001</c:v>
                </c:pt>
                <c:pt idx="429">
                  <c:v>1.7535400000000001</c:v>
                </c:pt>
                <c:pt idx="430">
                  <c:v>1.7520100000000001</c:v>
                </c:pt>
                <c:pt idx="431">
                  <c:v>1.7489600000000001</c:v>
                </c:pt>
                <c:pt idx="432">
                  <c:v>1.7468300000000001</c:v>
                </c:pt>
                <c:pt idx="433">
                  <c:v>1.7446900000000001</c:v>
                </c:pt>
                <c:pt idx="434">
                  <c:v>1.7422500000000001</c:v>
                </c:pt>
                <c:pt idx="435">
                  <c:v>1.7392000000000001</c:v>
                </c:pt>
                <c:pt idx="436">
                  <c:v>1.73706</c:v>
                </c:pt>
                <c:pt idx="437">
                  <c:v>1.7346200000000001</c:v>
                </c:pt>
                <c:pt idx="438">
                  <c:v>1.7321800000000001</c:v>
                </c:pt>
                <c:pt idx="439">
                  <c:v>1.7291300000000001</c:v>
                </c:pt>
                <c:pt idx="440">
                  <c:v>1.7276</c:v>
                </c:pt>
                <c:pt idx="441">
                  <c:v>1.72485</c:v>
                </c:pt>
                <c:pt idx="442">
                  <c:v>1.72241</c:v>
                </c:pt>
                <c:pt idx="443">
                  <c:v>1.71967</c:v>
                </c:pt>
                <c:pt idx="444">
                  <c:v>1.71753</c:v>
                </c:pt>
                <c:pt idx="445">
                  <c:v>1.71448</c:v>
                </c:pt>
                <c:pt idx="446">
                  <c:v>1.71234</c:v>
                </c:pt>
                <c:pt idx="447">
                  <c:v>1.71021</c:v>
                </c:pt>
                <c:pt idx="448">
                  <c:v>1.70746</c:v>
                </c:pt>
                <c:pt idx="449">
                  <c:v>1.7047099999999999</c:v>
                </c:pt>
                <c:pt idx="450">
                  <c:v>1.7028799999999999</c:v>
                </c:pt>
                <c:pt idx="451">
                  <c:v>1.7007399999999999</c:v>
                </c:pt>
                <c:pt idx="452">
                  <c:v>1.6976899999999999</c:v>
                </c:pt>
                <c:pt idx="453">
                  <c:v>1.69556</c:v>
                </c:pt>
                <c:pt idx="454">
                  <c:v>1.6924999999999999</c:v>
                </c:pt>
                <c:pt idx="455">
                  <c:v>1.6903699999999999</c:v>
                </c:pt>
                <c:pt idx="456">
                  <c:v>1.6876199999999999</c:v>
                </c:pt>
                <c:pt idx="457">
                  <c:v>1.6860999999999999</c:v>
                </c:pt>
                <c:pt idx="458">
                  <c:v>1.6830400000000001</c:v>
                </c:pt>
                <c:pt idx="459">
                  <c:v>1.6809099999999999</c:v>
                </c:pt>
                <c:pt idx="460">
                  <c:v>1.6775500000000001</c:v>
                </c:pt>
                <c:pt idx="461">
                  <c:v>1.6760299999999999</c:v>
                </c:pt>
                <c:pt idx="462">
                  <c:v>1.6732800000000001</c:v>
                </c:pt>
                <c:pt idx="463">
                  <c:v>1.6711400000000001</c:v>
                </c:pt>
                <c:pt idx="464">
                  <c:v>1.6684000000000001</c:v>
                </c:pt>
                <c:pt idx="465">
                  <c:v>1.66595</c:v>
                </c:pt>
                <c:pt idx="466">
                  <c:v>1.6632100000000001</c:v>
                </c:pt>
                <c:pt idx="467">
                  <c:v>1.66107</c:v>
                </c:pt>
                <c:pt idx="468">
                  <c:v>1.6589400000000001</c:v>
                </c:pt>
                <c:pt idx="469">
                  <c:v>1.6561900000000001</c:v>
                </c:pt>
                <c:pt idx="470">
                  <c:v>1.65344</c:v>
                </c:pt>
                <c:pt idx="471">
                  <c:v>1.6513100000000001</c:v>
                </c:pt>
                <c:pt idx="472">
                  <c:v>1.64886</c:v>
                </c:pt>
                <c:pt idx="473">
                  <c:v>1.64673</c:v>
                </c:pt>
                <c:pt idx="474">
                  <c:v>1.64368</c:v>
                </c:pt>
                <c:pt idx="475">
                  <c:v>1.64185</c:v>
                </c:pt>
                <c:pt idx="476">
                  <c:v>1.63879</c:v>
                </c:pt>
                <c:pt idx="477">
                  <c:v>1.63696</c:v>
                </c:pt>
                <c:pt idx="478">
                  <c:v>1.63422</c:v>
                </c:pt>
                <c:pt idx="479">
                  <c:v>1.63208</c:v>
                </c:pt>
                <c:pt idx="480">
                  <c:v>1.62903</c:v>
                </c:pt>
                <c:pt idx="481">
                  <c:v>1.62659</c:v>
                </c:pt>
                <c:pt idx="482">
                  <c:v>1.62476</c:v>
                </c:pt>
                <c:pt idx="483">
                  <c:v>1.62262</c:v>
                </c:pt>
                <c:pt idx="484">
                  <c:v>1.62018</c:v>
                </c:pt>
                <c:pt idx="485">
                  <c:v>1.61713</c:v>
                </c:pt>
                <c:pt idx="486">
                  <c:v>1.61469</c:v>
                </c:pt>
                <c:pt idx="487">
                  <c:v>1.6119399999999999</c:v>
                </c:pt>
                <c:pt idx="488">
                  <c:v>1.6101099999999999</c:v>
                </c:pt>
                <c:pt idx="489">
                  <c:v>1.6073599999999999</c:v>
                </c:pt>
                <c:pt idx="490">
                  <c:v>1.6046100000000001</c:v>
                </c:pt>
                <c:pt idx="491">
                  <c:v>1.6024799999999999</c:v>
                </c:pt>
                <c:pt idx="492">
                  <c:v>1.6000399999999999</c:v>
                </c:pt>
                <c:pt idx="493">
                  <c:v>1.5972900000000001</c:v>
                </c:pt>
                <c:pt idx="494">
                  <c:v>1.5948500000000001</c:v>
                </c:pt>
                <c:pt idx="495">
                  <c:v>1.5927100000000001</c:v>
                </c:pt>
                <c:pt idx="496">
                  <c:v>1.5899700000000001</c:v>
                </c:pt>
                <c:pt idx="497">
                  <c:v>1.5878300000000001</c:v>
                </c:pt>
                <c:pt idx="498">
                  <c:v>1.58508</c:v>
                </c:pt>
                <c:pt idx="499">
                  <c:v>1.58264</c:v>
                </c:pt>
                <c:pt idx="500">
                  <c:v>1.5802</c:v>
                </c:pt>
                <c:pt idx="501">
                  <c:v>1.5783700000000001</c:v>
                </c:pt>
                <c:pt idx="502">
                  <c:v>1.57562</c:v>
                </c:pt>
                <c:pt idx="503">
                  <c:v>1.5728800000000001</c:v>
                </c:pt>
                <c:pt idx="504">
                  <c:v>1.57104</c:v>
                </c:pt>
                <c:pt idx="505">
                  <c:v>1.56769</c:v>
                </c:pt>
                <c:pt idx="506">
                  <c:v>1.56555</c:v>
                </c:pt>
                <c:pt idx="507">
                  <c:v>1.56311</c:v>
                </c:pt>
                <c:pt idx="508">
                  <c:v>1.56067</c:v>
                </c:pt>
                <c:pt idx="509">
                  <c:v>1.55884</c:v>
                </c:pt>
                <c:pt idx="510">
                  <c:v>1.5564</c:v>
                </c:pt>
                <c:pt idx="511">
                  <c:v>1.55426</c:v>
                </c:pt>
                <c:pt idx="512">
                  <c:v>1.55121</c:v>
                </c:pt>
                <c:pt idx="513">
                  <c:v>1.5484599999999999</c:v>
                </c:pt>
                <c:pt idx="514">
                  <c:v>1.5460199999999999</c:v>
                </c:pt>
                <c:pt idx="515">
                  <c:v>1.5438799999999999</c:v>
                </c:pt>
                <c:pt idx="516">
                  <c:v>1.54114</c:v>
                </c:pt>
                <c:pt idx="517">
                  <c:v>1.5389999999999999</c:v>
                </c:pt>
                <c:pt idx="518">
                  <c:v>1.5362499999999999</c:v>
                </c:pt>
                <c:pt idx="519">
                  <c:v>1.5338099999999999</c:v>
                </c:pt>
                <c:pt idx="520">
                  <c:v>1.5316799999999999</c:v>
                </c:pt>
                <c:pt idx="521">
                  <c:v>1.5292399999999999</c:v>
                </c:pt>
                <c:pt idx="522">
                  <c:v>1.5267900000000001</c:v>
                </c:pt>
                <c:pt idx="523">
                  <c:v>1.5240499999999999</c:v>
                </c:pt>
                <c:pt idx="524">
                  <c:v>1.5216099999999999</c:v>
                </c:pt>
                <c:pt idx="525">
                  <c:v>1.5191699999999999</c:v>
                </c:pt>
                <c:pt idx="526">
                  <c:v>1.5170300000000001</c:v>
                </c:pt>
                <c:pt idx="527">
                  <c:v>1.5142800000000001</c:v>
                </c:pt>
                <c:pt idx="528">
                  <c:v>1.5115400000000001</c:v>
                </c:pt>
                <c:pt idx="529">
                  <c:v>1.50909</c:v>
                </c:pt>
                <c:pt idx="530">
                  <c:v>1.5063500000000001</c:v>
                </c:pt>
                <c:pt idx="531">
                  <c:v>1.5045200000000001</c:v>
                </c:pt>
                <c:pt idx="532">
                  <c:v>1.5020800000000001</c:v>
                </c:pt>
                <c:pt idx="533">
                  <c:v>1.50024</c:v>
                </c:pt>
                <c:pt idx="534">
                  <c:v>1.49719</c:v>
                </c:pt>
                <c:pt idx="535">
                  <c:v>1.49536</c:v>
                </c:pt>
                <c:pt idx="536">
                  <c:v>1.49261</c:v>
                </c:pt>
                <c:pt idx="537">
                  <c:v>1.49017</c:v>
                </c:pt>
                <c:pt idx="538">
                  <c:v>1.48773</c:v>
                </c:pt>
                <c:pt idx="539">
                  <c:v>1.48499</c:v>
                </c:pt>
                <c:pt idx="540">
                  <c:v>1.48285</c:v>
                </c:pt>
                <c:pt idx="541">
                  <c:v>1.4801</c:v>
                </c:pt>
                <c:pt idx="542">
                  <c:v>1.47736</c:v>
                </c:pt>
                <c:pt idx="543">
                  <c:v>1.47461</c:v>
                </c:pt>
                <c:pt idx="544">
                  <c:v>1.4724699999999999</c:v>
                </c:pt>
                <c:pt idx="545">
                  <c:v>1.4700299999999999</c:v>
                </c:pt>
                <c:pt idx="546">
                  <c:v>1.4679</c:v>
                </c:pt>
                <c:pt idx="547">
                  <c:v>1.4654499999999999</c:v>
                </c:pt>
                <c:pt idx="548">
                  <c:v>1.46332</c:v>
                </c:pt>
                <c:pt idx="549">
                  <c:v>1.46027</c:v>
                </c:pt>
                <c:pt idx="550">
                  <c:v>1.4581299999999999</c:v>
                </c:pt>
                <c:pt idx="551">
                  <c:v>1.4553799999999999</c:v>
                </c:pt>
                <c:pt idx="552">
                  <c:v>1.4526399999999999</c:v>
                </c:pt>
                <c:pt idx="553">
                  <c:v>1.4508099999999999</c:v>
                </c:pt>
                <c:pt idx="554">
                  <c:v>1.4477500000000001</c:v>
                </c:pt>
                <c:pt idx="555">
                  <c:v>1.4462299999999999</c:v>
                </c:pt>
                <c:pt idx="556">
                  <c:v>1.4434800000000001</c:v>
                </c:pt>
                <c:pt idx="557">
                  <c:v>1.4410400000000001</c:v>
                </c:pt>
                <c:pt idx="558">
                  <c:v>1.4389000000000001</c:v>
                </c:pt>
                <c:pt idx="559">
                  <c:v>1.4358500000000001</c:v>
                </c:pt>
                <c:pt idx="560">
                  <c:v>1.4334100000000001</c:v>
                </c:pt>
                <c:pt idx="561">
                  <c:v>1.43066</c:v>
                </c:pt>
                <c:pt idx="562">
                  <c:v>1.42883</c:v>
                </c:pt>
                <c:pt idx="563">
                  <c:v>1.4267000000000001</c:v>
                </c:pt>
                <c:pt idx="564">
                  <c:v>1.4236500000000001</c:v>
                </c:pt>
                <c:pt idx="565">
                  <c:v>1.4209000000000001</c:v>
                </c:pt>
                <c:pt idx="566">
                  <c:v>1.4190700000000001</c:v>
                </c:pt>
                <c:pt idx="567">
                  <c:v>1.41632</c:v>
                </c:pt>
                <c:pt idx="568">
                  <c:v>1.41418</c:v>
                </c:pt>
                <c:pt idx="569">
                  <c:v>1.41144</c:v>
                </c:pt>
                <c:pt idx="570">
                  <c:v>1.409</c:v>
                </c:pt>
                <c:pt idx="571">
                  <c:v>1.40625</c:v>
                </c:pt>
                <c:pt idx="572">
                  <c:v>1.40411</c:v>
                </c:pt>
                <c:pt idx="573">
                  <c:v>1.40259</c:v>
                </c:pt>
                <c:pt idx="574">
                  <c:v>1.39893</c:v>
                </c:pt>
                <c:pt idx="575">
                  <c:v>1.3970899999999999</c:v>
                </c:pt>
                <c:pt idx="576">
                  <c:v>1.3946499999999999</c:v>
                </c:pt>
                <c:pt idx="577">
                  <c:v>1.39191</c:v>
                </c:pt>
                <c:pt idx="578">
                  <c:v>1.38947</c:v>
                </c:pt>
                <c:pt idx="579">
                  <c:v>1.38733</c:v>
                </c:pt>
                <c:pt idx="580">
                  <c:v>1.3845799999999999</c:v>
                </c:pt>
                <c:pt idx="581">
                  <c:v>1.3821399999999999</c:v>
                </c:pt>
                <c:pt idx="582">
                  <c:v>1.3796999999999999</c:v>
                </c:pt>
                <c:pt idx="583">
                  <c:v>1.3772599999999999</c:v>
                </c:pt>
                <c:pt idx="584">
                  <c:v>1.3748199999999999</c:v>
                </c:pt>
                <c:pt idx="585">
                  <c:v>1.3723799999999999</c:v>
                </c:pt>
                <c:pt idx="586">
                  <c:v>1.3699300000000001</c:v>
                </c:pt>
                <c:pt idx="587">
                  <c:v>1.3674900000000001</c:v>
                </c:pt>
                <c:pt idx="588">
                  <c:v>1.3653599999999999</c:v>
                </c:pt>
                <c:pt idx="589">
                  <c:v>1.3626100000000001</c:v>
                </c:pt>
                <c:pt idx="590">
                  <c:v>1.3601700000000001</c:v>
                </c:pt>
                <c:pt idx="591">
                  <c:v>1.3574200000000001</c:v>
                </c:pt>
                <c:pt idx="592">
                  <c:v>1.3549800000000001</c:v>
                </c:pt>
                <c:pt idx="593">
                  <c:v>1.3525400000000001</c:v>
                </c:pt>
                <c:pt idx="594">
                  <c:v>1.3504</c:v>
                </c:pt>
                <c:pt idx="595">
                  <c:v>1.3482700000000001</c:v>
                </c:pt>
                <c:pt idx="596">
                  <c:v>1.34552</c:v>
                </c:pt>
                <c:pt idx="597">
                  <c:v>1.34338</c:v>
                </c:pt>
                <c:pt idx="598">
                  <c:v>1.34094</c:v>
                </c:pt>
                <c:pt idx="599">
                  <c:v>1.33789</c:v>
                </c:pt>
                <c:pt idx="600">
                  <c:v>1.33636</c:v>
                </c:pt>
                <c:pt idx="601">
                  <c:v>1.33331</c:v>
                </c:pt>
                <c:pt idx="602">
                  <c:v>1.33087</c:v>
                </c:pt>
                <c:pt idx="603">
                  <c:v>1.32874</c:v>
                </c:pt>
                <c:pt idx="604">
                  <c:v>1.32568</c:v>
                </c:pt>
                <c:pt idx="605">
                  <c:v>1.32385</c:v>
                </c:pt>
                <c:pt idx="606">
                  <c:v>1.32141</c:v>
                </c:pt>
                <c:pt idx="607">
                  <c:v>1.3186599999999999</c:v>
                </c:pt>
                <c:pt idx="608">
                  <c:v>1.31592</c:v>
                </c:pt>
                <c:pt idx="609">
                  <c:v>1.3137799999999999</c:v>
                </c:pt>
                <c:pt idx="610">
                  <c:v>1.31104</c:v>
                </c:pt>
                <c:pt idx="611">
                  <c:v>1.3089</c:v>
                </c:pt>
                <c:pt idx="612">
                  <c:v>1.3061499999999999</c:v>
                </c:pt>
                <c:pt idx="613">
                  <c:v>1.30402</c:v>
                </c:pt>
                <c:pt idx="614">
                  <c:v>1.3015699999999999</c:v>
                </c:pt>
                <c:pt idx="615">
                  <c:v>1.2988299999999999</c:v>
                </c:pt>
                <c:pt idx="616">
                  <c:v>1.2966899999999999</c:v>
                </c:pt>
                <c:pt idx="617">
                  <c:v>1.2939499999999999</c:v>
                </c:pt>
                <c:pt idx="618">
                  <c:v>1.2911999999999999</c:v>
                </c:pt>
                <c:pt idx="619">
                  <c:v>1.2896700000000001</c:v>
                </c:pt>
                <c:pt idx="620">
                  <c:v>1.2869299999999999</c:v>
                </c:pt>
                <c:pt idx="621">
                  <c:v>1.2844800000000001</c:v>
                </c:pt>
                <c:pt idx="622">
                  <c:v>1.2817400000000001</c:v>
                </c:pt>
                <c:pt idx="623">
                  <c:v>1.2793000000000001</c:v>
                </c:pt>
                <c:pt idx="624">
                  <c:v>1.2768600000000001</c:v>
                </c:pt>
                <c:pt idx="625">
                  <c:v>1.2747200000000001</c:v>
                </c:pt>
                <c:pt idx="626">
                  <c:v>1.27136</c:v>
                </c:pt>
                <c:pt idx="627">
                  <c:v>1.27014</c:v>
                </c:pt>
                <c:pt idx="628">
                  <c:v>1.26709</c:v>
                </c:pt>
                <c:pt idx="629">
                  <c:v>1.2646500000000001</c:v>
                </c:pt>
                <c:pt idx="630">
                  <c:v>1.26251</c:v>
                </c:pt>
                <c:pt idx="631">
                  <c:v>1.26007</c:v>
                </c:pt>
                <c:pt idx="632">
                  <c:v>1.25763</c:v>
                </c:pt>
                <c:pt idx="633">
                  <c:v>1.25488</c:v>
                </c:pt>
                <c:pt idx="634">
                  <c:v>1.25275</c:v>
                </c:pt>
                <c:pt idx="635">
                  <c:v>1.24969</c:v>
                </c:pt>
                <c:pt idx="636">
                  <c:v>1.24786</c:v>
                </c:pt>
                <c:pt idx="637">
                  <c:v>1.24542</c:v>
                </c:pt>
                <c:pt idx="638">
                  <c:v>1.24268</c:v>
                </c:pt>
                <c:pt idx="639">
                  <c:v>1.24054</c:v>
                </c:pt>
                <c:pt idx="640">
                  <c:v>1.2377899999999999</c:v>
                </c:pt>
                <c:pt idx="641">
                  <c:v>1.23505</c:v>
                </c:pt>
                <c:pt idx="642">
                  <c:v>1.2325999999999999</c:v>
                </c:pt>
                <c:pt idx="643">
                  <c:v>1.2301599999999999</c:v>
                </c:pt>
                <c:pt idx="644">
                  <c:v>1.22803</c:v>
                </c:pt>
                <c:pt idx="645">
                  <c:v>1.22559</c:v>
                </c:pt>
                <c:pt idx="646">
                  <c:v>1.2234499999999999</c:v>
                </c:pt>
                <c:pt idx="647">
                  <c:v>1.2206999999999999</c:v>
                </c:pt>
                <c:pt idx="648">
                  <c:v>1.2185699999999999</c:v>
                </c:pt>
                <c:pt idx="649">
                  <c:v>1.2155199999999999</c:v>
                </c:pt>
                <c:pt idx="650">
                  <c:v>1.2136800000000001</c:v>
                </c:pt>
                <c:pt idx="651">
                  <c:v>1.2115499999999999</c:v>
                </c:pt>
                <c:pt idx="652">
                  <c:v>1.2084999999999999</c:v>
                </c:pt>
                <c:pt idx="653">
                  <c:v>1.2060500000000001</c:v>
                </c:pt>
                <c:pt idx="654">
                  <c:v>1.2039200000000001</c:v>
                </c:pt>
                <c:pt idx="655">
                  <c:v>1.2011700000000001</c:v>
                </c:pt>
                <c:pt idx="656">
                  <c:v>1.1987300000000001</c:v>
                </c:pt>
                <c:pt idx="657">
                  <c:v>1.19659</c:v>
                </c:pt>
                <c:pt idx="658">
                  <c:v>1.1938500000000001</c:v>
                </c:pt>
                <c:pt idx="659">
                  <c:v>1.1920200000000001</c:v>
                </c:pt>
                <c:pt idx="660">
                  <c:v>1.18866</c:v>
                </c:pt>
                <c:pt idx="661">
                  <c:v>1.1862200000000001</c:v>
                </c:pt>
                <c:pt idx="662">
                  <c:v>1.18408</c:v>
                </c:pt>
                <c:pt idx="663">
                  <c:v>1.18164</c:v>
                </c:pt>
                <c:pt idx="664">
                  <c:v>1.1792</c:v>
                </c:pt>
                <c:pt idx="665">
                  <c:v>1.17737</c:v>
                </c:pt>
                <c:pt idx="666">
                  <c:v>1.17432</c:v>
                </c:pt>
                <c:pt idx="667">
                  <c:v>1.17188</c:v>
                </c:pt>
                <c:pt idx="668">
                  <c:v>1.16943</c:v>
                </c:pt>
                <c:pt idx="669">
                  <c:v>1.16699</c:v>
                </c:pt>
                <c:pt idx="670">
                  <c:v>1.16455</c:v>
                </c:pt>
                <c:pt idx="671">
                  <c:v>1.16211</c:v>
                </c:pt>
                <c:pt idx="672">
                  <c:v>1.15967</c:v>
                </c:pt>
                <c:pt idx="673">
                  <c:v>1.15784</c:v>
                </c:pt>
                <c:pt idx="674">
                  <c:v>1.15479</c:v>
                </c:pt>
                <c:pt idx="675">
                  <c:v>1.1523399999999999</c:v>
                </c:pt>
                <c:pt idx="676">
                  <c:v>1.1498999999999999</c:v>
                </c:pt>
                <c:pt idx="677">
                  <c:v>1.1480699999999999</c:v>
                </c:pt>
                <c:pt idx="678">
                  <c:v>1.1450199999999999</c:v>
                </c:pt>
                <c:pt idx="679">
                  <c:v>1.1425799999999999</c:v>
                </c:pt>
                <c:pt idx="680">
                  <c:v>1.1401399999999999</c:v>
                </c:pt>
                <c:pt idx="681">
                  <c:v>1.1370800000000001</c:v>
                </c:pt>
                <c:pt idx="682">
                  <c:v>1.1352500000000001</c:v>
                </c:pt>
                <c:pt idx="683">
                  <c:v>1.1334200000000001</c:v>
                </c:pt>
                <c:pt idx="684">
                  <c:v>1.1300699999999999</c:v>
                </c:pt>
                <c:pt idx="685">
                  <c:v>1.1282300000000001</c:v>
                </c:pt>
                <c:pt idx="686">
                  <c:v>1.1251800000000001</c:v>
                </c:pt>
                <c:pt idx="687">
                  <c:v>1.1227400000000001</c:v>
                </c:pt>
                <c:pt idx="688">
                  <c:v>1.1206100000000001</c:v>
                </c:pt>
                <c:pt idx="689">
                  <c:v>1.1178600000000001</c:v>
                </c:pt>
                <c:pt idx="690">
                  <c:v>1.1160300000000001</c:v>
                </c:pt>
                <c:pt idx="691">
                  <c:v>1.1135900000000001</c:v>
                </c:pt>
                <c:pt idx="692">
                  <c:v>1.11145</c:v>
                </c:pt>
                <c:pt idx="693">
                  <c:v>1.1087</c:v>
                </c:pt>
                <c:pt idx="694">
                  <c:v>1.10626</c:v>
                </c:pt>
                <c:pt idx="695">
                  <c:v>1.1035200000000001</c:v>
                </c:pt>
                <c:pt idx="696">
                  <c:v>1.10138</c:v>
                </c:pt>
                <c:pt idx="697">
                  <c:v>1.09924</c:v>
                </c:pt>
                <c:pt idx="698">
                  <c:v>1.09558</c:v>
                </c:pt>
                <c:pt idx="699">
                  <c:v>1.09375</c:v>
                </c:pt>
                <c:pt idx="700">
                  <c:v>1.09131</c:v>
                </c:pt>
                <c:pt idx="701">
                  <c:v>1.08887</c:v>
                </c:pt>
                <c:pt idx="702">
                  <c:v>1.08643</c:v>
                </c:pt>
                <c:pt idx="703">
                  <c:v>1.08429</c:v>
                </c:pt>
                <c:pt idx="704">
                  <c:v>1.08124</c:v>
                </c:pt>
                <c:pt idx="705">
                  <c:v>1.0788</c:v>
                </c:pt>
                <c:pt idx="706">
                  <c:v>1.07697</c:v>
                </c:pt>
                <c:pt idx="707">
                  <c:v>1.0745199999999999</c:v>
                </c:pt>
                <c:pt idx="708">
                  <c:v>1.07178</c:v>
                </c:pt>
                <c:pt idx="709">
                  <c:v>1.0696399999999999</c:v>
                </c:pt>
                <c:pt idx="710">
                  <c:v>1.0668899999999999</c:v>
                </c:pt>
                <c:pt idx="711">
                  <c:v>1.0644499999999999</c:v>
                </c:pt>
                <c:pt idx="712">
                  <c:v>1.0617099999999999</c:v>
                </c:pt>
                <c:pt idx="713">
                  <c:v>1.0598799999999999</c:v>
                </c:pt>
                <c:pt idx="714">
                  <c:v>1.0571299999999999</c:v>
                </c:pt>
                <c:pt idx="715">
                  <c:v>1.0543800000000001</c:v>
                </c:pt>
                <c:pt idx="716">
                  <c:v>1.0525500000000001</c:v>
                </c:pt>
                <c:pt idx="717">
                  <c:v>1.0501100000000001</c:v>
                </c:pt>
                <c:pt idx="718">
                  <c:v>1.0473600000000001</c:v>
                </c:pt>
                <c:pt idx="719">
                  <c:v>1.0452300000000001</c:v>
                </c:pt>
                <c:pt idx="720">
                  <c:v>1.0430900000000001</c:v>
                </c:pt>
                <c:pt idx="721">
                  <c:v>1.04034</c:v>
                </c:pt>
                <c:pt idx="722">
                  <c:v>1.0376000000000001</c:v>
                </c:pt>
                <c:pt idx="723">
                  <c:v>1.03546</c:v>
                </c:pt>
                <c:pt idx="724">
                  <c:v>1.03271</c:v>
                </c:pt>
                <c:pt idx="725">
                  <c:v>1.0299700000000001</c:v>
                </c:pt>
                <c:pt idx="726">
                  <c:v>1.0281400000000001</c:v>
                </c:pt>
                <c:pt idx="727">
                  <c:v>1.026</c:v>
                </c:pt>
                <c:pt idx="728">
                  <c:v>1.02325</c:v>
                </c:pt>
                <c:pt idx="729">
                  <c:v>1.02081</c:v>
                </c:pt>
                <c:pt idx="730">
                  <c:v>1.01807</c:v>
                </c:pt>
                <c:pt idx="731">
                  <c:v>1.01532</c:v>
                </c:pt>
                <c:pt idx="732">
                  <c:v>1.01349</c:v>
                </c:pt>
                <c:pt idx="733">
                  <c:v>1.01044</c:v>
                </c:pt>
                <c:pt idx="734">
                  <c:v>1.00861</c:v>
                </c:pt>
                <c:pt idx="735">
                  <c:v>1.0061599999999999</c:v>
                </c:pt>
                <c:pt idx="736">
                  <c:v>1.00342</c:v>
                </c:pt>
                <c:pt idx="737">
                  <c:v>1.00098</c:v>
                </c:pt>
                <c:pt idx="738">
                  <c:v>0.99883999999999995</c:v>
                </c:pt>
                <c:pt idx="739">
                  <c:v>0.99609400000000003</c:v>
                </c:pt>
                <c:pt idx="740">
                  <c:v>0.99365199999999998</c:v>
                </c:pt>
                <c:pt idx="741">
                  <c:v>0.99121099999999995</c:v>
                </c:pt>
                <c:pt idx="742">
                  <c:v>0.98846400000000001</c:v>
                </c:pt>
                <c:pt idx="743">
                  <c:v>0.98632799999999998</c:v>
                </c:pt>
                <c:pt idx="744">
                  <c:v>0.98388699999999996</c:v>
                </c:pt>
                <c:pt idx="745">
                  <c:v>0.98205600000000004</c:v>
                </c:pt>
                <c:pt idx="746">
                  <c:v>0.97900399999999999</c:v>
                </c:pt>
                <c:pt idx="747">
                  <c:v>0.97656299999999996</c:v>
                </c:pt>
                <c:pt idx="748">
                  <c:v>0.97412100000000001</c:v>
                </c:pt>
                <c:pt idx="749">
                  <c:v>0.97228999999999999</c:v>
                </c:pt>
                <c:pt idx="750">
                  <c:v>0.96923800000000004</c:v>
                </c:pt>
                <c:pt idx="751">
                  <c:v>0.96649200000000002</c:v>
                </c:pt>
                <c:pt idx="752">
                  <c:v>0.96496599999999999</c:v>
                </c:pt>
                <c:pt idx="753">
                  <c:v>0.96191400000000005</c:v>
                </c:pt>
                <c:pt idx="754">
                  <c:v>0.95947300000000002</c:v>
                </c:pt>
                <c:pt idx="755">
                  <c:v>0.95703099999999997</c:v>
                </c:pt>
                <c:pt idx="756">
                  <c:v>0.95489500000000005</c:v>
                </c:pt>
                <c:pt idx="757">
                  <c:v>0.95245400000000002</c:v>
                </c:pt>
                <c:pt idx="758">
                  <c:v>0.94970699999999997</c:v>
                </c:pt>
                <c:pt idx="759">
                  <c:v>0.94696000000000002</c:v>
                </c:pt>
                <c:pt idx="760">
                  <c:v>0.945129</c:v>
                </c:pt>
                <c:pt idx="761">
                  <c:v>0.94238299999999997</c:v>
                </c:pt>
                <c:pt idx="762">
                  <c:v>0.94024700000000005</c:v>
                </c:pt>
                <c:pt idx="763">
                  <c:v>0.937805</c:v>
                </c:pt>
                <c:pt idx="764">
                  <c:v>0.93566899999999997</c:v>
                </c:pt>
                <c:pt idx="765">
                  <c:v>0.93292200000000003</c:v>
                </c:pt>
                <c:pt idx="766">
                  <c:v>0.930786</c:v>
                </c:pt>
                <c:pt idx="767">
                  <c:v>0.92803999999999998</c:v>
                </c:pt>
                <c:pt idx="768">
                  <c:v>0.92529300000000003</c:v>
                </c:pt>
                <c:pt idx="769">
                  <c:v>0.92285200000000001</c:v>
                </c:pt>
                <c:pt idx="770">
                  <c:v>0.92102099999999998</c:v>
                </c:pt>
                <c:pt idx="771">
                  <c:v>0.91827400000000003</c:v>
                </c:pt>
                <c:pt idx="772">
                  <c:v>0.91552699999999998</c:v>
                </c:pt>
                <c:pt idx="773">
                  <c:v>0.91308599999999995</c:v>
                </c:pt>
                <c:pt idx="774">
                  <c:v>0.91033900000000001</c:v>
                </c:pt>
                <c:pt idx="775">
                  <c:v>0.90789799999999998</c:v>
                </c:pt>
                <c:pt idx="776">
                  <c:v>0.90576199999999996</c:v>
                </c:pt>
                <c:pt idx="777">
                  <c:v>0.90301500000000001</c:v>
                </c:pt>
                <c:pt idx="778">
                  <c:v>0.90118399999999999</c:v>
                </c:pt>
                <c:pt idx="779">
                  <c:v>0.90301500000000001</c:v>
                </c:pt>
                <c:pt idx="780">
                  <c:v>0.90545699999999996</c:v>
                </c:pt>
                <c:pt idx="781">
                  <c:v>0.90820299999999998</c:v>
                </c:pt>
                <c:pt idx="782">
                  <c:v>0.91033900000000001</c:v>
                </c:pt>
                <c:pt idx="783">
                  <c:v>0.91339099999999995</c:v>
                </c:pt>
                <c:pt idx="784">
                  <c:v>0.91552699999999998</c:v>
                </c:pt>
                <c:pt idx="785">
                  <c:v>0.91766400000000004</c:v>
                </c:pt>
                <c:pt idx="786">
                  <c:v>0.92071499999999995</c:v>
                </c:pt>
                <c:pt idx="787">
                  <c:v>0.92285200000000001</c:v>
                </c:pt>
                <c:pt idx="788">
                  <c:v>0.92529300000000003</c:v>
                </c:pt>
                <c:pt idx="789">
                  <c:v>0.92803999999999998</c:v>
                </c:pt>
                <c:pt idx="790">
                  <c:v>0.929871</c:v>
                </c:pt>
                <c:pt idx="791">
                  <c:v>0.93261700000000003</c:v>
                </c:pt>
                <c:pt idx="792">
                  <c:v>0.93536399999999997</c:v>
                </c:pt>
                <c:pt idx="793">
                  <c:v>0.937195</c:v>
                </c:pt>
                <c:pt idx="794">
                  <c:v>0.94055200000000005</c:v>
                </c:pt>
                <c:pt idx="795">
                  <c:v>0.94238299999999997</c:v>
                </c:pt>
                <c:pt idx="796">
                  <c:v>0.94543500000000003</c:v>
                </c:pt>
                <c:pt idx="797">
                  <c:v>0.94787600000000005</c:v>
                </c:pt>
                <c:pt idx="798">
                  <c:v>0.95001199999999997</c:v>
                </c:pt>
                <c:pt idx="799">
                  <c:v>0.95214799999999999</c:v>
                </c:pt>
                <c:pt idx="800">
                  <c:v>0.95459000000000005</c:v>
                </c:pt>
                <c:pt idx="801">
                  <c:v>0.95703099999999997</c:v>
                </c:pt>
                <c:pt idx="802">
                  <c:v>0.95947300000000002</c:v>
                </c:pt>
                <c:pt idx="803">
                  <c:v>0.96191400000000005</c:v>
                </c:pt>
                <c:pt idx="804">
                  <c:v>0.96466099999999999</c:v>
                </c:pt>
                <c:pt idx="805">
                  <c:v>0.96679700000000002</c:v>
                </c:pt>
                <c:pt idx="806">
                  <c:v>0.96923800000000004</c:v>
                </c:pt>
                <c:pt idx="807">
                  <c:v>0.97167999999999999</c:v>
                </c:pt>
                <c:pt idx="808">
                  <c:v>0.97412100000000001</c:v>
                </c:pt>
                <c:pt idx="809">
                  <c:v>0.97686799999999996</c:v>
                </c:pt>
                <c:pt idx="810">
                  <c:v>0.97869899999999999</c:v>
                </c:pt>
                <c:pt idx="811">
                  <c:v>0.98175000000000001</c:v>
                </c:pt>
                <c:pt idx="812">
                  <c:v>0.98358199999999996</c:v>
                </c:pt>
                <c:pt idx="813">
                  <c:v>0.98632799999999998</c:v>
                </c:pt>
                <c:pt idx="814">
                  <c:v>0.98907500000000004</c:v>
                </c:pt>
                <c:pt idx="815">
                  <c:v>0.99121099999999995</c:v>
                </c:pt>
                <c:pt idx="816">
                  <c:v>0.99365199999999998</c:v>
                </c:pt>
                <c:pt idx="817">
                  <c:v>0.99578900000000004</c:v>
                </c:pt>
                <c:pt idx="818">
                  <c:v>0.99853499999999995</c:v>
                </c:pt>
                <c:pt idx="819">
                  <c:v>1.0006699999999999</c:v>
                </c:pt>
              </c:numCache>
            </c:numRef>
          </c:xVal>
          <c:yVal>
            <c:numRef>
              <c:f>'New 5A '!$P$2:$P$821</c:f>
              <c:numCache>
                <c:formatCode>0.00E+00</c:formatCode>
                <c:ptCount val="820"/>
                <c:pt idx="0">
                  <c:v>-4.0003822222222221E-2</c:v>
                </c:pt>
                <c:pt idx="1">
                  <c:v>-3.9103200000000005E-2</c:v>
                </c:pt>
                <c:pt idx="2">
                  <c:v>-3.8240533333333333E-2</c:v>
                </c:pt>
                <c:pt idx="3">
                  <c:v>-3.7375200000000004E-2</c:v>
                </c:pt>
                <c:pt idx="4">
                  <c:v>-3.6534311111111113E-2</c:v>
                </c:pt>
                <c:pt idx="5">
                  <c:v>-3.5717777777777779E-2</c:v>
                </c:pt>
                <c:pt idx="6">
                  <c:v>-3.4909422222222229E-2</c:v>
                </c:pt>
                <c:pt idx="7">
                  <c:v>-3.4128177777777782E-2</c:v>
                </c:pt>
                <c:pt idx="8">
                  <c:v>-3.3365866666666674E-2</c:v>
                </c:pt>
                <c:pt idx="9">
                  <c:v>-3.262257777777778E-2</c:v>
                </c:pt>
                <c:pt idx="10">
                  <c:v>-3.1892888888888894E-2</c:v>
                </c:pt>
                <c:pt idx="11">
                  <c:v>-3.1171288888888895E-2</c:v>
                </c:pt>
                <c:pt idx="12">
                  <c:v>-3.0468711111111112E-2</c:v>
                </c:pt>
                <c:pt idx="13">
                  <c:v>-2.9782400000000001E-2</c:v>
                </c:pt>
                <c:pt idx="14">
                  <c:v>-2.9112444444444448E-2</c:v>
                </c:pt>
                <c:pt idx="15">
                  <c:v>-2.8455911111111114E-2</c:v>
                </c:pt>
                <c:pt idx="16">
                  <c:v>-2.7815733333333335E-2</c:v>
                </c:pt>
                <c:pt idx="17">
                  <c:v>-2.7194577777777777E-2</c:v>
                </c:pt>
                <c:pt idx="18">
                  <c:v>-2.6581511111111115E-2</c:v>
                </c:pt>
                <c:pt idx="19">
                  <c:v>-2.5979288888888889E-2</c:v>
                </c:pt>
                <c:pt idx="20">
                  <c:v>-2.5387911111111112E-2</c:v>
                </c:pt>
                <c:pt idx="21">
                  <c:v>-2.4810133333333335E-2</c:v>
                </c:pt>
                <c:pt idx="22">
                  <c:v>-2.4254044444444445E-2</c:v>
                </c:pt>
                <c:pt idx="23">
                  <c:v>-2.36952E-2</c:v>
                </c:pt>
                <c:pt idx="24">
                  <c:v>-2.3158133333333334E-2</c:v>
                </c:pt>
                <c:pt idx="25">
                  <c:v>-2.2623733333333333E-2</c:v>
                </c:pt>
                <c:pt idx="26">
                  <c:v>-2.2127288888888891E-2</c:v>
                </c:pt>
                <c:pt idx="27">
                  <c:v>-2.1630844444444446E-2</c:v>
                </c:pt>
                <c:pt idx="28">
                  <c:v>-2.1134400000000001E-2</c:v>
                </c:pt>
                <c:pt idx="29">
                  <c:v>-2.0643466666666669E-2</c:v>
                </c:pt>
                <c:pt idx="30">
                  <c:v>-2.0174133333333337E-2</c:v>
                </c:pt>
                <c:pt idx="31">
                  <c:v>-1.9712977777777779E-2</c:v>
                </c:pt>
                <c:pt idx="32">
                  <c:v>-1.9259999999999999E-2</c:v>
                </c:pt>
                <c:pt idx="33">
                  <c:v>-1.8815111111111112E-2</c:v>
                </c:pt>
                <c:pt idx="34">
                  <c:v>-1.83784E-2</c:v>
                </c:pt>
                <c:pt idx="35">
                  <c:v>-1.7957866666666666E-2</c:v>
                </c:pt>
                <c:pt idx="36">
                  <c:v>-1.7534755555555556E-2</c:v>
                </c:pt>
                <c:pt idx="37">
                  <c:v>-1.7125066666666668E-2</c:v>
                </c:pt>
                <c:pt idx="38">
                  <c:v>-1.6737155555555557E-2</c:v>
                </c:pt>
                <c:pt idx="39">
                  <c:v>-1.6343822222222224E-2</c:v>
                </c:pt>
                <c:pt idx="40">
                  <c:v>-1.5964088888888891E-2</c:v>
                </c:pt>
                <c:pt idx="41">
                  <c:v>-1.5592444444444447E-2</c:v>
                </c:pt>
                <c:pt idx="42">
                  <c:v>-1.5220800000000001E-2</c:v>
                </c:pt>
                <c:pt idx="43">
                  <c:v>-1.4854577777777779E-2</c:v>
                </c:pt>
                <c:pt idx="44">
                  <c:v>-1.4501955555555559E-2</c:v>
                </c:pt>
                <c:pt idx="45">
                  <c:v>-1.4157422222222223E-2</c:v>
                </c:pt>
                <c:pt idx="46">
                  <c:v>-1.3815644444444445E-2</c:v>
                </c:pt>
                <c:pt idx="47">
                  <c:v>-1.3487377777777778E-2</c:v>
                </c:pt>
                <c:pt idx="48">
                  <c:v>-1.3164622222222222E-2</c:v>
                </c:pt>
                <c:pt idx="49">
                  <c:v>-1.2844533333333335E-2</c:v>
                </c:pt>
                <c:pt idx="50">
                  <c:v>-1.253528888888889E-2</c:v>
                </c:pt>
                <c:pt idx="51">
                  <c:v>-1.2234133333333334E-2</c:v>
                </c:pt>
                <c:pt idx="52">
                  <c:v>-1.193848888888889E-2</c:v>
                </c:pt>
                <c:pt idx="53">
                  <c:v>-1.1640088888888889E-2</c:v>
                </c:pt>
                <c:pt idx="54">
                  <c:v>-1.1363377777777779E-2</c:v>
                </c:pt>
                <c:pt idx="55">
                  <c:v>-1.1089422222222223E-2</c:v>
                </c:pt>
                <c:pt idx="56">
                  <c:v>-1.0820888888888889E-2</c:v>
                </c:pt>
                <c:pt idx="57">
                  <c:v>-1.0549600000000001E-2</c:v>
                </c:pt>
                <c:pt idx="58">
                  <c:v>-1.0289155555555558E-2</c:v>
                </c:pt>
                <c:pt idx="59">
                  <c:v>-1.002328888888889E-2</c:v>
                </c:pt>
                <c:pt idx="60">
                  <c:v>-9.7764444444444452E-3</c:v>
                </c:pt>
                <c:pt idx="61">
                  <c:v>-9.5296000000000009E-3</c:v>
                </c:pt>
                <c:pt idx="62">
                  <c:v>-9.2909333333333344E-3</c:v>
                </c:pt>
                <c:pt idx="63">
                  <c:v>-9.0549333333333343E-3</c:v>
                </c:pt>
                <c:pt idx="64">
                  <c:v>-8.8216177777777783E-3</c:v>
                </c:pt>
                <c:pt idx="65">
                  <c:v>-8.5828977777777787E-3</c:v>
                </c:pt>
                <c:pt idx="66">
                  <c:v>-8.379448888888889E-3</c:v>
                </c:pt>
                <c:pt idx="67">
                  <c:v>-8.1570133333333343E-3</c:v>
                </c:pt>
                <c:pt idx="68">
                  <c:v>-7.9481333333333327E-3</c:v>
                </c:pt>
                <c:pt idx="69">
                  <c:v>-7.7446844444444456E-3</c:v>
                </c:pt>
                <c:pt idx="70">
                  <c:v>-7.546657777777778E-3</c:v>
                </c:pt>
                <c:pt idx="71">
                  <c:v>-7.34320888888889E-3</c:v>
                </c:pt>
                <c:pt idx="72">
                  <c:v>-7.1424711111111108E-3</c:v>
                </c:pt>
                <c:pt idx="73">
                  <c:v>-6.9471555555555564E-3</c:v>
                </c:pt>
                <c:pt idx="74">
                  <c:v>-6.7626933333333342E-3</c:v>
                </c:pt>
                <c:pt idx="75">
                  <c:v>-6.572808888888889E-3</c:v>
                </c:pt>
                <c:pt idx="76">
                  <c:v>-6.3883466666666668E-3</c:v>
                </c:pt>
                <c:pt idx="77">
                  <c:v>-6.2147377777777785E-3</c:v>
                </c:pt>
                <c:pt idx="78">
                  <c:v>-6.0465511111111115E-3</c:v>
                </c:pt>
                <c:pt idx="79">
                  <c:v>-5.8729422222222232E-3</c:v>
                </c:pt>
                <c:pt idx="80">
                  <c:v>-5.7020355555555558E-3</c:v>
                </c:pt>
                <c:pt idx="81">
                  <c:v>-5.5419911111111112E-3</c:v>
                </c:pt>
                <c:pt idx="82">
                  <c:v>-5.3846577777777781E-3</c:v>
                </c:pt>
                <c:pt idx="83">
                  <c:v>-5.221893333333334E-3</c:v>
                </c:pt>
                <c:pt idx="84">
                  <c:v>-5.0727022222222225E-3</c:v>
                </c:pt>
                <c:pt idx="85">
                  <c:v>-4.907226666666667E-3</c:v>
                </c:pt>
                <c:pt idx="86">
                  <c:v>-4.7688799999999996E-3</c:v>
                </c:pt>
                <c:pt idx="87">
                  <c:v>-4.6169688888888895E-3</c:v>
                </c:pt>
                <c:pt idx="88">
                  <c:v>-4.4732000000000001E-3</c:v>
                </c:pt>
                <c:pt idx="89">
                  <c:v>-4.3239999999999997E-3</c:v>
                </c:pt>
                <c:pt idx="90">
                  <c:v>-4.1883644444444448E-3</c:v>
                </c:pt>
                <c:pt idx="91">
                  <c:v>-4.0473066666666668E-3</c:v>
                </c:pt>
                <c:pt idx="92">
                  <c:v>-3.9116711111111119E-3</c:v>
                </c:pt>
                <c:pt idx="93">
                  <c:v>-3.7814666666666666E-3</c:v>
                </c:pt>
                <c:pt idx="94">
                  <c:v>-3.6539733333333336E-3</c:v>
                </c:pt>
                <c:pt idx="95">
                  <c:v>-3.5221333333333338E-3</c:v>
                </c:pt>
                <c:pt idx="96">
                  <c:v>-3.3930133333333334E-3</c:v>
                </c:pt>
                <c:pt idx="97">
                  <c:v>-3.2679555555555559E-3</c:v>
                </c:pt>
                <c:pt idx="98">
                  <c:v>-3.1404622222222225E-3</c:v>
                </c:pt>
                <c:pt idx="99">
                  <c:v>-3.0148622222222225E-3</c:v>
                </c:pt>
                <c:pt idx="100">
                  <c:v>-2.8914399999999999E-3</c:v>
                </c:pt>
                <c:pt idx="101">
                  <c:v>-2.7709955555555556E-3</c:v>
                </c:pt>
                <c:pt idx="102">
                  <c:v>-2.6424177777777781E-3</c:v>
                </c:pt>
                <c:pt idx="103">
                  <c:v>-2.5227822222222223E-3</c:v>
                </c:pt>
                <c:pt idx="104">
                  <c:v>-2.4012622222222223E-3</c:v>
                </c:pt>
                <c:pt idx="105">
                  <c:v>-2.2821688888888889E-3</c:v>
                </c:pt>
                <c:pt idx="106">
                  <c:v>-2.1636266666666668E-3</c:v>
                </c:pt>
                <c:pt idx="107">
                  <c:v>-2.0486133333333335E-3</c:v>
                </c:pt>
                <c:pt idx="108">
                  <c:v>-1.931697777777778E-3</c:v>
                </c:pt>
                <c:pt idx="109">
                  <c:v>-1.8172177777777778E-3</c:v>
                </c:pt>
                <c:pt idx="110">
                  <c:v>-1.7000355555555559E-3</c:v>
                </c:pt>
                <c:pt idx="111">
                  <c:v>-1.5831200000000001E-3</c:v>
                </c:pt>
                <c:pt idx="112">
                  <c:v>-1.4672888888888889E-3</c:v>
                </c:pt>
                <c:pt idx="113">
                  <c:v>-1.3582400000000001E-3</c:v>
                </c:pt>
                <c:pt idx="114">
                  <c:v>-1.2356266666666666E-3</c:v>
                </c:pt>
                <c:pt idx="115">
                  <c:v>-1.1225066666666666E-3</c:v>
                </c:pt>
                <c:pt idx="116">
                  <c:v>-1.0083022222222222E-3</c:v>
                </c:pt>
                <c:pt idx="117">
                  <c:v>-8.9056888888888904E-4</c:v>
                </c:pt>
                <c:pt idx="118">
                  <c:v>-7.7555377777777784E-4</c:v>
                </c:pt>
                <c:pt idx="119">
                  <c:v>-6.6297777777777787E-4</c:v>
                </c:pt>
                <c:pt idx="120">
                  <c:v>-5.4660355555555555E-4</c:v>
                </c:pt>
                <c:pt idx="121">
                  <c:v>-4.3077244444444447E-4</c:v>
                </c:pt>
                <c:pt idx="122">
                  <c:v>-3.1222844444444447E-4</c:v>
                </c:pt>
                <c:pt idx="123">
                  <c:v>-1.6194666666666667E-4</c:v>
                </c:pt>
                <c:pt idx="124">
                  <c:v>-4.6115466666666669E-5</c:v>
                </c:pt>
                <c:pt idx="125">
                  <c:v>6.8630666666666667E-5</c:v>
                </c:pt>
                <c:pt idx="126">
                  <c:v>1.7876533333333335E-4</c:v>
                </c:pt>
                <c:pt idx="127">
                  <c:v>3.0327733333333339E-4</c:v>
                </c:pt>
                <c:pt idx="128">
                  <c:v>4.248044444444445E-4</c:v>
                </c:pt>
                <c:pt idx="129">
                  <c:v>5.4741777777777775E-4</c:v>
                </c:pt>
                <c:pt idx="130">
                  <c:v>6.6650400000000005E-4</c:v>
                </c:pt>
                <c:pt idx="131">
                  <c:v>7.912871111111112E-4</c:v>
                </c:pt>
                <c:pt idx="132">
                  <c:v>9.1200000000000005E-4</c:v>
                </c:pt>
                <c:pt idx="133">
                  <c:v>1.0378666666666669E-3</c:v>
                </c:pt>
                <c:pt idx="134">
                  <c:v>1.1610222222222222E-3</c:v>
                </c:pt>
                <c:pt idx="135">
                  <c:v>1.2863466666666666E-3</c:v>
                </c:pt>
                <c:pt idx="136">
                  <c:v>1.4157422222222224E-3</c:v>
                </c:pt>
                <c:pt idx="137">
                  <c:v>1.5435111111111112E-3</c:v>
                </c:pt>
                <c:pt idx="138">
                  <c:v>1.6696533333333335E-3</c:v>
                </c:pt>
                <c:pt idx="139">
                  <c:v>1.8009422222222224E-3</c:v>
                </c:pt>
                <c:pt idx="140">
                  <c:v>1.9330488888888891E-3</c:v>
                </c:pt>
                <c:pt idx="141">
                  <c:v>2.0648888888888891E-3</c:v>
                </c:pt>
                <c:pt idx="142">
                  <c:v>2.1961777777777781E-3</c:v>
                </c:pt>
                <c:pt idx="143">
                  <c:v>2.3269333333333338E-3</c:v>
                </c:pt>
                <c:pt idx="144">
                  <c:v>2.4625688888888892E-3</c:v>
                </c:pt>
                <c:pt idx="145">
                  <c:v>2.5957600000000003E-3</c:v>
                </c:pt>
                <c:pt idx="146">
                  <c:v>2.7330222222222223E-3</c:v>
                </c:pt>
                <c:pt idx="147">
                  <c:v>2.8388088888888891E-3</c:v>
                </c:pt>
                <c:pt idx="148">
                  <c:v>2.977697777777778E-3</c:v>
                </c:pt>
                <c:pt idx="149">
                  <c:v>3.1174044444444446E-3</c:v>
                </c:pt>
                <c:pt idx="150">
                  <c:v>3.2622577777777777E-3</c:v>
                </c:pt>
                <c:pt idx="151">
                  <c:v>3.3978933333333335E-3</c:v>
                </c:pt>
                <c:pt idx="152">
                  <c:v>3.5424800000000002E-3</c:v>
                </c:pt>
                <c:pt idx="153">
                  <c:v>3.6838133333333333E-3</c:v>
                </c:pt>
                <c:pt idx="154">
                  <c:v>3.8248711111111109E-3</c:v>
                </c:pt>
                <c:pt idx="155">
                  <c:v>3.9713511111111113E-3</c:v>
                </c:pt>
                <c:pt idx="156">
                  <c:v>4.1178400000000002E-3</c:v>
                </c:pt>
                <c:pt idx="157">
                  <c:v>4.2697511111111121E-3</c:v>
                </c:pt>
                <c:pt idx="158">
                  <c:v>4.4135200000000006E-3</c:v>
                </c:pt>
                <c:pt idx="159">
                  <c:v>4.5627200000000001E-3</c:v>
                </c:pt>
                <c:pt idx="160">
                  <c:v>4.714631111111112E-3</c:v>
                </c:pt>
                <c:pt idx="161">
                  <c:v>4.8692533333333336E-3</c:v>
                </c:pt>
                <c:pt idx="162">
                  <c:v>5.0238755555555561E-3</c:v>
                </c:pt>
                <c:pt idx="163">
                  <c:v>5.1866311111111113E-3</c:v>
                </c:pt>
                <c:pt idx="164">
                  <c:v>5.3385422222222223E-3</c:v>
                </c:pt>
                <c:pt idx="165">
                  <c:v>5.4877422222222227E-3</c:v>
                </c:pt>
                <c:pt idx="166">
                  <c:v>5.6450755555555558E-3</c:v>
                </c:pt>
                <c:pt idx="167">
                  <c:v>5.8024088888888898E-3</c:v>
                </c:pt>
                <c:pt idx="168">
                  <c:v>5.9678844444444445E-3</c:v>
                </c:pt>
                <c:pt idx="169">
                  <c:v>6.138782222222223E-3</c:v>
                </c:pt>
                <c:pt idx="170">
                  <c:v>6.3069688888888892E-3</c:v>
                </c:pt>
                <c:pt idx="171">
                  <c:v>6.4778666666666677E-3</c:v>
                </c:pt>
                <c:pt idx="172">
                  <c:v>6.6623288888888899E-3</c:v>
                </c:pt>
                <c:pt idx="173">
                  <c:v>6.8359377777777791E-3</c:v>
                </c:pt>
                <c:pt idx="174">
                  <c:v>7.0176888888888889E-3</c:v>
                </c:pt>
                <c:pt idx="175">
                  <c:v>7.1967200000000002E-3</c:v>
                </c:pt>
                <c:pt idx="176">
                  <c:v>7.3866133333333334E-3</c:v>
                </c:pt>
                <c:pt idx="177">
                  <c:v>7.5764977777777786E-3</c:v>
                </c:pt>
                <c:pt idx="178">
                  <c:v>7.7690933333333344E-3</c:v>
                </c:pt>
                <c:pt idx="179">
                  <c:v>7.9644088888888888E-3</c:v>
                </c:pt>
                <c:pt idx="180">
                  <c:v>8.1624355555555573E-3</c:v>
                </c:pt>
                <c:pt idx="181">
                  <c:v>8.3631733333333329E-3</c:v>
                </c:pt>
                <c:pt idx="182">
                  <c:v>8.5557688888888896E-3</c:v>
                </c:pt>
                <c:pt idx="183">
                  <c:v>8.7646488888888895E-3</c:v>
                </c:pt>
                <c:pt idx="184">
                  <c:v>8.9762666666666664E-3</c:v>
                </c:pt>
                <c:pt idx="185">
                  <c:v>9.1986666666666675E-3</c:v>
                </c:pt>
                <c:pt idx="186">
                  <c:v>9.4157333333333339E-3</c:v>
                </c:pt>
                <c:pt idx="187">
                  <c:v>9.6408000000000015E-3</c:v>
                </c:pt>
                <c:pt idx="188">
                  <c:v>9.8659555555555573E-3</c:v>
                </c:pt>
                <c:pt idx="189">
                  <c:v>1.0099288888888889E-2</c:v>
                </c:pt>
                <c:pt idx="190">
                  <c:v>1.0335288888888889E-2</c:v>
                </c:pt>
                <c:pt idx="191">
                  <c:v>1.0576711111111112E-2</c:v>
                </c:pt>
                <c:pt idx="192">
                  <c:v>1.0820888888888889E-2</c:v>
                </c:pt>
                <c:pt idx="193">
                  <c:v>1.1067733333333335E-2</c:v>
                </c:pt>
                <c:pt idx="194">
                  <c:v>1.1314577777777777E-2</c:v>
                </c:pt>
                <c:pt idx="195">
                  <c:v>1.1577688888888889E-2</c:v>
                </c:pt>
                <c:pt idx="196">
                  <c:v>1.1859822222222222E-2</c:v>
                </c:pt>
                <c:pt idx="197">
                  <c:v>1.2147377777777779E-2</c:v>
                </c:pt>
                <c:pt idx="198">
                  <c:v>1.2445777777777778E-2</c:v>
                </c:pt>
                <c:pt idx="199">
                  <c:v>1.2749600000000002E-2</c:v>
                </c:pt>
                <c:pt idx="200">
                  <c:v>1.3069688888888891E-2</c:v>
                </c:pt>
                <c:pt idx="201">
                  <c:v>1.3400622222222224E-2</c:v>
                </c:pt>
                <c:pt idx="202">
                  <c:v>1.3739733333333334E-2</c:v>
                </c:pt>
                <c:pt idx="203">
                  <c:v>1.4095022222222224E-2</c:v>
                </c:pt>
                <c:pt idx="204">
                  <c:v>1.4461244444444445E-2</c:v>
                </c:pt>
                <c:pt idx="205">
                  <c:v>1.4851911111111112E-2</c:v>
                </c:pt>
                <c:pt idx="206">
                  <c:v>1.5253333333333332E-2</c:v>
                </c:pt>
                <c:pt idx="207">
                  <c:v>1.5690133333333332E-2</c:v>
                </c:pt>
                <c:pt idx="208">
                  <c:v>1.6145866666666668E-2</c:v>
                </c:pt>
                <c:pt idx="209">
                  <c:v>1.66368E-2</c:v>
                </c:pt>
                <c:pt idx="210">
                  <c:v>1.7176622222222222E-2</c:v>
                </c:pt>
                <c:pt idx="211">
                  <c:v>1.7795111111111112E-2</c:v>
                </c:pt>
                <c:pt idx="212">
                  <c:v>1.8497688888888888E-2</c:v>
                </c:pt>
                <c:pt idx="213">
                  <c:v>1.9325066666666668E-2</c:v>
                </c:pt>
                <c:pt idx="214">
                  <c:v>2.0290755555555557E-2</c:v>
                </c:pt>
                <c:pt idx="215">
                  <c:v>2.1465422222222225E-2</c:v>
                </c:pt>
                <c:pt idx="216">
                  <c:v>2.2859733333333333E-2</c:v>
                </c:pt>
                <c:pt idx="217">
                  <c:v>2.4590400000000002E-2</c:v>
                </c:pt>
                <c:pt idx="218">
                  <c:v>2.6633066666666667E-2</c:v>
                </c:pt>
                <c:pt idx="219">
                  <c:v>2.9022933333333337E-2</c:v>
                </c:pt>
                <c:pt idx="220">
                  <c:v>3.1781688888888888E-2</c:v>
                </c:pt>
                <c:pt idx="221">
                  <c:v>3.4865955555555564E-2</c:v>
                </c:pt>
                <c:pt idx="222">
                  <c:v>3.8243288888888893E-2</c:v>
                </c:pt>
                <c:pt idx="223">
                  <c:v>4.1837600000000003E-2</c:v>
                </c:pt>
                <c:pt idx="224">
                  <c:v>4.5681422222222226E-2</c:v>
                </c:pt>
                <c:pt idx="225">
                  <c:v>4.9479200000000008E-2</c:v>
                </c:pt>
                <c:pt idx="226">
                  <c:v>5.3276888888888888E-2</c:v>
                </c:pt>
                <c:pt idx="227">
                  <c:v>5.6993244444444445E-2</c:v>
                </c:pt>
                <c:pt idx="228">
                  <c:v>6.0655377777777783E-2</c:v>
                </c:pt>
                <c:pt idx="229">
                  <c:v>6.4290400000000011E-2</c:v>
                </c:pt>
                <c:pt idx="230">
                  <c:v>6.7871111111111118E-2</c:v>
                </c:pt>
                <c:pt idx="231">
                  <c:v>7.1451822222222225E-2</c:v>
                </c:pt>
                <c:pt idx="232">
                  <c:v>7.5195288888888906E-2</c:v>
                </c:pt>
                <c:pt idx="233">
                  <c:v>7.9128711111111111E-2</c:v>
                </c:pt>
                <c:pt idx="234">
                  <c:v>8.3360444444444445E-2</c:v>
                </c:pt>
                <c:pt idx="235">
                  <c:v>8.7917777777777789E-2</c:v>
                </c:pt>
                <c:pt idx="236">
                  <c:v>9.2855111111111124E-2</c:v>
                </c:pt>
                <c:pt idx="237">
                  <c:v>9.8144888888888893E-2</c:v>
                </c:pt>
                <c:pt idx="238">
                  <c:v>0.10373244444444446</c:v>
                </c:pt>
                <c:pt idx="239">
                  <c:v>0.10964622222222223</c:v>
                </c:pt>
                <c:pt idx="240">
                  <c:v>0.11580444444444446</c:v>
                </c:pt>
                <c:pt idx="241">
                  <c:v>0.12226044444444446</c:v>
                </c:pt>
                <c:pt idx="242">
                  <c:v>0.12887911111111111</c:v>
                </c:pt>
                <c:pt idx="243">
                  <c:v>0.13582400000000003</c:v>
                </c:pt>
                <c:pt idx="244">
                  <c:v>0.14301244444444444</c:v>
                </c:pt>
                <c:pt idx="245">
                  <c:v>0.15039022222222223</c:v>
                </c:pt>
                <c:pt idx="246">
                  <c:v>0.15806755555555554</c:v>
                </c:pt>
                <c:pt idx="247">
                  <c:v>0.16609688888888891</c:v>
                </c:pt>
                <c:pt idx="248">
                  <c:v>0.17434311111111112</c:v>
                </c:pt>
                <c:pt idx="249">
                  <c:v>0.18288888888888888</c:v>
                </c:pt>
                <c:pt idx="250">
                  <c:v>0.1917048888888889</c:v>
                </c:pt>
                <c:pt idx="251">
                  <c:v>0.20090044444444446</c:v>
                </c:pt>
                <c:pt idx="252">
                  <c:v>0.21036800000000003</c:v>
                </c:pt>
                <c:pt idx="253">
                  <c:v>0.22018755555555558</c:v>
                </c:pt>
                <c:pt idx="254">
                  <c:v>0.23027911111111113</c:v>
                </c:pt>
                <c:pt idx="255">
                  <c:v>0.24069511111111114</c:v>
                </c:pt>
                <c:pt idx="256">
                  <c:v>0.25143733333333335</c:v>
                </c:pt>
                <c:pt idx="257">
                  <c:v>0.26247822222222222</c:v>
                </c:pt>
                <c:pt idx="258">
                  <c:v>0.27376266666666671</c:v>
                </c:pt>
                <c:pt idx="259">
                  <c:v>0.28539999999999999</c:v>
                </c:pt>
                <c:pt idx="260">
                  <c:v>0.29730933333333337</c:v>
                </c:pt>
                <c:pt idx="261">
                  <c:v>0.30948888888888892</c:v>
                </c:pt>
                <c:pt idx="262">
                  <c:v>0.32194044444444447</c:v>
                </c:pt>
                <c:pt idx="263">
                  <c:v>0.33463555555555557</c:v>
                </c:pt>
                <c:pt idx="264">
                  <c:v>0.34754755555555555</c:v>
                </c:pt>
                <c:pt idx="265">
                  <c:v>0.36073155555555558</c:v>
                </c:pt>
                <c:pt idx="266">
                  <c:v>0.3740506666666667</c:v>
                </c:pt>
                <c:pt idx="267">
                  <c:v>0.38753244444444446</c:v>
                </c:pt>
                <c:pt idx="268">
                  <c:v>0.40112266666666668</c:v>
                </c:pt>
                <c:pt idx="269">
                  <c:v>0.41476800000000003</c:v>
                </c:pt>
                <c:pt idx="270">
                  <c:v>0.42844000000000004</c:v>
                </c:pt>
                <c:pt idx="271">
                  <c:v>0.44205688888888894</c:v>
                </c:pt>
                <c:pt idx="272">
                  <c:v>0.45572888888888891</c:v>
                </c:pt>
                <c:pt idx="273">
                  <c:v>0.4690213333333334</c:v>
                </c:pt>
                <c:pt idx="274">
                  <c:v>0.48231377777777784</c:v>
                </c:pt>
                <c:pt idx="275">
                  <c:v>0.49560533333333334</c:v>
                </c:pt>
                <c:pt idx="276">
                  <c:v>0.50835466666666662</c:v>
                </c:pt>
                <c:pt idx="277">
                  <c:v>0.52110488888888895</c:v>
                </c:pt>
                <c:pt idx="278">
                  <c:v>0.53331200000000001</c:v>
                </c:pt>
                <c:pt idx="279">
                  <c:v>0.54551822222222224</c:v>
                </c:pt>
                <c:pt idx="280">
                  <c:v>0.5574542222222223</c:v>
                </c:pt>
                <c:pt idx="281">
                  <c:v>0.56884800000000002</c:v>
                </c:pt>
                <c:pt idx="282">
                  <c:v>0.57996977777777781</c:v>
                </c:pt>
                <c:pt idx="283">
                  <c:v>0.59082044444444448</c:v>
                </c:pt>
                <c:pt idx="284">
                  <c:v>0.600856888888889</c:v>
                </c:pt>
                <c:pt idx="285">
                  <c:v>0.61062311111111112</c:v>
                </c:pt>
                <c:pt idx="286">
                  <c:v>0.62011733333333341</c:v>
                </c:pt>
                <c:pt idx="287">
                  <c:v>0.62906933333333337</c:v>
                </c:pt>
                <c:pt idx="288">
                  <c:v>0.63747822222222228</c:v>
                </c:pt>
                <c:pt idx="289">
                  <c:v>0.64534488888888886</c:v>
                </c:pt>
                <c:pt idx="290">
                  <c:v>0.65294044444444443</c:v>
                </c:pt>
                <c:pt idx="291">
                  <c:v>0.66026488888888901</c:v>
                </c:pt>
                <c:pt idx="292">
                  <c:v>0.66704622222222232</c:v>
                </c:pt>
                <c:pt idx="293">
                  <c:v>0.67355644444444451</c:v>
                </c:pt>
                <c:pt idx="294">
                  <c:v>0.67979644444444454</c:v>
                </c:pt>
                <c:pt idx="295">
                  <c:v>0.68549244444444446</c:v>
                </c:pt>
                <c:pt idx="296">
                  <c:v>0.69064711111111121</c:v>
                </c:pt>
                <c:pt idx="297">
                  <c:v>0.6955297777777778</c:v>
                </c:pt>
                <c:pt idx="298">
                  <c:v>0.69987022222222228</c:v>
                </c:pt>
                <c:pt idx="299">
                  <c:v>0.70339644444444449</c:v>
                </c:pt>
                <c:pt idx="300">
                  <c:v>0.70638044444444459</c:v>
                </c:pt>
                <c:pt idx="301">
                  <c:v>0.7085502222222223</c:v>
                </c:pt>
                <c:pt idx="302">
                  <c:v>0.70963555555555569</c:v>
                </c:pt>
                <c:pt idx="303">
                  <c:v>0.70936444444444446</c:v>
                </c:pt>
                <c:pt idx="304">
                  <c:v>0.70800800000000008</c:v>
                </c:pt>
                <c:pt idx="305">
                  <c:v>0.7050240000000001</c:v>
                </c:pt>
                <c:pt idx="306">
                  <c:v>0.70068355555555561</c:v>
                </c:pt>
                <c:pt idx="307">
                  <c:v>0.69417333333333342</c:v>
                </c:pt>
                <c:pt idx="308">
                  <c:v>0.68576355555555557</c:v>
                </c:pt>
                <c:pt idx="309">
                  <c:v>0.67518488888888895</c:v>
                </c:pt>
                <c:pt idx="310">
                  <c:v>0.66243466666666673</c:v>
                </c:pt>
                <c:pt idx="311">
                  <c:v>0.64751555555555562</c:v>
                </c:pt>
                <c:pt idx="312">
                  <c:v>0.63015377777777781</c:v>
                </c:pt>
                <c:pt idx="313">
                  <c:v>0.61035200000000001</c:v>
                </c:pt>
                <c:pt idx="314">
                  <c:v>0.58864977777777783</c:v>
                </c:pt>
                <c:pt idx="315">
                  <c:v>0.56559288888888892</c:v>
                </c:pt>
                <c:pt idx="316">
                  <c:v>0.54090755555555559</c:v>
                </c:pt>
                <c:pt idx="317">
                  <c:v>0.5156791111111112</c:v>
                </c:pt>
                <c:pt idx="318">
                  <c:v>0.48990844444444448</c:v>
                </c:pt>
                <c:pt idx="319">
                  <c:v>0.46413866666666664</c:v>
                </c:pt>
                <c:pt idx="320">
                  <c:v>0.43874755555555561</c:v>
                </c:pt>
                <c:pt idx="321">
                  <c:v>0.41408977777777778</c:v>
                </c:pt>
                <c:pt idx="322">
                  <c:v>0.39043555555555554</c:v>
                </c:pt>
                <c:pt idx="323">
                  <c:v>0.36808266666666667</c:v>
                </c:pt>
                <c:pt idx="324">
                  <c:v>0.34719466666666671</c:v>
                </c:pt>
                <c:pt idx="325">
                  <c:v>0.32793511111111112</c:v>
                </c:pt>
                <c:pt idx="326">
                  <c:v>0.31049244444444446</c:v>
                </c:pt>
                <c:pt idx="327">
                  <c:v>0.29484088888888887</c:v>
                </c:pt>
                <c:pt idx="328">
                  <c:v>0.28100622222222227</c:v>
                </c:pt>
                <c:pt idx="329">
                  <c:v>0.26890755555555557</c:v>
                </c:pt>
                <c:pt idx="330">
                  <c:v>0.25835466666666668</c:v>
                </c:pt>
                <c:pt idx="331">
                  <c:v>0.24921333333333334</c:v>
                </c:pt>
                <c:pt idx="332">
                  <c:v>0.24134666666666668</c:v>
                </c:pt>
                <c:pt idx="333">
                  <c:v>0.23464622222222223</c:v>
                </c:pt>
                <c:pt idx="334">
                  <c:v>0.22889511111111116</c:v>
                </c:pt>
                <c:pt idx="335">
                  <c:v>0.22412088888888893</c:v>
                </c:pt>
                <c:pt idx="336">
                  <c:v>0.22002488888888891</c:v>
                </c:pt>
                <c:pt idx="337">
                  <c:v>0.21666133333333334</c:v>
                </c:pt>
                <c:pt idx="338">
                  <c:v>0.21389422222222224</c:v>
                </c:pt>
                <c:pt idx="339">
                  <c:v>0.21172444444444447</c:v>
                </c:pt>
                <c:pt idx="340">
                  <c:v>0.21006933333333336</c:v>
                </c:pt>
                <c:pt idx="341">
                  <c:v>0.20890311111111112</c:v>
                </c:pt>
                <c:pt idx="342">
                  <c:v>0.20814311111111114</c:v>
                </c:pt>
                <c:pt idx="343">
                  <c:v>0.20776355555555559</c:v>
                </c:pt>
                <c:pt idx="344">
                  <c:v>0.20773688888888892</c:v>
                </c:pt>
                <c:pt idx="345">
                  <c:v>0.20800800000000003</c:v>
                </c:pt>
                <c:pt idx="346">
                  <c:v>0.20857777777777781</c:v>
                </c:pt>
                <c:pt idx="347">
                  <c:v>0.20941866666666667</c:v>
                </c:pt>
                <c:pt idx="348">
                  <c:v>0.21047644444444447</c:v>
                </c:pt>
                <c:pt idx="349">
                  <c:v>0.21172444444444447</c:v>
                </c:pt>
                <c:pt idx="350">
                  <c:v>0.21318933333333334</c:v>
                </c:pt>
                <c:pt idx="351">
                  <c:v>0.21484355555555557</c:v>
                </c:pt>
                <c:pt idx="352">
                  <c:v>0.21668799999999999</c:v>
                </c:pt>
                <c:pt idx="353">
                  <c:v>0.2186417777777778</c:v>
                </c:pt>
                <c:pt idx="354">
                  <c:v>0.22078488888888892</c:v>
                </c:pt>
                <c:pt idx="355">
                  <c:v>0.22309066666666669</c:v>
                </c:pt>
                <c:pt idx="356">
                  <c:v>0.22550488888888889</c:v>
                </c:pt>
                <c:pt idx="357">
                  <c:v>0.22805422222222221</c:v>
                </c:pt>
                <c:pt idx="358">
                  <c:v>0.2307946666666667</c:v>
                </c:pt>
                <c:pt idx="359">
                  <c:v>0.23361511111111111</c:v>
                </c:pt>
                <c:pt idx="360">
                  <c:v>0.23659911111111112</c:v>
                </c:pt>
                <c:pt idx="361">
                  <c:v>0.23980000000000001</c:v>
                </c:pt>
                <c:pt idx="362">
                  <c:v>0.24300088888888888</c:v>
                </c:pt>
                <c:pt idx="363">
                  <c:v>0.24641955555555556</c:v>
                </c:pt>
                <c:pt idx="364">
                  <c:v>0.25002755555555556</c:v>
                </c:pt>
                <c:pt idx="365">
                  <c:v>0.25374311111111114</c:v>
                </c:pt>
                <c:pt idx="366">
                  <c:v>0.25770399999999999</c:v>
                </c:pt>
                <c:pt idx="367">
                  <c:v>0.26177333333333336</c:v>
                </c:pt>
                <c:pt idx="368">
                  <c:v>0.26605866666666667</c:v>
                </c:pt>
                <c:pt idx="369">
                  <c:v>0.25094933333333336</c:v>
                </c:pt>
                <c:pt idx="370">
                  <c:v>0.23830844444444449</c:v>
                </c:pt>
                <c:pt idx="371">
                  <c:v>0.22724088888888891</c:v>
                </c:pt>
                <c:pt idx="372">
                  <c:v>0.21736622222222227</c:v>
                </c:pt>
                <c:pt idx="373">
                  <c:v>0.2083608888888889</c:v>
                </c:pt>
                <c:pt idx="374">
                  <c:v>0.20014133333333337</c:v>
                </c:pt>
                <c:pt idx="375">
                  <c:v>0.19249155555555558</c:v>
                </c:pt>
                <c:pt idx="376">
                  <c:v>0.18535733333333335</c:v>
                </c:pt>
                <c:pt idx="377">
                  <c:v>0.17862933333333333</c:v>
                </c:pt>
                <c:pt idx="378">
                  <c:v>0.17228177777777778</c:v>
                </c:pt>
                <c:pt idx="379">
                  <c:v>0.16620533333333334</c:v>
                </c:pt>
                <c:pt idx="380">
                  <c:v>0.16040000000000001</c:v>
                </c:pt>
                <c:pt idx="381">
                  <c:v>0.15483911111111112</c:v>
                </c:pt>
                <c:pt idx="382">
                  <c:v>0.14949511111111113</c:v>
                </c:pt>
                <c:pt idx="383">
                  <c:v>0.14434133333333335</c:v>
                </c:pt>
                <c:pt idx="384">
                  <c:v>0.13932266666666668</c:v>
                </c:pt>
                <c:pt idx="385">
                  <c:v>0.1345217777777778</c:v>
                </c:pt>
                <c:pt idx="386">
                  <c:v>0.12982844444444447</c:v>
                </c:pt>
                <c:pt idx="387">
                  <c:v>0.12529866666666667</c:v>
                </c:pt>
                <c:pt idx="388">
                  <c:v>0.12090400000000001</c:v>
                </c:pt>
                <c:pt idx="389">
                  <c:v>0.11661777777777778</c:v>
                </c:pt>
                <c:pt idx="390">
                  <c:v>0.11246755555555556</c:v>
                </c:pt>
                <c:pt idx="391">
                  <c:v>0.10845244444444446</c:v>
                </c:pt>
                <c:pt idx="392">
                  <c:v>0.10451911111111112</c:v>
                </c:pt>
                <c:pt idx="393">
                  <c:v>0.10072177777777779</c:v>
                </c:pt>
                <c:pt idx="394">
                  <c:v>9.7005333333333332E-2</c:v>
                </c:pt>
                <c:pt idx="395">
                  <c:v>9.3397333333333346E-2</c:v>
                </c:pt>
                <c:pt idx="396">
                  <c:v>8.9925333333333343E-2</c:v>
                </c:pt>
                <c:pt idx="397">
                  <c:v>8.6452888888888899E-2</c:v>
                </c:pt>
                <c:pt idx="398">
                  <c:v>8.3143466666666666E-2</c:v>
                </c:pt>
                <c:pt idx="399">
                  <c:v>7.9915377777777782E-2</c:v>
                </c:pt>
                <c:pt idx="400">
                  <c:v>7.6768622222222221E-2</c:v>
                </c:pt>
                <c:pt idx="401">
                  <c:v>7.3730488888888904E-2</c:v>
                </c:pt>
                <c:pt idx="402">
                  <c:v>7.0773688888888894E-2</c:v>
                </c:pt>
                <c:pt idx="403">
                  <c:v>6.7898222222222235E-2</c:v>
                </c:pt>
                <c:pt idx="404">
                  <c:v>6.5049955555555566E-2</c:v>
                </c:pt>
                <c:pt idx="405">
                  <c:v>6.2310133333333337E-2</c:v>
                </c:pt>
                <c:pt idx="406">
                  <c:v>5.9651733333333332E-2</c:v>
                </c:pt>
                <c:pt idx="407">
                  <c:v>5.7074666666666669E-2</c:v>
                </c:pt>
                <c:pt idx="408">
                  <c:v>5.4579022222222232E-2</c:v>
                </c:pt>
                <c:pt idx="409">
                  <c:v>5.2164711111111116E-2</c:v>
                </c:pt>
                <c:pt idx="410">
                  <c:v>4.9804711111111115E-2</c:v>
                </c:pt>
                <c:pt idx="411">
                  <c:v>4.749893333333334E-2</c:v>
                </c:pt>
                <c:pt idx="412">
                  <c:v>4.5301688888888893E-2</c:v>
                </c:pt>
                <c:pt idx="413">
                  <c:v>4.3077244444444447E-2</c:v>
                </c:pt>
                <c:pt idx="414">
                  <c:v>4.1029155555555558E-2</c:v>
                </c:pt>
                <c:pt idx="415">
                  <c:v>3.9065244444444445E-2</c:v>
                </c:pt>
                <c:pt idx="416">
                  <c:v>3.7166311111111114E-2</c:v>
                </c:pt>
                <c:pt idx="417">
                  <c:v>3.5340711111111117E-2</c:v>
                </c:pt>
                <c:pt idx="418">
                  <c:v>3.3601866666666667E-2</c:v>
                </c:pt>
                <c:pt idx="419">
                  <c:v>3.1955288888888891E-2</c:v>
                </c:pt>
                <c:pt idx="420">
                  <c:v>3.0373777777777781E-2</c:v>
                </c:pt>
                <c:pt idx="421">
                  <c:v>2.8849244444444446E-2</c:v>
                </c:pt>
                <c:pt idx="422">
                  <c:v>2.741431111111111E-2</c:v>
                </c:pt>
                <c:pt idx="423">
                  <c:v>2.6038933333333337E-2</c:v>
                </c:pt>
                <c:pt idx="424">
                  <c:v>2.4723288888888893E-2</c:v>
                </c:pt>
                <c:pt idx="425">
                  <c:v>2.3453777777777778E-2</c:v>
                </c:pt>
                <c:pt idx="426">
                  <c:v>2.2252088888888889E-2</c:v>
                </c:pt>
                <c:pt idx="427">
                  <c:v>2.1118133333333337E-2</c:v>
                </c:pt>
                <c:pt idx="428">
                  <c:v>2.0003288888888891E-2</c:v>
                </c:pt>
                <c:pt idx="429">
                  <c:v>1.8948000000000003E-2</c:v>
                </c:pt>
                <c:pt idx="430">
                  <c:v>1.7909066666666668E-2</c:v>
                </c:pt>
                <c:pt idx="431">
                  <c:v>1.6894488888888892E-2</c:v>
                </c:pt>
                <c:pt idx="432">
                  <c:v>1.5917955555555557E-2</c:v>
                </c:pt>
                <c:pt idx="433">
                  <c:v>1.4936000000000003E-2</c:v>
                </c:pt>
                <c:pt idx="434">
                  <c:v>1.39296E-2</c:v>
                </c:pt>
                <c:pt idx="435">
                  <c:v>1.2874311111111111E-2</c:v>
                </c:pt>
                <c:pt idx="436">
                  <c:v>1.1764888888888891E-2</c:v>
                </c:pt>
                <c:pt idx="437">
                  <c:v>1.0617422222222223E-2</c:v>
                </c:pt>
                <c:pt idx="438">
                  <c:v>9.3750222222222235E-3</c:v>
                </c:pt>
                <c:pt idx="439">
                  <c:v>8.0539288888888897E-3</c:v>
                </c:pt>
                <c:pt idx="440">
                  <c:v>6.6107822222222223E-3</c:v>
                </c:pt>
                <c:pt idx="441">
                  <c:v>5.0781244444444446E-3</c:v>
                </c:pt>
                <c:pt idx="442">
                  <c:v>3.3718488888888893E-3</c:v>
                </c:pt>
                <c:pt idx="443">
                  <c:v>1.5785066666666667E-3</c:v>
                </c:pt>
                <c:pt idx="444">
                  <c:v>-2.8184711111111109E-4</c:v>
                </c:pt>
                <c:pt idx="445">
                  <c:v>-2.2227644444444447E-3</c:v>
                </c:pt>
                <c:pt idx="446">
                  <c:v>-4.163955555555556E-3</c:v>
                </c:pt>
                <c:pt idx="447">
                  <c:v>-6.0899555555555557E-3</c:v>
                </c:pt>
                <c:pt idx="448">
                  <c:v>-7.9806844444444448E-3</c:v>
                </c:pt>
                <c:pt idx="449">
                  <c:v>-9.7981333333333354E-3</c:v>
                </c:pt>
                <c:pt idx="450">
                  <c:v>-1.151528888888889E-2</c:v>
                </c:pt>
                <c:pt idx="451">
                  <c:v>-1.3159200000000001E-2</c:v>
                </c:pt>
                <c:pt idx="452">
                  <c:v>-1.4754222222222224E-2</c:v>
                </c:pt>
                <c:pt idx="453">
                  <c:v>-1.6246222222222224E-2</c:v>
                </c:pt>
                <c:pt idx="454">
                  <c:v>-1.7637777777777777E-2</c:v>
                </c:pt>
                <c:pt idx="455">
                  <c:v>-1.8967022222222223E-2</c:v>
                </c:pt>
                <c:pt idx="456">
                  <c:v>-2.0233866666666666E-2</c:v>
                </c:pt>
                <c:pt idx="457">
                  <c:v>-2.1451822222222226E-2</c:v>
                </c:pt>
                <c:pt idx="458">
                  <c:v>-2.2591111111111114E-2</c:v>
                </c:pt>
                <c:pt idx="459">
                  <c:v>-2.3662666666666669E-2</c:v>
                </c:pt>
                <c:pt idx="460">
                  <c:v>-2.4723288888888893E-2</c:v>
                </c:pt>
                <c:pt idx="461">
                  <c:v>-2.5713422222222226E-2</c:v>
                </c:pt>
                <c:pt idx="462">
                  <c:v>-2.6676444444444447E-2</c:v>
                </c:pt>
                <c:pt idx="463">
                  <c:v>-2.7571644444444446E-2</c:v>
                </c:pt>
                <c:pt idx="464">
                  <c:v>-2.845866666666667E-2</c:v>
                </c:pt>
                <c:pt idx="465">
                  <c:v>-2.9326755555555556E-2</c:v>
                </c:pt>
                <c:pt idx="466">
                  <c:v>-3.0173066666666668E-2</c:v>
                </c:pt>
                <c:pt idx="467">
                  <c:v>-3.0965155555555561E-2</c:v>
                </c:pt>
                <c:pt idx="468">
                  <c:v>-3.1757244444444443E-2</c:v>
                </c:pt>
                <c:pt idx="469">
                  <c:v>-3.2524977777777783E-2</c:v>
                </c:pt>
                <c:pt idx="470">
                  <c:v>-3.3265511111111111E-2</c:v>
                </c:pt>
                <c:pt idx="471">
                  <c:v>-3.3968088888888887E-2</c:v>
                </c:pt>
                <c:pt idx="472">
                  <c:v>-3.4678844444444447E-2</c:v>
                </c:pt>
                <c:pt idx="473">
                  <c:v>-3.5392266666666672E-2</c:v>
                </c:pt>
                <c:pt idx="474">
                  <c:v>-3.6081244444444445E-2</c:v>
                </c:pt>
                <c:pt idx="475">
                  <c:v>-3.679466666666667E-2</c:v>
                </c:pt>
                <c:pt idx="476">
                  <c:v>-3.7459288888888886E-2</c:v>
                </c:pt>
                <c:pt idx="477">
                  <c:v>-3.8142933333333337E-2</c:v>
                </c:pt>
                <c:pt idx="478">
                  <c:v>-3.8810222222222225E-2</c:v>
                </c:pt>
                <c:pt idx="479">
                  <c:v>-3.9444977777777786E-2</c:v>
                </c:pt>
                <c:pt idx="480">
                  <c:v>-4.0104177777777784E-2</c:v>
                </c:pt>
                <c:pt idx="481">
                  <c:v>-4.0795911111111118E-2</c:v>
                </c:pt>
                <c:pt idx="482">
                  <c:v>-4.1474044444444448E-2</c:v>
                </c:pt>
                <c:pt idx="483">
                  <c:v>-4.2141422222222225E-2</c:v>
                </c:pt>
                <c:pt idx="484">
                  <c:v>-4.2814133333333337E-2</c:v>
                </c:pt>
                <c:pt idx="485">
                  <c:v>-4.3457066666666669E-2</c:v>
                </c:pt>
                <c:pt idx="486">
                  <c:v>-4.408097777777778E-2</c:v>
                </c:pt>
                <c:pt idx="487">
                  <c:v>-4.4732000000000001E-2</c:v>
                </c:pt>
                <c:pt idx="488">
                  <c:v>-4.5437244444444448E-2</c:v>
                </c:pt>
                <c:pt idx="489">
                  <c:v>-4.6142577777777777E-2</c:v>
                </c:pt>
                <c:pt idx="490">
                  <c:v>-4.6847911111111119E-2</c:v>
                </c:pt>
                <c:pt idx="491">
                  <c:v>-4.752604444444445E-2</c:v>
                </c:pt>
                <c:pt idx="492">
                  <c:v>-4.8258488888888888E-2</c:v>
                </c:pt>
                <c:pt idx="493">
                  <c:v>-4.8990844444444452E-2</c:v>
                </c:pt>
                <c:pt idx="494">
                  <c:v>-4.972328888888889E-2</c:v>
                </c:pt>
                <c:pt idx="495">
                  <c:v>-5.0455733333333336E-2</c:v>
                </c:pt>
                <c:pt idx="496">
                  <c:v>-5.1242400000000007E-2</c:v>
                </c:pt>
                <c:pt idx="497">
                  <c:v>-5.2001955555555555E-2</c:v>
                </c:pt>
                <c:pt idx="498">
                  <c:v>-5.2788622222222227E-2</c:v>
                </c:pt>
                <c:pt idx="499">
                  <c:v>-5.3575288888888892E-2</c:v>
                </c:pt>
                <c:pt idx="500">
                  <c:v>-5.4416266666666671E-2</c:v>
                </c:pt>
                <c:pt idx="501">
                  <c:v>-5.5230044444444445E-2</c:v>
                </c:pt>
                <c:pt idx="502">
                  <c:v>-5.6070933333333337E-2</c:v>
                </c:pt>
                <c:pt idx="503">
                  <c:v>-5.6911911111111123E-2</c:v>
                </c:pt>
                <c:pt idx="504">
                  <c:v>-5.7779911111111117E-2</c:v>
                </c:pt>
                <c:pt idx="505">
                  <c:v>-5.8675111111111122E-2</c:v>
                </c:pt>
                <c:pt idx="506">
                  <c:v>-5.9570311111111114E-2</c:v>
                </c:pt>
                <c:pt idx="507">
                  <c:v>-6.0574044444444447E-2</c:v>
                </c:pt>
                <c:pt idx="508">
                  <c:v>-6.1496266666666667E-2</c:v>
                </c:pt>
                <c:pt idx="509">
                  <c:v>-6.2418577777777783E-2</c:v>
                </c:pt>
                <c:pt idx="510">
                  <c:v>-6.3395199999999999E-2</c:v>
                </c:pt>
                <c:pt idx="511">
                  <c:v>-6.4344622222222231E-2</c:v>
                </c:pt>
                <c:pt idx="512">
                  <c:v>-6.5321155555555566E-2</c:v>
                </c:pt>
                <c:pt idx="513">
                  <c:v>-6.6352000000000008E-2</c:v>
                </c:pt>
                <c:pt idx="514">
                  <c:v>-6.7382844444444451E-2</c:v>
                </c:pt>
                <c:pt idx="515">
                  <c:v>-6.8413600000000005E-2</c:v>
                </c:pt>
                <c:pt idx="516">
                  <c:v>-6.9498666666666667E-2</c:v>
                </c:pt>
                <c:pt idx="517">
                  <c:v>-7.0556622222222226E-2</c:v>
                </c:pt>
                <c:pt idx="518">
                  <c:v>-7.1668800000000005E-2</c:v>
                </c:pt>
                <c:pt idx="519">
                  <c:v>-7.2753866666666667E-2</c:v>
                </c:pt>
                <c:pt idx="520">
                  <c:v>-7.3866133333333334E-2</c:v>
                </c:pt>
                <c:pt idx="521">
                  <c:v>-7.5032533333333346E-2</c:v>
                </c:pt>
                <c:pt idx="522">
                  <c:v>-7.6199022222222232E-2</c:v>
                </c:pt>
                <c:pt idx="523">
                  <c:v>-7.7311199999999997E-2</c:v>
                </c:pt>
                <c:pt idx="524">
                  <c:v>-7.85048E-2</c:v>
                </c:pt>
                <c:pt idx="525">
                  <c:v>-7.9671200000000011E-2</c:v>
                </c:pt>
                <c:pt idx="526">
                  <c:v>-8.0837688888888898E-2</c:v>
                </c:pt>
                <c:pt idx="527">
                  <c:v>-8.2004088888888896E-2</c:v>
                </c:pt>
                <c:pt idx="528">
                  <c:v>-8.3170577777777782E-2</c:v>
                </c:pt>
                <c:pt idx="529">
                  <c:v>-8.4364177777777785E-2</c:v>
                </c:pt>
                <c:pt idx="530">
                  <c:v>-8.55576888888889E-2</c:v>
                </c:pt>
                <c:pt idx="531">
                  <c:v>-8.6751288888888903E-2</c:v>
                </c:pt>
                <c:pt idx="532">
                  <c:v>-8.7944888888888892E-2</c:v>
                </c:pt>
                <c:pt idx="533">
                  <c:v>-8.9138666666666672E-2</c:v>
                </c:pt>
                <c:pt idx="534">
                  <c:v>-9.0332444444444451E-2</c:v>
                </c:pt>
                <c:pt idx="535">
                  <c:v>-9.1498666666666673E-2</c:v>
                </c:pt>
                <c:pt idx="536">
                  <c:v>-9.2719111111111113E-2</c:v>
                </c:pt>
                <c:pt idx="537">
                  <c:v>-9.3885333333333335E-2</c:v>
                </c:pt>
                <c:pt idx="538">
                  <c:v>-9.5106666666666673E-2</c:v>
                </c:pt>
                <c:pt idx="539">
                  <c:v>-9.6327111111111127E-2</c:v>
                </c:pt>
                <c:pt idx="540">
                  <c:v>-9.7520888888888893E-2</c:v>
                </c:pt>
                <c:pt idx="541">
                  <c:v>-9.8687111111111114E-2</c:v>
                </c:pt>
                <c:pt idx="542">
                  <c:v>-9.9907555555555569E-2</c:v>
                </c:pt>
                <c:pt idx="543">
                  <c:v>-0.10110133333333335</c:v>
                </c:pt>
                <c:pt idx="544">
                  <c:v>-0.10232177777777779</c:v>
                </c:pt>
                <c:pt idx="545">
                  <c:v>-0.10359733333333333</c:v>
                </c:pt>
                <c:pt idx="546">
                  <c:v>-0.10487200000000001</c:v>
                </c:pt>
                <c:pt idx="547">
                  <c:v>-0.10612000000000001</c:v>
                </c:pt>
                <c:pt idx="548">
                  <c:v>-0.10739466666666667</c:v>
                </c:pt>
                <c:pt idx="549">
                  <c:v>-0.10872355555555556</c:v>
                </c:pt>
                <c:pt idx="550">
                  <c:v>-0.11002577777777778</c:v>
                </c:pt>
                <c:pt idx="551">
                  <c:v>-0.11135555555555555</c:v>
                </c:pt>
                <c:pt idx="552">
                  <c:v>-0.11273866666666667</c:v>
                </c:pt>
                <c:pt idx="553">
                  <c:v>-0.11412177777777778</c:v>
                </c:pt>
                <c:pt idx="554">
                  <c:v>-0.11556000000000002</c:v>
                </c:pt>
                <c:pt idx="555">
                  <c:v>-0.11697066666666668</c:v>
                </c:pt>
                <c:pt idx="556">
                  <c:v>-0.11843555555555556</c:v>
                </c:pt>
                <c:pt idx="557">
                  <c:v>-0.11995466666666668</c:v>
                </c:pt>
                <c:pt idx="558">
                  <c:v>-0.12147377777777779</c:v>
                </c:pt>
                <c:pt idx="559">
                  <c:v>-0.12301955555555558</c:v>
                </c:pt>
                <c:pt idx="560">
                  <c:v>-0.12464711111111113</c:v>
                </c:pt>
                <c:pt idx="561">
                  <c:v>-0.12632888888888891</c:v>
                </c:pt>
                <c:pt idx="562">
                  <c:v>-0.12806488888888889</c:v>
                </c:pt>
                <c:pt idx="563">
                  <c:v>-0.129856</c:v>
                </c:pt>
                <c:pt idx="564">
                  <c:v>-0.13175466666666669</c:v>
                </c:pt>
                <c:pt idx="565">
                  <c:v>-0.13373511111111111</c:v>
                </c:pt>
                <c:pt idx="566">
                  <c:v>-0.13585066666666668</c:v>
                </c:pt>
                <c:pt idx="567">
                  <c:v>-0.13810222222222224</c:v>
                </c:pt>
                <c:pt idx="568">
                  <c:v>-0.14051644444444444</c:v>
                </c:pt>
                <c:pt idx="569">
                  <c:v>-0.14314755555555558</c:v>
                </c:pt>
                <c:pt idx="570">
                  <c:v>-0.14602311111111113</c:v>
                </c:pt>
                <c:pt idx="571">
                  <c:v>-0.14911555555555558</c:v>
                </c:pt>
                <c:pt idx="572">
                  <c:v>-0.15250666666666668</c:v>
                </c:pt>
                <c:pt idx="573">
                  <c:v>-0.15614133333333333</c:v>
                </c:pt>
                <c:pt idx="574">
                  <c:v>-0.160048</c:v>
                </c:pt>
                <c:pt idx="575">
                  <c:v>-0.16417066666666669</c:v>
                </c:pt>
                <c:pt idx="576">
                  <c:v>-0.16851111111111111</c:v>
                </c:pt>
                <c:pt idx="577">
                  <c:v>-0.17304177777777779</c:v>
                </c:pt>
                <c:pt idx="578">
                  <c:v>-0.17765333333333336</c:v>
                </c:pt>
                <c:pt idx="579">
                  <c:v>-0.18234577777777777</c:v>
                </c:pt>
                <c:pt idx="580">
                  <c:v>-0.18714755555555557</c:v>
                </c:pt>
                <c:pt idx="581">
                  <c:v>-0.19192177777777777</c:v>
                </c:pt>
                <c:pt idx="582">
                  <c:v>-0.19666844444444445</c:v>
                </c:pt>
                <c:pt idx="583">
                  <c:v>-0.20138933333333334</c:v>
                </c:pt>
                <c:pt idx="584">
                  <c:v>-0.20608177777777781</c:v>
                </c:pt>
                <c:pt idx="585">
                  <c:v>-0.21077511111111114</c:v>
                </c:pt>
                <c:pt idx="586">
                  <c:v>-0.21541333333333335</c:v>
                </c:pt>
                <c:pt idx="587">
                  <c:v>-0.219944</c:v>
                </c:pt>
                <c:pt idx="588">
                  <c:v>-0.22439200000000001</c:v>
                </c:pt>
                <c:pt idx="589">
                  <c:v>-0.22881422222222225</c:v>
                </c:pt>
                <c:pt idx="590">
                  <c:v>-0.23312711111111115</c:v>
                </c:pt>
                <c:pt idx="591">
                  <c:v>-0.23730488888888893</c:v>
                </c:pt>
                <c:pt idx="592">
                  <c:v>-0.24145511111111112</c:v>
                </c:pt>
                <c:pt idx="593">
                  <c:v>-0.24555111111111114</c:v>
                </c:pt>
                <c:pt idx="594">
                  <c:v>-0.24945777777777781</c:v>
                </c:pt>
                <c:pt idx="595">
                  <c:v>-0.25320088888888886</c:v>
                </c:pt>
                <c:pt idx="596">
                  <c:v>-0.25686311111111115</c:v>
                </c:pt>
                <c:pt idx="597">
                  <c:v>-0.26033511111111113</c:v>
                </c:pt>
                <c:pt idx="598">
                  <c:v>-0.26364444444444446</c:v>
                </c:pt>
                <c:pt idx="599">
                  <c:v>-0.26671022222222224</c:v>
                </c:pt>
                <c:pt idx="600">
                  <c:v>-0.26982933333333337</c:v>
                </c:pt>
                <c:pt idx="601">
                  <c:v>-0.27251555555555557</c:v>
                </c:pt>
                <c:pt idx="602">
                  <c:v>-0.27501066666666668</c:v>
                </c:pt>
                <c:pt idx="603">
                  <c:v>-0.27726222222222224</c:v>
                </c:pt>
                <c:pt idx="604">
                  <c:v>-0.27921511111111114</c:v>
                </c:pt>
                <c:pt idx="605">
                  <c:v>-0.28092444444444448</c:v>
                </c:pt>
                <c:pt idx="606">
                  <c:v>-0.28233511111111115</c:v>
                </c:pt>
                <c:pt idx="607">
                  <c:v>-0.28350133333333338</c:v>
                </c:pt>
                <c:pt idx="608">
                  <c:v>-0.28439644444444445</c:v>
                </c:pt>
                <c:pt idx="609">
                  <c:v>-0.28499377777777779</c:v>
                </c:pt>
                <c:pt idx="610">
                  <c:v>-0.28534577777777781</c:v>
                </c:pt>
                <c:pt idx="611">
                  <c:v>-0.28539999999999999</c:v>
                </c:pt>
                <c:pt idx="612">
                  <c:v>-0.28518311111111111</c:v>
                </c:pt>
                <c:pt idx="613">
                  <c:v>-0.28466755555555562</c:v>
                </c:pt>
                <c:pt idx="614">
                  <c:v>-0.28390844444444446</c:v>
                </c:pt>
                <c:pt idx="615">
                  <c:v>-0.28285066666666669</c:v>
                </c:pt>
                <c:pt idx="616">
                  <c:v>-0.28154844444444449</c:v>
                </c:pt>
                <c:pt idx="617">
                  <c:v>-0.28002933333333335</c:v>
                </c:pt>
                <c:pt idx="618">
                  <c:v>-0.27826577777777778</c:v>
                </c:pt>
                <c:pt idx="619">
                  <c:v>-0.27625866666666665</c:v>
                </c:pt>
                <c:pt idx="620">
                  <c:v>-0.27406133333333332</c:v>
                </c:pt>
                <c:pt idx="621">
                  <c:v>-0.27167466666666668</c:v>
                </c:pt>
                <c:pt idx="622">
                  <c:v>-0.26901600000000003</c:v>
                </c:pt>
                <c:pt idx="623">
                  <c:v>-0.26622222222222225</c:v>
                </c:pt>
                <c:pt idx="624">
                  <c:v>-0.26323822222222226</c:v>
                </c:pt>
                <c:pt idx="625">
                  <c:v>-0.26011822222222225</c:v>
                </c:pt>
                <c:pt idx="626">
                  <c:v>-0.25691733333333333</c:v>
                </c:pt>
                <c:pt idx="627">
                  <c:v>-0.25358044444444444</c:v>
                </c:pt>
                <c:pt idx="628">
                  <c:v>-0.25010844444444447</c:v>
                </c:pt>
                <c:pt idx="629">
                  <c:v>-0.24655466666666667</c:v>
                </c:pt>
                <c:pt idx="630">
                  <c:v>-0.24292000000000002</c:v>
                </c:pt>
                <c:pt idx="631">
                  <c:v>-0.23923111111111112</c:v>
                </c:pt>
                <c:pt idx="632">
                  <c:v>-0.23548711111111115</c:v>
                </c:pt>
                <c:pt idx="633">
                  <c:v>-0.23171644444444447</c:v>
                </c:pt>
                <c:pt idx="634">
                  <c:v>-0.2279191111111111</c:v>
                </c:pt>
                <c:pt idx="635">
                  <c:v>-0.22409422222222222</c:v>
                </c:pt>
                <c:pt idx="636">
                  <c:v>-0.22026933333333334</c:v>
                </c:pt>
                <c:pt idx="637">
                  <c:v>-0.21644444444444447</c:v>
                </c:pt>
                <c:pt idx="638">
                  <c:v>-0.21264622222222224</c:v>
                </c:pt>
                <c:pt idx="639">
                  <c:v>-0.20884888888888889</c:v>
                </c:pt>
                <c:pt idx="640">
                  <c:v>-0.20513244444444445</c:v>
                </c:pt>
                <c:pt idx="641">
                  <c:v>-0.20144355555555557</c:v>
                </c:pt>
                <c:pt idx="642">
                  <c:v>-0.19780800000000001</c:v>
                </c:pt>
                <c:pt idx="643">
                  <c:v>-0.19425422222222224</c:v>
                </c:pt>
                <c:pt idx="644">
                  <c:v>-0.19075555555555557</c:v>
                </c:pt>
                <c:pt idx="645">
                  <c:v>-0.18731022222222224</c:v>
                </c:pt>
                <c:pt idx="646">
                  <c:v>-0.18391911111111112</c:v>
                </c:pt>
                <c:pt idx="647">
                  <c:v>-0.18063733333333334</c:v>
                </c:pt>
                <c:pt idx="648">
                  <c:v>-0.17740888888888892</c:v>
                </c:pt>
                <c:pt idx="649">
                  <c:v>-0.17428888888888891</c:v>
                </c:pt>
                <c:pt idx="650">
                  <c:v>-0.17125066666666666</c:v>
                </c:pt>
                <c:pt idx="651">
                  <c:v>-0.16829422222222223</c:v>
                </c:pt>
                <c:pt idx="652">
                  <c:v>-0.16541866666666666</c:v>
                </c:pt>
                <c:pt idx="653">
                  <c:v>-0.1626248888888889</c:v>
                </c:pt>
                <c:pt idx="654">
                  <c:v>-0.15993955555555556</c:v>
                </c:pt>
                <c:pt idx="655">
                  <c:v>-0.15730755555555556</c:v>
                </c:pt>
                <c:pt idx="656">
                  <c:v>-0.15475822222222224</c:v>
                </c:pt>
                <c:pt idx="657">
                  <c:v>-0.15231644444444445</c:v>
                </c:pt>
                <c:pt idx="658">
                  <c:v>-0.1499297777777778</c:v>
                </c:pt>
                <c:pt idx="659">
                  <c:v>-0.14765066666666668</c:v>
                </c:pt>
                <c:pt idx="660">
                  <c:v>-0.14545333333333335</c:v>
                </c:pt>
                <c:pt idx="661">
                  <c:v>-0.14331022222222223</c:v>
                </c:pt>
                <c:pt idx="662">
                  <c:v>-0.1412488888888889</c:v>
                </c:pt>
                <c:pt idx="663">
                  <c:v>-0.13926844444444447</c:v>
                </c:pt>
                <c:pt idx="664">
                  <c:v>-0.13736977777777779</c:v>
                </c:pt>
                <c:pt idx="665">
                  <c:v>-0.13552533333333333</c:v>
                </c:pt>
                <c:pt idx="666">
                  <c:v>-0.13376177777777778</c:v>
                </c:pt>
                <c:pt idx="667">
                  <c:v>-0.13208000000000003</c:v>
                </c:pt>
                <c:pt idx="668">
                  <c:v>-0.13042577777777781</c:v>
                </c:pt>
                <c:pt idx="669">
                  <c:v>-0.12882488888888891</c:v>
                </c:pt>
                <c:pt idx="670">
                  <c:v>-0.1273057777777778</c:v>
                </c:pt>
                <c:pt idx="671">
                  <c:v>-0.12581422222222222</c:v>
                </c:pt>
                <c:pt idx="672">
                  <c:v>-0.124376</c:v>
                </c:pt>
                <c:pt idx="673">
                  <c:v>-0.12301955555555558</c:v>
                </c:pt>
                <c:pt idx="674">
                  <c:v>-0.12171733333333336</c:v>
                </c:pt>
                <c:pt idx="675">
                  <c:v>-0.12044266666666668</c:v>
                </c:pt>
                <c:pt idx="676">
                  <c:v>-0.11922222222222223</c:v>
                </c:pt>
                <c:pt idx="677">
                  <c:v>-0.11808266666666668</c:v>
                </c:pt>
                <c:pt idx="678">
                  <c:v>-0.11694311111111112</c:v>
                </c:pt>
                <c:pt idx="679">
                  <c:v>-0.11588533333333334</c:v>
                </c:pt>
                <c:pt idx="680">
                  <c:v>-0.11488177777777779</c:v>
                </c:pt>
                <c:pt idx="681">
                  <c:v>-0.11393244444444445</c:v>
                </c:pt>
                <c:pt idx="682">
                  <c:v>-0.11306400000000001</c:v>
                </c:pt>
                <c:pt idx="683">
                  <c:v>-0.11222311111111112</c:v>
                </c:pt>
                <c:pt idx="684">
                  <c:v>-0.11149066666666668</c:v>
                </c:pt>
                <c:pt idx="685">
                  <c:v>-0.11081244444444445</c:v>
                </c:pt>
                <c:pt idx="686">
                  <c:v>-0.11024266666666667</c:v>
                </c:pt>
                <c:pt idx="687">
                  <c:v>-0.10972800000000002</c:v>
                </c:pt>
                <c:pt idx="688">
                  <c:v>-0.10934755555555556</c:v>
                </c:pt>
                <c:pt idx="689">
                  <c:v>-0.10902222222222223</c:v>
                </c:pt>
                <c:pt idx="690">
                  <c:v>-0.10883288888888891</c:v>
                </c:pt>
                <c:pt idx="691">
                  <c:v>-0.10872355555555556</c:v>
                </c:pt>
                <c:pt idx="692">
                  <c:v>-0.10869688888888891</c:v>
                </c:pt>
                <c:pt idx="693">
                  <c:v>-0.10875111111111112</c:v>
                </c:pt>
                <c:pt idx="694">
                  <c:v>-0.10891377777777779</c:v>
                </c:pt>
                <c:pt idx="695">
                  <c:v>-0.10913066666666667</c:v>
                </c:pt>
                <c:pt idx="696">
                  <c:v>-0.10942933333333334</c:v>
                </c:pt>
                <c:pt idx="697">
                  <c:v>-0.10983644444444446</c:v>
                </c:pt>
                <c:pt idx="698">
                  <c:v>-0.11027022222222221</c:v>
                </c:pt>
                <c:pt idx="699">
                  <c:v>-0.11073155555555557</c:v>
                </c:pt>
                <c:pt idx="700">
                  <c:v>-0.11127377777777779</c:v>
                </c:pt>
                <c:pt idx="701">
                  <c:v>-0.11184355555555556</c:v>
                </c:pt>
                <c:pt idx="702">
                  <c:v>-0.11244</c:v>
                </c:pt>
                <c:pt idx="703">
                  <c:v>-0.11306400000000001</c:v>
                </c:pt>
                <c:pt idx="704">
                  <c:v>-0.11371555555555557</c:v>
                </c:pt>
                <c:pt idx="705">
                  <c:v>-0.11436622222222224</c:v>
                </c:pt>
                <c:pt idx="706">
                  <c:v>-0.11504444444444445</c:v>
                </c:pt>
                <c:pt idx="707">
                  <c:v>-0.11569511111111111</c:v>
                </c:pt>
                <c:pt idx="708">
                  <c:v>-0.11637333333333334</c:v>
                </c:pt>
                <c:pt idx="709">
                  <c:v>-0.11702488888888889</c:v>
                </c:pt>
                <c:pt idx="710">
                  <c:v>-0.11770311111111112</c:v>
                </c:pt>
                <c:pt idx="711">
                  <c:v>-0.11835377777777779</c:v>
                </c:pt>
                <c:pt idx="712">
                  <c:v>-0.11900533333333334</c:v>
                </c:pt>
                <c:pt idx="713">
                  <c:v>-0.11962933333333334</c:v>
                </c:pt>
                <c:pt idx="714">
                  <c:v>-0.12028000000000001</c:v>
                </c:pt>
                <c:pt idx="715">
                  <c:v>-0.12087644444444445</c:v>
                </c:pt>
                <c:pt idx="716">
                  <c:v>-0.12144622222222223</c:v>
                </c:pt>
                <c:pt idx="717">
                  <c:v>-0.122016</c:v>
                </c:pt>
                <c:pt idx="718">
                  <c:v>-0.12258577777777778</c:v>
                </c:pt>
                <c:pt idx="719">
                  <c:v>-0.12312800000000002</c:v>
                </c:pt>
                <c:pt idx="720">
                  <c:v>-0.12364355555555556</c:v>
                </c:pt>
                <c:pt idx="721">
                  <c:v>-0.12413155555555556</c:v>
                </c:pt>
                <c:pt idx="722">
                  <c:v>-0.12462044444444444</c:v>
                </c:pt>
                <c:pt idx="723">
                  <c:v>-0.12510844444444447</c:v>
                </c:pt>
                <c:pt idx="724">
                  <c:v>-0.12556977777777778</c:v>
                </c:pt>
                <c:pt idx="725">
                  <c:v>-0.12600355555555556</c:v>
                </c:pt>
                <c:pt idx="726">
                  <c:v>-0.1264106666666667</c:v>
                </c:pt>
                <c:pt idx="727">
                  <c:v>-0.12681777777777778</c:v>
                </c:pt>
                <c:pt idx="728">
                  <c:v>-0.127224</c:v>
                </c:pt>
                <c:pt idx="729">
                  <c:v>-0.12757688888888888</c:v>
                </c:pt>
                <c:pt idx="730">
                  <c:v>-0.12795644444444446</c:v>
                </c:pt>
                <c:pt idx="731">
                  <c:v>-0.12828266666666668</c:v>
                </c:pt>
                <c:pt idx="732">
                  <c:v>-0.12860800000000003</c:v>
                </c:pt>
                <c:pt idx="733">
                  <c:v>-0.12893333333333334</c:v>
                </c:pt>
                <c:pt idx="734">
                  <c:v>-0.12920444444444446</c:v>
                </c:pt>
                <c:pt idx="735">
                  <c:v>-0.12947555555555557</c:v>
                </c:pt>
                <c:pt idx="736">
                  <c:v>-0.12974755555555556</c:v>
                </c:pt>
                <c:pt idx="737">
                  <c:v>-0.12999111111111114</c:v>
                </c:pt>
                <c:pt idx="738">
                  <c:v>-0.13023555555555558</c:v>
                </c:pt>
                <c:pt idx="739">
                  <c:v>-0.13045244444444445</c:v>
                </c:pt>
                <c:pt idx="740">
                  <c:v>-0.13064266666666668</c:v>
                </c:pt>
                <c:pt idx="741">
                  <c:v>-0.130832</c:v>
                </c:pt>
                <c:pt idx="742">
                  <c:v>-0.13099466666666668</c:v>
                </c:pt>
                <c:pt idx="743">
                  <c:v>-0.13113066666666667</c:v>
                </c:pt>
                <c:pt idx="744">
                  <c:v>-0.13126666666666667</c:v>
                </c:pt>
                <c:pt idx="745">
                  <c:v>-0.13140177777777778</c:v>
                </c:pt>
                <c:pt idx="746">
                  <c:v>-0.13151022222222222</c:v>
                </c:pt>
                <c:pt idx="747">
                  <c:v>-0.13161866666666669</c:v>
                </c:pt>
                <c:pt idx="748">
                  <c:v>-0.13170044444444445</c:v>
                </c:pt>
                <c:pt idx="749">
                  <c:v>-0.13175466666666669</c:v>
                </c:pt>
                <c:pt idx="750">
                  <c:v>-0.13180888888888889</c:v>
                </c:pt>
                <c:pt idx="751">
                  <c:v>-0.13183555555555557</c:v>
                </c:pt>
                <c:pt idx="752">
                  <c:v>-0.13186311111111113</c:v>
                </c:pt>
                <c:pt idx="753">
                  <c:v>-0.13186311111111113</c:v>
                </c:pt>
                <c:pt idx="754">
                  <c:v>-0.1318897777777778</c:v>
                </c:pt>
                <c:pt idx="755">
                  <c:v>-0.13186311111111113</c:v>
                </c:pt>
                <c:pt idx="756">
                  <c:v>-0.13183555555555557</c:v>
                </c:pt>
                <c:pt idx="757">
                  <c:v>-0.13180888888888889</c:v>
                </c:pt>
                <c:pt idx="758">
                  <c:v>-0.13175466666666669</c:v>
                </c:pt>
                <c:pt idx="759">
                  <c:v>-0.13170044444444445</c:v>
                </c:pt>
                <c:pt idx="760">
                  <c:v>-0.13161866666666669</c:v>
                </c:pt>
                <c:pt idx="761">
                  <c:v>-0.13153777777777778</c:v>
                </c:pt>
                <c:pt idx="762">
                  <c:v>-0.13142933333333334</c:v>
                </c:pt>
                <c:pt idx="763">
                  <c:v>-0.13137511111111111</c:v>
                </c:pt>
                <c:pt idx="764">
                  <c:v>-0.13123911111111111</c:v>
                </c:pt>
                <c:pt idx="765">
                  <c:v>-0.13110311111111111</c:v>
                </c:pt>
                <c:pt idx="766">
                  <c:v>-0.130968</c:v>
                </c:pt>
                <c:pt idx="767">
                  <c:v>-0.1307777777777778</c:v>
                </c:pt>
                <c:pt idx="768">
                  <c:v>-0.13058844444444445</c:v>
                </c:pt>
                <c:pt idx="769">
                  <c:v>-0.13042577777777781</c:v>
                </c:pt>
                <c:pt idx="770">
                  <c:v>-0.13020800000000002</c:v>
                </c:pt>
                <c:pt idx="771">
                  <c:v>-0.12999111111111114</c:v>
                </c:pt>
                <c:pt idx="772">
                  <c:v>-0.12977422222222224</c:v>
                </c:pt>
                <c:pt idx="773">
                  <c:v>-0.12952977777777777</c:v>
                </c:pt>
                <c:pt idx="774">
                  <c:v>-0.12928622222222222</c:v>
                </c:pt>
                <c:pt idx="775">
                  <c:v>-0.12904177777777778</c:v>
                </c:pt>
                <c:pt idx="776">
                  <c:v>-0.12877066666666667</c:v>
                </c:pt>
                <c:pt idx="777">
                  <c:v>-0.128472</c:v>
                </c:pt>
                <c:pt idx="778">
                  <c:v>-0.12820088888888892</c:v>
                </c:pt>
                <c:pt idx="779">
                  <c:v>-0.12293866666666667</c:v>
                </c:pt>
                <c:pt idx="780">
                  <c:v>-0.11838133333333335</c:v>
                </c:pt>
                <c:pt idx="781">
                  <c:v>-0.11433955555555556</c:v>
                </c:pt>
                <c:pt idx="782">
                  <c:v>-0.11064977777777778</c:v>
                </c:pt>
                <c:pt idx="783">
                  <c:v>-0.10728622222222223</c:v>
                </c:pt>
                <c:pt idx="784">
                  <c:v>-0.10413955555555557</c:v>
                </c:pt>
                <c:pt idx="785">
                  <c:v>-0.10123733333333335</c:v>
                </c:pt>
                <c:pt idx="786">
                  <c:v>-9.8470222222222237E-2</c:v>
                </c:pt>
                <c:pt idx="787">
                  <c:v>-9.5865777777777786E-2</c:v>
                </c:pt>
                <c:pt idx="788">
                  <c:v>-9.3397333333333346E-2</c:v>
                </c:pt>
                <c:pt idx="789">
                  <c:v>-9.1037333333333345E-2</c:v>
                </c:pt>
                <c:pt idx="790">
                  <c:v>-8.875866666666668E-2</c:v>
                </c:pt>
                <c:pt idx="791">
                  <c:v>-8.6615644444444445E-2</c:v>
                </c:pt>
                <c:pt idx="792">
                  <c:v>-8.4499822222222229E-2</c:v>
                </c:pt>
                <c:pt idx="793">
                  <c:v>-8.2492444444444452E-2</c:v>
                </c:pt>
                <c:pt idx="794">
                  <c:v>-8.0539288888888894E-2</c:v>
                </c:pt>
                <c:pt idx="795">
                  <c:v>-7.8559022222222219E-2</c:v>
                </c:pt>
                <c:pt idx="796">
                  <c:v>-7.6741511111111119E-2</c:v>
                </c:pt>
                <c:pt idx="797">
                  <c:v>-7.4978311111111126E-2</c:v>
                </c:pt>
                <c:pt idx="798">
                  <c:v>-7.3269333333333339E-2</c:v>
                </c:pt>
                <c:pt idx="799">
                  <c:v>-7.1614577777777785E-2</c:v>
                </c:pt>
                <c:pt idx="800">
                  <c:v>-7.0014133333333339E-2</c:v>
                </c:pt>
                <c:pt idx="801">
                  <c:v>-6.8440711111111122E-2</c:v>
                </c:pt>
                <c:pt idx="802">
                  <c:v>-6.69216888888889E-2</c:v>
                </c:pt>
                <c:pt idx="803">
                  <c:v>-6.5456800000000009E-2</c:v>
                </c:pt>
                <c:pt idx="804">
                  <c:v>-6.4019111111111124E-2</c:v>
                </c:pt>
                <c:pt idx="805">
                  <c:v>-6.2581422222222238E-2</c:v>
                </c:pt>
                <c:pt idx="806">
                  <c:v>-6.1225066666666675E-2</c:v>
                </c:pt>
                <c:pt idx="807">
                  <c:v>-5.9895822222222228E-2</c:v>
                </c:pt>
                <c:pt idx="808">
                  <c:v>-5.8593777777777786E-2</c:v>
                </c:pt>
                <c:pt idx="809">
                  <c:v>-5.7291644444444442E-2</c:v>
                </c:pt>
                <c:pt idx="810">
                  <c:v>-5.6070933333333337E-2</c:v>
                </c:pt>
                <c:pt idx="811">
                  <c:v>-5.4877422222222229E-2</c:v>
                </c:pt>
                <c:pt idx="812">
                  <c:v>-5.3683822222222226E-2</c:v>
                </c:pt>
                <c:pt idx="813">
                  <c:v>-5.2517333333333339E-2</c:v>
                </c:pt>
                <c:pt idx="814">
                  <c:v>-5.1405155555555561E-2</c:v>
                </c:pt>
                <c:pt idx="815">
                  <c:v>-5.0292977777777782E-2</c:v>
                </c:pt>
                <c:pt idx="816">
                  <c:v>-4.920791111111112E-2</c:v>
                </c:pt>
                <c:pt idx="817">
                  <c:v>-4.8122844444444451E-2</c:v>
                </c:pt>
                <c:pt idx="818">
                  <c:v>-4.7119111111111112E-2</c:v>
                </c:pt>
                <c:pt idx="819">
                  <c:v>-4.6088355555555557E-2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9BE-464C-8E21-C4F44D73085B}"/>
            </c:ext>
          </c:extLst>
        </c:ser>
        <c:ser>
          <c:idx val="4"/>
          <c:order val="4"/>
          <c:tx>
            <c:strRef>
              <c:f>'New 5A '!$T$1</c:f>
              <c:strCache>
                <c:ptCount val="1"/>
                <c:pt idx="0">
                  <c:v>0.625 mV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'New 5A '!$R$2:$R$821</c:f>
              <c:numCache>
                <c:formatCode>General</c:formatCode>
                <c:ptCount val="820"/>
                <c:pt idx="0">
                  <c:v>1.00342</c:v>
                </c:pt>
                <c:pt idx="1">
                  <c:v>1.00647</c:v>
                </c:pt>
                <c:pt idx="2">
                  <c:v>1.00891</c:v>
                </c:pt>
                <c:pt idx="3">
                  <c:v>1.01013</c:v>
                </c:pt>
                <c:pt idx="4">
                  <c:v>1.01318</c:v>
                </c:pt>
                <c:pt idx="5">
                  <c:v>1.01563</c:v>
                </c:pt>
                <c:pt idx="6">
                  <c:v>1.01837</c:v>
                </c:pt>
                <c:pt idx="7">
                  <c:v>1.02051</c:v>
                </c:pt>
                <c:pt idx="8">
                  <c:v>1.02295</c:v>
                </c:pt>
                <c:pt idx="9">
                  <c:v>1.0257000000000001</c:v>
                </c:pt>
                <c:pt idx="10">
                  <c:v>1.0281400000000001</c:v>
                </c:pt>
                <c:pt idx="11">
                  <c:v>1.0305800000000001</c:v>
                </c:pt>
                <c:pt idx="12">
                  <c:v>1.0321</c:v>
                </c:pt>
                <c:pt idx="13">
                  <c:v>1.0351600000000001</c:v>
                </c:pt>
                <c:pt idx="14">
                  <c:v>1.0376000000000001</c:v>
                </c:pt>
                <c:pt idx="15">
                  <c:v>1.03973</c:v>
                </c:pt>
                <c:pt idx="16">
                  <c:v>1.0424800000000001</c:v>
                </c:pt>
                <c:pt idx="17">
                  <c:v>1.0449200000000001</c:v>
                </c:pt>
                <c:pt idx="18">
                  <c:v>1.0470600000000001</c:v>
                </c:pt>
                <c:pt idx="19">
                  <c:v>1.0495000000000001</c:v>
                </c:pt>
                <c:pt idx="20">
                  <c:v>1.0522499999999999</c:v>
                </c:pt>
                <c:pt idx="21">
                  <c:v>1.0543800000000001</c:v>
                </c:pt>
                <c:pt idx="22">
                  <c:v>1.0571299999999999</c:v>
                </c:pt>
                <c:pt idx="23">
                  <c:v>1.0595699999999999</c:v>
                </c:pt>
                <c:pt idx="24">
                  <c:v>1.0617099999999999</c:v>
                </c:pt>
                <c:pt idx="25">
                  <c:v>1.0641499999999999</c:v>
                </c:pt>
                <c:pt idx="26">
                  <c:v>1.0665899999999999</c:v>
                </c:pt>
                <c:pt idx="27">
                  <c:v>1.06934</c:v>
                </c:pt>
                <c:pt idx="28">
                  <c:v>1.0720799999999999</c:v>
                </c:pt>
                <c:pt idx="29">
                  <c:v>1.07422</c:v>
                </c:pt>
                <c:pt idx="30">
                  <c:v>1.07697</c:v>
                </c:pt>
                <c:pt idx="31">
                  <c:v>1.0790999999999999</c:v>
                </c:pt>
                <c:pt idx="32">
                  <c:v>1.0815399999999999</c:v>
                </c:pt>
                <c:pt idx="33">
                  <c:v>1.0839799999999999</c:v>
                </c:pt>
                <c:pt idx="34">
                  <c:v>1.08643</c:v>
                </c:pt>
                <c:pt idx="35">
                  <c:v>1.08917</c:v>
                </c:pt>
                <c:pt idx="36">
                  <c:v>1.0907</c:v>
                </c:pt>
                <c:pt idx="37">
                  <c:v>1.09375</c:v>
                </c:pt>
                <c:pt idx="38">
                  <c:v>1.09589</c:v>
                </c:pt>
                <c:pt idx="39">
                  <c:v>1.09863</c:v>
                </c:pt>
                <c:pt idx="40">
                  <c:v>1.10107</c:v>
                </c:pt>
                <c:pt idx="41">
                  <c:v>1.10382</c:v>
                </c:pt>
                <c:pt idx="42">
                  <c:v>1.1059600000000001</c:v>
                </c:pt>
                <c:pt idx="43">
                  <c:v>1.1087</c:v>
                </c:pt>
                <c:pt idx="44">
                  <c:v>1.11053</c:v>
                </c:pt>
                <c:pt idx="45">
                  <c:v>1.11328</c:v>
                </c:pt>
                <c:pt idx="46">
                  <c:v>1.11572</c:v>
                </c:pt>
                <c:pt idx="47">
                  <c:v>1.11816</c:v>
                </c:pt>
                <c:pt idx="48">
                  <c:v>1.1206100000000001</c:v>
                </c:pt>
                <c:pt idx="49">
                  <c:v>1.1227400000000001</c:v>
                </c:pt>
                <c:pt idx="50">
                  <c:v>1.1248800000000001</c:v>
                </c:pt>
                <c:pt idx="51">
                  <c:v>1.1279300000000001</c:v>
                </c:pt>
                <c:pt idx="52">
                  <c:v>1.1303700000000001</c:v>
                </c:pt>
                <c:pt idx="53">
                  <c:v>1.1325099999999999</c:v>
                </c:pt>
                <c:pt idx="54">
                  <c:v>1.1352500000000001</c:v>
                </c:pt>
                <c:pt idx="55">
                  <c:v>1.1376999999999999</c:v>
                </c:pt>
                <c:pt idx="56">
                  <c:v>1.1398299999999999</c:v>
                </c:pt>
                <c:pt idx="57">
                  <c:v>1.1428799999999999</c:v>
                </c:pt>
                <c:pt idx="58">
                  <c:v>1.1450199999999999</c:v>
                </c:pt>
                <c:pt idx="59">
                  <c:v>1.1474599999999999</c:v>
                </c:pt>
                <c:pt idx="60">
                  <c:v>1.1496</c:v>
                </c:pt>
                <c:pt idx="61">
                  <c:v>1.1523399999999999</c:v>
                </c:pt>
                <c:pt idx="62">
                  <c:v>1.15479</c:v>
                </c:pt>
                <c:pt idx="63">
                  <c:v>1.1569199999999999</c:v>
                </c:pt>
                <c:pt idx="64">
                  <c:v>1.1599699999999999</c:v>
                </c:pt>
                <c:pt idx="65">
                  <c:v>1.16272</c:v>
                </c:pt>
                <c:pt idx="66">
                  <c:v>1.16455</c:v>
                </c:pt>
                <c:pt idx="67">
                  <c:v>1.16638</c:v>
                </c:pt>
                <c:pt idx="68">
                  <c:v>1.16943</c:v>
                </c:pt>
                <c:pt idx="69">
                  <c:v>1.17188</c:v>
                </c:pt>
                <c:pt idx="70">
                  <c:v>1.17432</c:v>
                </c:pt>
                <c:pt idx="71">
                  <c:v>1.17676</c:v>
                </c:pt>
                <c:pt idx="72">
                  <c:v>1.17889</c:v>
                </c:pt>
                <c:pt idx="73">
                  <c:v>1.18103</c:v>
                </c:pt>
                <c:pt idx="74">
                  <c:v>1.18408</c:v>
                </c:pt>
                <c:pt idx="75">
                  <c:v>1.18591</c:v>
                </c:pt>
                <c:pt idx="76">
                  <c:v>1.18835</c:v>
                </c:pt>
                <c:pt idx="77">
                  <c:v>1.1914100000000001</c:v>
                </c:pt>
                <c:pt idx="78">
                  <c:v>1.19415</c:v>
                </c:pt>
                <c:pt idx="79">
                  <c:v>1.19598</c:v>
                </c:pt>
                <c:pt idx="80">
                  <c:v>1.1987300000000001</c:v>
                </c:pt>
                <c:pt idx="81">
                  <c:v>1.2011700000000001</c:v>
                </c:pt>
                <c:pt idx="82">
                  <c:v>1.2033100000000001</c:v>
                </c:pt>
                <c:pt idx="83">
                  <c:v>1.2060500000000001</c:v>
                </c:pt>
                <c:pt idx="84">
                  <c:v>1.2088000000000001</c:v>
                </c:pt>
                <c:pt idx="85">
                  <c:v>1.2109399999999999</c:v>
                </c:pt>
                <c:pt idx="86">
                  <c:v>1.2133799999999999</c:v>
                </c:pt>
                <c:pt idx="87">
                  <c:v>1.2155199999999999</c:v>
                </c:pt>
                <c:pt idx="88">
                  <c:v>1.2182599999999999</c:v>
                </c:pt>
                <c:pt idx="89">
                  <c:v>1.2206999999999999</c:v>
                </c:pt>
                <c:pt idx="90">
                  <c:v>1.2237499999999999</c:v>
                </c:pt>
                <c:pt idx="91">
                  <c:v>1.2258899999999999</c:v>
                </c:pt>
                <c:pt idx="92">
                  <c:v>1.22803</c:v>
                </c:pt>
                <c:pt idx="93">
                  <c:v>1.22986</c:v>
                </c:pt>
                <c:pt idx="94">
                  <c:v>1.2323</c:v>
                </c:pt>
                <c:pt idx="95">
                  <c:v>1.2353499999999999</c:v>
                </c:pt>
                <c:pt idx="96">
                  <c:v>1.2377899999999999</c:v>
                </c:pt>
                <c:pt idx="97">
                  <c:v>1.23993</c:v>
                </c:pt>
                <c:pt idx="98">
                  <c:v>1.24237</c:v>
                </c:pt>
                <c:pt idx="99">
                  <c:v>1.24512</c:v>
                </c:pt>
                <c:pt idx="100">
                  <c:v>1.24786</c:v>
                </c:pt>
                <c:pt idx="101">
                  <c:v>1.25031</c:v>
                </c:pt>
                <c:pt idx="102">
                  <c:v>1.25244</c:v>
                </c:pt>
                <c:pt idx="103">
                  <c:v>1.25488</c:v>
                </c:pt>
                <c:pt idx="104">
                  <c:v>1.25763</c:v>
                </c:pt>
                <c:pt idx="105">
                  <c:v>1.2597700000000001</c:v>
                </c:pt>
                <c:pt idx="106">
                  <c:v>1.2622100000000001</c:v>
                </c:pt>
                <c:pt idx="107">
                  <c:v>1.2652600000000001</c:v>
                </c:pt>
                <c:pt idx="108">
                  <c:v>1.26709</c:v>
                </c:pt>
                <c:pt idx="109">
                  <c:v>1.2698400000000001</c:v>
                </c:pt>
                <c:pt idx="110">
                  <c:v>1.27197</c:v>
                </c:pt>
                <c:pt idx="111">
                  <c:v>1.27441</c:v>
                </c:pt>
                <c:pt idx="112">
                  <c:v>1.2771600000000001</c:v>
                </c:pt>
                <c:pt idx="113">
                  <c:v>1.2793000000000001</c:v>
                </c:pt>
                <c:pt idx="114">
                  <c:v>1.2817400000000001</c:v>
                </c:pt>
                <c:pt idx="115">
                  <c:v>1.2841800000000001</c:v>
                </c:pt>
                <c:pt idx="116">
                  <c:v>1.2866200000000001</c:v>
                </c:pt>
                <c:pt idx="117">
                  <c:v>1.2893699999999999</c:v>
                </c:pt>
                <c:pt idx="118">
                  <c:v>1.2921100000000001</c:v>
                </c:pt>
                <c:pt idx="119">
                  <c:v>1.2939499999999999</c:v>
                </c:pt>
                <c:pt idx="120">
                  <c:v>1.2963899999999999</c:v>
                </c:pt>
                <c:pt idx="121">
                  <c:v>1.2988299999999999</c:v>
                </c:pt>
                <c:pt idx="122">
                  <c:v>1.3018799999999999</c:v>
                </c:pt>
                <c:pt idx="123">
                  <c:v>1.3037099999999999</c:v>
                </c:pt>
                <c:pt idx="124">
                  <c:v>1.3067599999999999</c:v>
                </c:pt>
                <c:pt idx="125">
                  <c:v>1.30829</c:v>
                </c:pt>
                <c:pt idx="126">
                  <c:v>1.31073</c:v>
                </c:pt>
                <c:pt idx="127">
                  <c:v>1.3137799999999999</c:v>
                </c:pt>
                <c:pt idx="128">
                  <c:v>1.3162199999999999</c:v>
                </c:pt>
                <c:pt idx="129">
                  <c:v>1.3180499999999999</c:v>
                </c:pt>
                <c:pt idx="130">
                  <c:v>1.32111</c:v>
                </c:pt>
                <c:pt idx="131">
                  <c:v>1.32385</c:v>
                </c:pt>
                <c:pt idx="132">
                  <c:v>1.32629</c:v>
                </c:pt>
                <c:pt idx="133">
                  <c:v>1.32813</c:v>
                </c:pt>
                <c:pt idx="134">
                  <c:v>1.33057</c:v>
                </c:pt>
                <c:pt idx="135">
                  <c:v>1.33331</c:v>
                </c:pt>
                <c:pt idx="136">
                  <c:v>1.33575</c:v>
                </c:pt>
                <c:pt idx="137">
                  <c:v>1.3382000000000001</c:v>
                </c:pt>
                <c:pt idx="138">
                  <c:v>1.3400300000000001</c:v>
                </c:pt>
                <c:pt idx="139">
                  <c:v>1.34277</c:v>
                </c:pt>
                <c:pt idx="140">
                  <c:v>1.34521</c:v>
                </c:pt>
                <c:pt idx="141">
                  <c:v>1.34796</c:v>
                </c:pt>
                <c:pt idx="142">
                  <c:v>1.3504</c:v>
                </c:pt>
                <c:pt idx="143">
                  <c:v>1.3525400000000001</c:v>
                </c:pt>
                <c:pt idx="144">
                  <c:v>1.3549800000000001</c:v>
                </c:pt>
                <c:pt idx="145">
                  <c:v>1.3577300000000001</c:v>
                </c:pt>
                <c:pt idx="146">
                  <c:v>1.3595600000000001</c:v>
                </c:pt>
                <c:pt idx="147">
                  <c:v>1.3629199999999999</c:v>
                </c:pt>
                <c:pt idx="148">
                  <c:v>1.3647499999999999</c:v>
                </c:pt>
                <c:pt idx="149">
                  <c:v>1.3677999999999999</c:v>
                </c:pt>
                <c:pt idx="150">
                  <c:v>1.3696299999999999</c:v>
                </c:pt>
                <c:pt idx="151">
                  <c:v>1.3723799999999999</c:v>
                </c:pt>
                <c:pt idx="152">
                  <c:v>1.3745099999999999</c:v>
                </c:pt>
                <c:pt idx="153">
                  <c:v>1.3772599999999999</c:v>
                </c:pt>
                <c:pt idx="154">
                  <c:v>1.38</c:v>
                </c:pt>
                <c:pt idx="155">
                  <c:v>1.38245</c:v>
                </c:pt>
                <c:pt idx="156">
                  <c:v>1.3845799999999999</c:v>
                </c:pt>
                <c:pt idx="157">
                  <c:v>1.38672</c:v>
                </c:pt>
                <c:pt idx="158">
                  <c:v>1.3897699999999999</c:v>
                </c:pt>
                <c:pt idx="159">
                  <c:v>1.3922099999999999</c:v>
                </c:pt>
                <c:pt idx="160">
                  <c:v>1.3940399999999999</c:v>
                </c:pt>
                <c:pt idx="161">
                  <c:v>1.39679</c:v>
                </c:pt>
                <c:pt idx="162">
                  <c:v>1.39954</c:v>
                </c:pt>
                <c:pt idx="163">
                  <c:v>1.40259</c:v>
                </c:pt>
                <c:pt idx="164">
                  <c:v>1.40381</c:v>
                </c:pt>
                <c:pt idx="165">
                  <c:v>1.40656</c:v>
                </c:pt>
                <c:pt idx="166">
                  <c:v>1.4093</c:v>
                </c:pt>
                <c:pt idx="167">
                  <c:v>1.41113</c:v>
                </c:pt>
                <c:pt idx="168">
                  <c:v>1.41388</c:v>
                </c:pt>
                <c:pt idx="169">
                  <c:v>1.4160200000000001</c:v>
                </c:pt>
                <c:pt idx="170">
                  <c:v>1.4184600000000001</c:v>
                </c:pt>
                <c:pt idx="171">
                  <c:v>1.4215100000000001</c:v>
                </c:pt>
                <c:pt idx="172">
                  <c:v>1.42395</c:v>
                </c:pt>
                <c:pt idx="173">
                  <c:v>1.4260900000000001</c:v>
                </c:pt>
                <c:pt idx="174">
                  <c:v>1.42822</c:v>
                </c:pt>
                <c:pt idx="175">
                  <c:v>1.43066</c:v>
                </c:pt>
                <c:pt idx="176">
                  <c:v>1.4337200000000001</c:v>
                </c:pt>
                <c:pt idx="177">
                  <c:v>1.4358500000000001</c:v>
                </c:pt>
                <c:pt idx="178">
                  <c:v>1.4379900000000001</c:v>
                </c:pt>
                <c:pt idx="179">
                  <c:v>1.4407300000000001</c:v>
                </c:pt>
                <c:pt idx="180">
                  <c:v>1.4428700000000001</c:v>
                </c:pt>
                <c:pt idx="181">
                  <c:v>1.4453100000000001</c:v>
                </c:pt>
                <c:pt idx="182">
                  <c:v>1.4483600000000001</c:v>
                </c:pt>
                <c:pt idx="183">
                  <c:v>1.4501999999999999</c:v>
                </c:pt>
                <c:pt idx="184">
                  <c:v>1.4535499999999999</c:v>
                </c:pt>
                <c:pt idx="185">
                  <c:v>1.4550799999999999</c:v>
                </c:pt>
                <c:pt idx="186">
                  <c:v>1.4572099999999999</c:v>
                </c:pt>
                <c:pt idx="187">
                  <c:v>1.4605699999999999</c:v>
                </c:pt>
                <c:pt idx="188">
                  <c:v>1.4623999999999999</c:v>
                </c:pt>
                <c:pt idx="189">
                  <c:v>1.46515</c:v>
                </c:pt>
                <c:pt idx="190">
                  <c:v>1.4681999999999999</c:v>
                </c:pt>
                <c:pt idx="191">
                  <c:v>1.46973</c:v>
                </c:pt>
                <c:pt idx="192">
                  <c:v>1.4718599999999999</c:v>
                </c:pt>
                <c:pt idx="193">
                  <c:v>1.4749099999999999</c:v>
                </c:pt>
                <c:pt idx="194">
                  <c:v>1.47766</c:v>
                </c:pt>
                <c:pt idx="195">
                  <c:v>1.4801</c:v>
                </c:pt>
                <c:pt idx="196">
                  <c:v>1.48224</c:v>
                </c:pt>
                <c:pt idx="197">
                  <c:v>1.48499</c:v>
                </c:pt>
                <c:pt idx="198">
                  <c:v>1.48651</c:v>
                </c:pt>
                <c:pt idx="199">
                  <c:v>1.48987</c:v>
                </c:pt>
                <c:pt idx="200">
                  <c:v>1.49231</c:v>
                </c:pt>
                <c:pt idx="201">
                  <c:v>1.49475</c:v>
                </c:pt>
                <c:pt idx="202">
                  <c:v>1.49719</c:v>
                </c:pt>
                <c:pt idx="203">
                  <c:v>1.4993300000000001</c:v>
                </c:pt>
                <c:pt idx="204">
                  <c:v>1.5020800000000001</c:v>
                </c:pt>
                <c:pt idx="205">
                  <c:v>1.50421</c:v>
                </c:pt>
                <c:pt idx="206">
                  <c:v>1.50665</c:v>
                </c:pt>
                <c:pt idx="207">
                  <c:v>1.5094000000000001</c:v>
                </c:pt>
                <c:pt idx="208">
                  <c:v>1.5115400000000001</c:v>
                </c:pt>
                <c:pt idx="209">
                  <c:v>1.5142800000000001</c:v>
                </c:pt>
                <c:pt idx="210">
                  <c:v>1.5161100000000001</c:v>
                </c:pt>
                <c:pt idx="211">
                  <c:v>1.5191699999999999</c:v>
                </c:pt>
                <c:pt idx="212">
                  <c:v>1.5216099999999999</c:v>
                </c:pt>
                <c:pt idx="213">
                  <c:v>1.5243500000000001</c:v>
                </c:pt>
                <c:pt idx="214">
                  <c:v>1.5267900000000001</c:v>
                </c:pt>
                <c:pt idx="215">
                  <c:v>1.5292399999999999</c:v>
                </c:pt>
                <c:pt idx="216">
                  <c:v>1.5313699999999999</c:v>
                </c:pt>
                <c:pt idx="217">
                  <c:v>1.5338099999999999</c:v>
                </c:pt>
                <c:pt idx="218">
                  <c:v>1.5365599999999999</c:v>
                </c:pt>
                <c:pt idx="219">
                  <c:v>1.5387</c:v>
                </c:pt>
                <c:pt idx="220">
                  <c:v>1.54114</c:v>
                </c:pt>
                <c:pt idx="221">
                  <c:v>1.5432699999999999</c:v>
                </c:pt>
                <c:pt idx="222">
                  <c:v>1.54633</c:v>
                </c:pt>
                <c:pt idx="223">
                  <c:v>1.54816</c:v>
                </c:pt>
                <c:pt idx="224">
                  <c:v>1.5508999999999999</c:v>
                </c:pt>
                <c:pt idx="225">
                  <c:v>1.55304</c:v>
                </c:pt>
                <c:pt idx="226">
                  <c:v>1.55579</c:v>
                </c:pt>
                <c:pt idx="227">
                  <c:v>1.55853</c:v>
                </c:pt>
                <c:pt idx="228">
                  <c:v>1.56067</c:v>
                </c:pt>
                <c:pt idx="229">
                  <c:v>1.56342</c:v>
                </c:pt>
                <c:pt idx="230">
                  <c:v>1.56555</c:v>
                </c:pt>
                <c:pt idx="231">
                  <c:v>1.5683</c:v>
                </c:pt>
                <c:pt idx="232">
                  <c:v>1.57043</c:v>
                </c:pt>
                <c:pt idx="233">
                  <c:v>1.5728800000000001</c:v>
                </c:pt>
                <c:pt idx="234">
                  <c:v>1.5759300000000001</c:v>
                </c:pt>
                <c:pt idx="235">
                  <c:v>1.5777600000000001</c:v>
                </c:pt>
                <c:pt idx="236">
                  <c:v>1.5802</c:v>
                </c:pt>
                <c:pt idx="237">
                  <c:v>1.58264</c:v>
                </c:pt>
                <c:pt idx="238">
                  <c:v>1.5853900000000001</c:v>
                </c:pt>
                <c:pt idx="239">
                  <c:v>1.58752</c:v>
                </c:pt>
                <c:pt idx="240">
                  <c:v>1.5902700000000001</c:v>
                </c:pt>
                <c:pt idx="241">
                  <c:v>1.5924100000000001</c:v>
                </c:pt>
                <c:pt idx="242">
                  <c:v>1.5948500000000001</c:v>
                </c:pt>
                <c:pt idx="243">
                  <c:v>1.5975999999999999</c:v>
                </c:pt>
                <c:pt idx="244">
                  <c:v>1.5997300000000001</c:v>
                </c:pt>
                <c:pt idx="245">
                  <c:v>1.6021700000000001</c:v>
                </c:pt>
                <c:pt idx="246">
                  <c:v>1.6049199999999999</c:v>
                </c:pt>
                <c:pt idx="247">
                  <c:v>1.6070599999999999</c:v>
                </c:pt>
                <c:pt idx="248">
                  <c:v>1.6097999999999999</c:v>
                </c:pt>
                <c:pt idx="249">
                  <c:v>1.6122399999999999</c:v>
                </c:pt>
                <c:pt idx="250">
                  <c:v>1.6143799999999999</c:v>
                </c:pt>
                <c:pt idx="251">
                  <c:v>1.61652</c:v>
                </c:pt>
                <c:pt idx="252">
                  <c:v>1.6192599999999999</c:v>
                </c:pt>
                <c:pt idx="253">
                  <c:v>1.62201</c:v>
                </c:pt>
                <c:pt idx="254">
                  <c:v>1.62415</c:v>
                </c:pt>
                <c:pt idx="255">
                  <c:v>1.6268899999999999</c:v>
                </c:pt>
                <c:pt idx="256">
                  <c:v>1.6293299999999999</c:v>
                </c:pt>
                <c:pt idx="257">
                  <c:v>1.63208</c:v>
                </c:pt>
                <c:pt idx="258">
                  <c:v>1.63422</c:v>
                </c:pt>
                <c:pt idx="259">
                  <c:v>1.63635</c:v>
                </c:pt>
                <c:pt idx="260">
                  <c:v>1.6391</c:v>
                </c:pt>
                <c:pt idx="261">
                  <c:v>1.64124</c:v>
                </c:pt>
                <c:pt idx="262">
                  <c:v>1.64459</c:v>
                </c:pt>
                <c:pt idx="263">
                  <c:v>1.64673</c:v>
                </c:pt>
                <c:pt idx="264">
                  <c:v>1.64856</c:v>
                </c:pt>
                <c:pt idx="265">
                  <c:v>1.6513100000000001</c:v>
                </c:pt>
                <c:pt idx="266">
                  <c:v>1.65344</c:v>
                </c:pt>
                <c:pt idx="267">
                  <c:v>1.65588</c:v>
                </c:pt>
                <c:pt idx="268">
                  <c:v>1.6589400000000001</c:v>
                </c:pt>
                <c:pt idx="269">
                  <c:v>1.66107</c:v>
                </c:pt>
                <c:pt idx="270">
                  <c:v>1.6632100000000001</c:v>
                </c:pt>
                <c:pt idx="271">
                  <c:v>1.66595</c:v>
                </c:pt>
                <c:pt idx="272">
                  <c:v>1.6687000000000001</c:v>
                </c:pt>
                <c:pt idx="273">
                  <c:v>1.6702300000000001</c:v>
                </c:pt>
                <c:pt idx="274">
                  <c:v>1.6729700000000001</c:v>
                </c:pt>
                <c:pt idx="275">
                  <c:v>1.6757200000000001</c:v>
                </c:pt>
                <c:pt idx="276">
                  <c:v>1.6778599999999999</c:v>
                </c:pt>
                <c:pt idx="277">
                  <c:v>1.6806000000000001</c:v>
                </c:pt>
                <c:pt idx="278">
                  <c:v>1.6833499999999999</c:v>
                </c:pt>
                <c:pt idx="279">
                  <c:v>1.6857899999999999</c:v>
                </c:pt>
                <c:pt idx="280">
                  <c:v>1.6879299999999999</c:v>
                </c:pt>
                <c:pt idx="281">
                  <c:v>1.6903699999999999</c:v>
                </c:pt>
                <c:pt idx="282">
                  <c:v>1.6924999999999999</c:v>
                </c:pt>
                <c:pt idx="283">
                  <c:v>1.6952499999999999</c:v>
                </c:pt>
                <c:pt idx="284">
                  <c:v>1.6976899999999999</c:v>
                </c:pt>
                <c:pt idx="285">
                  <c:v>1.6995199999999999</c:v>
                </c:pt>
                <c:pt idx="286">
                  <c:v>1.7028799999999999</c:v>
                </c:pt>
                <c:pt idx="287">
                  <c:v>1.70502</c:v>
                </c:pt>
                <c:pt idx="288">
                  <c:v>1.70746</c:v>
                </c:pt>
                <c:pt idx="289">
                  <c:v>1.71021</c:v>
                </c:pt>
                <c:pt idx="290">
                  <c:v>1.71204</c:v>
                </c:pt>
                <c:pt idx="291">
                  <c:v>1.71448</c:v>
                </c:pt>
                <c:pt idx="292">
                  <c:v>1.71753</c:v>
                </c:pt>
                <c:pt idx="293">
                  <c:v>1.71967</c:v>
                </c:pt>
                <c:pt idx="294">
                  <c:v>1.72211</c:v>
                </c:pt>
                <c:pt idx="295">
                  <c:v>1.72485</c:v>
                </c:pt>
                <c:pt idx="296">
                  <c:v>1.72699</c:v>
                </c:pt>
                <c:pt idx="297">
                  <c:v>1.7297400000000001</c:v>
                </c:pt>
                <c:pt idx="298">
                  <c:v>1.7315700000000001</c:v>
                </c:pt>
                <c:pt idx="299">
                  <c:v>1.73431</c:v>
                </c:pt>
                <c:pt idx="300">
                  <c:v>1.7367600000000001</c:v>
                </c:pt>
                <c:pt idx="301">
                  <c:v>1.73889</c:v>
                </c:pt>
                <c:pt idx="302">
                  <c:v>1.7416400000000001</c:v>
                </c:pt>
                <c:pt idx="303">
                  <c:v>1.7446900000000001</c:v>
                </c:pt>
                <c:pt idx="304">
                  <c:v>1.7468300000000001</c:v>
                </c:pt>
                <c:pt idx="305">
                  <c:v>1.7489600000000001</c:v>
                </c:pt>
                <c:pt idx="306">
                  <c:v>1.7520100000000001</c:v>
                </c:pt>
                <c:pt idx="307">
                  <c:v>1.7538499999999999</c:v>
                </c:pt>
                <c:pt idx="308">
                  <c:v>1.7562899999999999</c:v>
                </c:pt>
                <c:pt idx="309">
                  <c:v>1.7590300000000001</c:v>
                </c:pt>
                <c:pt idx="310">
                  <c:v>1.7611699999999999</c:v>
                </c:pt>
                <c:pt idx="311">
                  <c:v>1.7639199999999999</c:v>
                </c:pt>
                <c:pt idx="312">
                  <c:v>1.7663599999999999</c:v>
                </c:pt>
                <c:pt idx="313">
                  <c:v>1.7684899999999999</c:v>
                </c:pt>
                <c:pt idx="314">
                  <c:v>1.77094</c:v>
                </c:pt>
                <c:pt idx="315">
                  <c:v>1.7736799999999999</c:v>
                </c:pt>
                <c:pt idx="316">
                  <c:v>1.7761199999999999</c:v>
                </c:pt>
                <c:pt idx="317">
                  <c:v>1.7785599999999999</c:v>
                </c:pt>
                <c:pt idx="318">
                  <c:v>1.78101</c:v>
                </c:pt>
                <c:pt idx="319">
                  <c:v>1.7831399999999999</c:v>
                </c:pt>
                <c:pt idx="320">
                  <c:v>1.78589</c:v>
                </c:pt>
                <c:pt idx="321">
                  <c:v>1.78833</c:v>
                </c:pt>
                <c:pt idx="322">
                  <c:v>1.79138</c:v>
                </c:pt>
                <c:pt idx="323">
                  <c:v>1.79321</c:v>
                </c:pt>
                <c:pt idx="324">
                  <c:v>1.79535</c:v>
                </c:pt>
                <c:pt idx="325">
                  <c:v>1.7981</c:v>
                </c:pt>
                <c:pt idx="326">
                  <c:v>1.80023</c:v>
                </c:pt>
                <c:pt idx="327">
                  <c:v>1.80267</c:v>
                </c:pt>
                <c:pt idx="328">
                  <c:v>1.80481</c:v>
                </c:pt>
                <c:pt idx="329">
                  <c:v>1.80786</c:v>
                </c:pt>
                <c:pt idx="330">
                  <c:v>1.8103</c:v>
                </c:pt>
                <c:pt idx="331">
                  <c:v>1.81274</c:v>
                </c:pt>
                <c:pt idx="332">
                  <c:v>1.8151900000000001</c:v>
                </c:pt>
                <c:pt idx="333">
                  <c:v>1.8176300000000001</c:v>
                </c:pt>
                <c:pt idx="334">
                  <c:v>1.81976</c:v>
                </c:pt>
                <c:pt idx="335">
                  <c:v>1.8225100000000001</c:v>
                </c:pt>
                <c:pt idx="336">
                  <c:v>1.8249500000000001</c:v>
                </c:pt>
                <c:pt idx="337">
                  <c:v>1.8273900000000001</c:v>
                </c:pt>
                <c:pt idx="338">
                  <c:v>1.8298300000000001</c:v>
                </c:pt>
                <c:pt idx="339">
                  <c:v>1.8322799999999999</c:v>
                </c:pt>
                <c:pt idx="340">
                  <c:v>1.8344100000000001</c:v>
                </c:pt>
                <c:pt idx="341">
                  <c:v>1.8371599999999999</c:v>
                </c:pt>
                <c:pt idx="342">
                  <c:v>1.8399000000000001</c:v>
                </c:pt>
                <c:pt idx="343">
                  <c:v>1.8423499999999999</c:v>
                </c:pt>
                <c:pt idx="344">
                  <c:v>1.8441799999999999</c:v>
                </c:pt>
                <c:pt idx="345">
                  <c:v>1.8469199999999999</c:v>
                </c:pt>
                <c:pt idx="346">
                  <c:v>1.84937</c:v>
                </c:pt>
                <c:pt idx="347">
                  <c:v>1.8514999999999999</c:v>
                </c:pt>
                <c:pt idx="348">
                  <c:v>1.85425</c:v>
                </c:pt>
                <c:pt idx="349">
                  <c:v>1.8563799999999999</c:v>
                </c:pt>
                <c:pt idx="350">
                  <c:v>1.85944</c:v>
                </c:pt>
                <c:pt idx="351">
                  <c:v>1.86188</c:v>
                </c:pt>
                <c:pt idx="352">
                  <c:v>1.8640099999999999</c:v>
                </c:pt>
                <c:pt idx="353">
                  <c:v>1.86676</c:v>
                </c:pt>
                <c:pt idx="354">
                  <c:v>1.8689</c:v>
                </c:pt>
                <c:pt idx="355">
                  <c:v>1.87134</c:v>
                </c:pt>
                <c:pt idx="356">
                  <c:v>1.87408</c:v>
                </c:pt>
                <c:pt idx="357">
                  <c:v>1.87622</c:v>
                </c:pt>
                <c:pt idx="358">
                  <c:v>1.87897</c:v>
                </c:pt>
                <c:pt idx="359">
                  <c:v>1.8808</c:v>
                </c:pt>
                <c:pt idx="360">
                  <c:v>1.88354</c:v>
                </c:pt>
                <c:pt idx="361">
                  <c:v>1.88568</c:v>
                </c:pt>
                <c:pt idx="362">
                  <c:v>1.88812</c:v>
                </c:pt>
                <c:pt idx="363">
                  <c:v>1.89117</c:v>
                </c:pt>
                <c:pt idx="364">
                  <c:v>1.89331</c:v>
                </c:pt>
                <c:pt idx="365">
                  <c:v>1.8960600000000001</c:v>
                </c:pt>
                <c:pt idx="366">
                  <c:v>1.89819</c:v>
                </c:pt>
                <c:pt idx="367">
                  <c:v>1.90063</c:v>
                </c:pt>
                <c:pt idx="368">
                  <c:v>1.9030800000000001</c:v>
                </c:pt>
                <c:pt idx="369">
                  <c:v>1.9003300000000001</c:v>
                </c:pt>
                <c:pt idx="370">
                  <c:v>1.89758</c:v>
                </c:pt>
                <c:pt idx="371">
                  <c:v>1.8960600000000001</c:v>
                </c:pt>
                <c:pt idx="372">
                  <c:v>1.89331</c:v>
                </c:pt>
                <c:pt idx="373">
                  <c:v>1.89056</c:v>
                </c:pt>
                <c:pt idx="374">
                  <c:v>1.88873</c:v>
                </c:pt>
                <c:pt idx="375">
                  <c:v>1.8866000000000001</c:v>
                </c:pt>
                <c:pt idx="376">
                  <c:v>1.88354</c:v>
                </c:pt>
                <c:pt idx="377">
                  <c:v>1.8808</c:v>
                </c:pt>
                <c:pt idx="378">
                  <c:v>1.87836</c:v>
                </c:pt>
                <c:pt idx="379">
                  <c:v>1.87653</c:v>
                </c:pt>
                <c:pt idx="380">
                  <c:v>1.87439</c:v>
                </c:pt>
                <c:pt idx="381">
                  <c:v>1.87134</c:v>
                </c:pt>
                <c:pt idx="382">
                  <c:v>1.8689</c:v>
                </c:pt>
                <c:pt idx="383">
                  <c:v>1.86676</c:v>
                </c:pt>
                <c:pt idx="384">
                  <c:v>1.86432</c:v>
                </c:pt>
                <c:pt idx="385">
                  <c:v>1.86127</c:v>
                </c:pt>
                <c:pt idx="386">
                  <c:v>1.8591299999999999</c:v>
                </c:pt>
                <c:pt idx="387">
                  <c:v>1.85669</c:v>
                </c:pt>
                <c:pt idx="388">
                  <c:v>1.8539399999999999</c:v>
                </c:pt>
                <c:pt idx="389">
                  <c:v>1.8521099999999999</c:v>
                </c:pt>
                <c:pt idx="390">
                  <c:v>1.8496699999999999</c:v>
                </c:pt>
                <c:pt idx="391">
                  <c:v>1.8469199999999999</c:v>
                </c:pt>
                <c:pt idx="392">
                  <c:v>1.8444799999999999</c:v>
                </c:pt>
                <c:pt idx="393">
                  <c:v>1.8417399999999999</c:v>
                </c:pt>
                <c:pt idx="394">
                  <c:v>1.8395999999999999</c:v>
                </c:pt>
                <c:pt idx="395">
                  <c:v>1.8371599999999999</c:v>
                </c:pt>
                <c:pt idx="396">
                  <c:v>1.8344100000000001</c:v>
                </c:pt>
                <c:pt idx="397">
                  <c:v>1.8322799999999999</c:v>
                </c:pt>
                <c:pt idx="398">
                  <c:v>1.8295300000000001</c:v>
                </c:pt>
                <c:pt idx="399">
                  <c:v>1.8273900000000001</c:v>
                </c:pt>
                <c:pt idx="400">
                  <c:v>1.8249500000000001</c:v>
                </c:pt>
                <c:pt idx="401">
                  <c:v>1.8222</c:v>
                </c:pt>
                <c:pt idx="402">
                  <c:v>1.82037</c:v>
                </c:pt>
                <c:pt idx="403">
                  <c:v>1.8176300000000001</c:v>
                </c:pt>
                <c:pt idx="404">
                  <c:v>1.8151900000000001</c:v>
                </c:pt>
                <c:pt idx="405">
                  <c:v>1.81274</c:v>
                </c:pt>
                <c:pt idx="406">
                  <c:v>1.81</c:v>
                </c:pt>
                <c:pt idx="407">
                  <c:v>1.80786</c:v>
                </c:pt>
                <c:pt idx="408">
                  <c:v>1.8057300000000001</c:v>
                </c:pt>
                <c:pt idx="409">
                  <c:v>1.80298</c:v>
                </c:pt>
                <c:pt idx="410">
                  <c:v>1.80054</c:v>
                </c:pt>
                <c:pt idx="411">
                  <c:v>1.79779</c:v>
                </c:pt>
                <c:pt idx="412">
                  <c:v>1.79504</c:v>
                </c:pt>
                <c:pt idx="413">
                  <c:v>1.79291</c:v>
                </c:pt>
                <c:pt idx="414">
                  <c:v>1.78986</c:v>
                </c:pt>
                <c:pt idx="415">
                  <c:v>1.7880199999999999</c:v>
                </c:pt>
                <c:pt idx="416">
                  <c:v>1.7855799999999999</c:v>
                </c:pt>
                <c:pt idx="417">
                  <c:v>1.78345</c:v>
                </c:pt>
                <c:pt idx="418">
                  <c:v>1.78101</c:v>
                </c:pt>
                <c:pt idx="419">
                  <c:v>1.7785599999999999</c:v>
                </c:pt>
                <c:pt idx="420">
                  <c:v>1.7761199999999999</c:v>
                </c:pt>
                <c:pt idx="421">
                  <c:v>1.77399</c:v>
                </c:pt>
                <c:pt idx="422">
                  <c:v>1.77094</c:v>
                </c:pt>
                <c:pt idx="423">
                  <c:v>1.7694099999999999</c:v>
                </c:pt>
                <c:pt idx="424">
                  <c:v>1.7660499999999999</c:v>
                </c:pt>
                <c:pt idx="425">
                  <c:v>1.7633099999999999</c:v>
                </c:pt>
                <c:pt idx="426">
                  <c:v>1.7611699999999999</c:v>
                </c:pt>
                <c:pt idx="427">
                  <c:v>1.7590300000000001</c:v>
                </c:pt>
                <c:pt idx="428">
                  <c:v>1.7559800000000001</c:v>
                </c:pt>
                <c:pt idx="429">
                  <c:v>1.7541500000000001</c:v>
                </c:pt>
                <c:pt idx="430">
                  <c:v>1.7514000000000001</c:v>
                </c:pt>
                <c:pt idx="431">
                  <c:v>1.7489600000000001</c:v>
                </c:pt>
                <c:pt idx="432">
                  <c:v>1.7468300000000001</c:v>
                </c:pt>
                <c:pt idx="433">
                  <c:v>1.7440800000000001</c:v>
                </c:pt>
                <c:pt idx="434">
                  <c:v>1.74194</c:v>
                </c:pt>
                <c:pt idx="435">
                  <c:v>1.7398100000000001</c:v>
                </c:pt>
                <c:pt idx="436">
                  <c:v>1.73645</c:v>
                </c:pt>
                <c:pt idx="437">
                  <c:v>1.73431</c:v>
                </c:pt>
                <c:pt idx="438">
                  <c:v>1.7321800000000001</c:v>
                </c:pt>
                <c:pt idx="439">
                  <c:v>1.7297400000000001</c:v>
                </c:pt>
                <c:pt idx="440">
                  <c:v>1.72699</c:v>
                </c:pt>
                <c:pt idx="441">
                  <c:v>1.72455</c:v>
                </c:pt>
                <c:pt idx="442">
                  <c:v>1.72241</c:v>
                </c:pt>
                <c:pt idx="443">
                  <c:v>1.72028</c:v>
                </c:pt>
                <c:pt idx="444">
                  <c:v>1.71692</c:v>
                </c:pt>
                <c:pt idx="445">
                  <c:v>1.71478</c:v>
                </c:pt>
                <c:pt idx="446">
                  <c:v>1.71234</c:v>
                </c:pt>
                <c:pt idx="447">
                  <c:v>1.7099</c:v>
                </c:pt>
                <c:pt idx="448">
                  <c:v>1.70746</c:v>
                </c:pt>
                <c:pt idx="449">
                  <c:v>1.70502</c:v>
                </c:pt>
                <c:pt idx="450">
                  <c:v>1.70258</c:v>
                </c:pt>
                <c:pt idx="451">
                  <c:v>1.7001299999999999</c:v>
                </c:pt>
                <c:pt idx="452">
                  <c:v>1.6976899999999999</c:v>
                </c:pt>
                <c:pt idx="453">
                  <c:v>1.69556</c:v>
                </c:pt>
                <c:pt idx="454">
                  <c:v>1.6928099999999999</c:v>
                </c:pt>
                <c:pt idx="455">
                  <c:v>1.6906699999999999</c:v>
                </c:pt>
                <c:pt idx="456">
                  <c:v>1.6879299999999999</c:v>
                </c:pt>
                <c:pt idx="457">
                  <c:v>1.6857899999999999</c:v>
                </c:pt>
                <c:pt idx="458">
                  <c:v>1.6830400000000001</c:v>
                </c:pt>
                <c:pt idx="459">
                  <c:v>1.6802999999999999</c:v>
                </c:pt>
                <c:pt idx="460">
                  <c:v>1.6781600000000001</c:v>
                </c:pt>
                <c:pt idx="461">
                  <c:v>1.6757200000000001</c:v>
                </c:pt>
                <c:pt idx="462">
                  <c:v>1.6726700000000001</c:v>
                </c:pt>
                <c:pt idx="463">
                  <c:v>1.6708400000000001</c:v>
                </c:pt>
                <c:pt idx="464">
                  <c:v>1.6680900000000001</c:v>
                </c:pt>
                <c:pt idx="465">
                  <c:v>1.6656500000000001</c:v>
                </c:pt>
                <c:pt idx="466">
                  <c:v>1.6638200000000001</c:v>
                </c:pt>
                <c:pt idx="467">
                  <c:v>1.66107</c:v>
                </c:pt>
                <c:pt idx="468">
                  <c:v>1.6583300000000001</c:v>
                </c:pt>
                <c:pt idx="469">
                  <c:v>1.6561900000000001</c:v>
                </c:pt>
                <c:pt idx="470">
                  <c:v>1.65344</c:v>
                </c:pt>
                <c:pt idx="471">
                  <c:v>1.6513100000000001</c:v>
                </c:pt>
                <c:pt idx="472">
                  <c:v>1.64886</c:v>
                </c:pt>
                <c:pt idx="473">
                  <c:v>1.64612</c:v>
                </c:pt>
                <c:pt idx="474">
                  <c:v>1.64429</c:v>
                </c:pt>
                <c:pt idx="475">
                  <c:v>1.64124</c:v>
                </c:pt>
                <c:pt idx="476">
                  <c:v>1.6391</c:v>
                </c:pt>
                <c:pt idx="477">
                  <c:v>1.63635</c:v>
                </c:pt>
                <c:pt idx="478">
                  <c:v>1.63422</c:v>
                </c:pt>
                <c:pt idx="479">
                  <c:v>1.63147</c:v>
                </c:pt>
                <c:pt idx="480">
                  <c:v>1.62964</c:v>
                </c:pt>
                <c:pt idx="481">
                  <c:v>1.62659</c:v>
                </c:pt>
                <c:pt idx="482">
                  <c:v>1.62476</c:v>
                </c:pt>
                <c:pt idx="483">
                  <c:v>1.6216999999999999</c:v>
                </c:pt>
                <c:pt idx="484">
                  <c:v>1.6198699999999999</c:v>
                </c:pt>
                <c:pt idx="485">
                  <c:v>1.61652</c:v>
                </c:pt>
                <c:pt idx="486">
                  <c:v>1.6143799999999999</c:v>
                </c:pt>
                <c:pt idx="487">
                  <c:v>1.6119399999999999</c:v>
                </c:pt>
                <c:pt idx="488">
                  <c:v>1.6097999999999999</c:v>
                </c:pt>
                <c:pt idx="489">
                  <c:v>1.6073599999999999</c:v>
                </c:pt>
                <c:pt idx="490">
                  <c:v>1.6049199999999999</c:v>
                </c:pt>
                <c:pt idx="491">
                  <c:v>1.6027800000000001</c:v>
                </c:pt>
                <c:pt idx="492">
                  <c:v>1.6000399999999999</c:v>
                </c:pt>
                <c:pt idx="493">
                  <c:v>1.5966800000000001</c:v>
                </c:pt>
                <c:pt idx="494">
                  <c:v>1.5954600000000001</c:v>
                </c:pt>
                <c:pt idx="495">
                  <c:v>1.5924100000000001</c:v>
                </c:pt>
                <c:pt idx="496">
                  <c:v>1.5902700000000001</c:v>
                </c:pt>
                <c:pt idx="497">
                  <c:v>1.5878300000000001</c:v>
                </c:pt>
                <c:pt idx="498">
                  <c:v>1.5853900000000001</c:v>
                </c:pt>
                <c:pt idx="499">
                  <c:v>1.58264</c:v>
                </c:pt>
                <c:pt idx="500">
                  <c:v>1.5805100000000001</c:v>
                </c:pt>
                <c:pt idx="501">
                  <c:v>1.5777600000000001</c:v>
                </c:pt>
                <c:pt idx="502">
                  <c:v>1.5753200000000001</c:v>
                </c:pt>
                <c:pt idx="503">
                  <c:v>1.5722700000000001</c:v>
                </c:pt>
                <c:pt idx="504">
                  <c:v>1.57043</c:v>
                </c:pt>
                <c:pt idx="505">
                  <c:v>1.5683</c:v>
                </c:pt>
                <c:pt idx="506">
                  <c:v>1.56494</c:v>
                </c:pt>
                <c:pt idx="507">
                  <c:v>1.56311</c:v>
                </c:pt>
                <c:pt idx="508">
                  <c:v>1.56006</c:v>
                </c:pt>
                <c:pt idx="509">
                  <c:v>1.55792</c:v>
                </c:pt>
                <c:pt idx="510">
                  <c:v>1.55609</c:v>
                </c:pt>
                <c:pt idx="511">
                  <c:v>1.55365</c:v>
                </c:pt>
                <c:pt idx="512">
                  <c:v>1.55121</c:v>
                </c:pt>
                <c:pt idx="513">
                  <c:v>1.54816</c:v>
                </c:pt>
                <c:pt idx="514">
                  <c:v>1.5460199999999999</c:v>
                </c:pt>
                <c:pt idx="515">
                  <c:v>1.5438799999999999</c:v>
                </c:pt>
                <c:pt idx="516">
                  <c:v>1.54114</c:v>
                </c:pt>
                <c:pt idx="517">
                  <c:v>1.5387</c:v>
                </c:pt>
                <c:pt idx="518">
                  <c:v>1.5365599999999999</c:v>
                </c:pt>
                <c:pt idx="519">
                  <c:v>1.5335099999999999</c:v>
                </c:pt>
                <c:pt idx="520">
                  <c:v>1.5313699999999999</c:v>
                </c:pt>
                <c:pt idx="521">
                  <c:v>1.5295399999999999</c:v>
                </c:pt>
                <c:pt idx="522">
                  <c:v>1.5261800000000001</c:v>
                </c:pt>
                <c:pt idx="523">
                  <c:v>1.5237400000000001</c:v>
                </c:pt>
                <c:pt idx="524">
                  <c:v>1.5216099999999999</c:v>
                </c:pt>
                <c:pt idx="525">
                  <c:v>1.5191699999999999</c:v>
                </c:pt>
                <c:pt idx="526">
                  <c:v>1.5167200000000001</c:v>
                </c:pt>
                <c:pt idx="527">
                  <c:v>1.5136700000000001</c:v>
                </c:pt>
                <c:pt idx="528">
                  <c:v>1.5118400000000001</c:v>
                </c:pt>
                <c:pt idx="529">
                  <c:v>1.5087900000000001</c:v>
                </c:pt>
                <c:pt idx="530">
                  <c:v>1.5063500000000001</c:v>
                </c:pt>
                <c:pt idx="531">
                  <c:v>1.5039100000000001</c:v>
                </c:pt>
                <c:pt idx="532">
                  <c:v>1.50177</c:v>
                </c:pt>
                <c:pt idx="533">
                  <c:v>1.49963</c:v>
                </c:pt>
                <c:pt idx="534">
                  <c:v>1.49658</c:v>
                </c:pt>
                <c:pt idx="535">
                  <c:v>1.49414</c:v>
                </c:pt>
                <c:pt idx="536">
                  <c:v>1.492</c:v>
                </c:pt>
                <c:pt idx="537">
                  <c:v>1.48956</c:v>
                </c:pt>
                <c:pt idx="538">
                  <c:v>1.48682</c:v>
                </c:pt>
                <c:pt idx="539">
                  <c:v>1.48499</c:v>
                </c:pt>
                <c:pt idx="540">
                  <c:v>1.48254</c:v>
                </c:pt>
                <c:pt idx="541">
                  <c:v>1.48041</c:v>
                </c:pt>
                <c:pt idx="542">
                  <c:v>1.47766</c:v>
                </c:pt>
                <c:pt idx="543">
                  <c:v>1.47522</c:v>
                </c:pt>
                <c:pt idx="544">
                  <c:v>1.47217</c:v>
                </c:pt>
                <c:pt idx="545">
                  <c:v>1.4700299999999999</c:v>
                </c:pt>
                <c:pt idx="546">
                  <c:v>1.4679</c:v>
                </c:pt>
                <c:pt idx="547">
                  <c:v>1.46515</c:v>
                </c:pt>
                <c:pt idx="548">
                  <c:v>1.4630099999999999</c:v>
                </c:pt>
                <c:pt idx="549">
                  <c:v>1.4599599999999999</c:v>
                </c:pt>
                <c:pt idx="550">
                  <c:v>1.4575199999999999</c:v>
                </c:pt>
                <c:pt idx="551">
                  <c:v>1.4553799999999999</c:v>
                </c:pt>
                <c:pt idx="552">
                  <c:v>1.4526399999999999</c:v>
                </c:pt>
                <c:pt idx="553">
                  <c:v>1.4504999999999999</c:v>
                </c:pt>
                <c:pt idx="554">
                  <c:v>1.4483600000000001</c:v>
                </c:pt>
                <c:pt idx="555">
                  <c:v>1.4462299999999999</c:v>
                </c:pt>
                <c:pt idx="556">
                  <c:v>1.4428700000000001</c:v>
                </c:pt>
                <c:pt idx="557">
                  <c:v>1.4407300000000001</c:v>
                </c:pt>
                <c:pt idx="558">
                  <c:v>1.4386000000000001</c:v>
                </c:pt>
                <c:pt idx="559">
                  <c:v>1.4358500000000001</c:v>
                </c:pt>
                <c:pt idx="560">
                  <c:v>1.4334100000000001</c:v>
                </c:pt>
                <c:pt idx="561">
                  <c:v>1.4309700000000001</c:v>
                </c:pt>
                <c:pt idx="562">
                  <c:v>1.42883</c:v>
                </c:pt>
                <c:pt idx="563">
                  <c:v>1.4260900000000001</c:v>
                </c:pt>
                <c:pt idx="564">
                  <c:v>1.4236500000000001</c:v>
                </c:pt>
                <c:pt idx="565">
                  <c:v>1.4215100000000001</c:v>
                </c:pt>
                <c:pt idx="566">
                  <c:v>1.41876</c:v>
                </c:pt>
                <c:pt idx="567">
                  <c:v>1.4160200000000001</c:v>
                </c:pt>
                <c:pt idx="568">
                  <c:v>1.41388</c:v>
                </c:pt>
                <c:pt idx="569">
                  <c:v>1.41144</c:v>
                </c:pt>
                <c:pt idx="570">
                  <c:v>1.40869</c:v>
                </c:pt>
                <c:pt idx="571">
                  <c:v>1.40686</c:v>
                </c:pt>
                <c:pt idx="572">
                  <c:v>1.40381</c:v>
                </c:pt>
                <c:pt idx="573">
                  <c:v>1.40137</c:v>
                </c:pt>
                <c:pt idx="574">
                  <c:v>1.39923</c:v>
                </c:pt>
                <c:pt idx="575">
                  <c:v>1.3964799999999999</c:v>
                </c:pt>
                <c:pt idx="576">
                  <c:v>1.3940399999999999</c:v>
                </c:pt>
                <c:pt idx="577">
                  <c:v>1.39191</c:v>
                </c:pt>
                <c:pt idx="578">
                  <c:v>1.38916</c:v>
                </c:pt>
                <c:pt idx="579">
                  <c:v>1.3870199999999999</c:v>
                </c:pt>
                <c:pt idx="580">
                  <c:v>1.3845799999999999</c:v>
                </c:pt>
                <c:pt idx="581">
                  <c:v>1.3821399999999999</c:v>
                </c:pt>
                <c:pt idx="582">
                  <c:v>1.3796999999999999</c:v>
                </c:pt>
                <c:pt idx="583">
                  <c:v>1.3775599999999999</c:v>
                </c:pt>
                <c:pt idx="584">
                  <c:v>1.3754299999999999</c:v>
                </c:pt>
                <c:pt idx="585">
                  <c:v>1.3717699999999999</c:v>
                </c:pt>
                <c:pt idx="586">
                  <c:v>1.3699300000000001</c:v>
                </c:pt>
                <c:pt idx="587">
                  <c:v>1.3674900000000001</c:v>
                </c:pt>
                <c:pt idx="588">
                  <c:v>1.3647499999999999</c:v>
                </c:pt>
                <c:pt idx="589">
                  <c:v>1.3629199999999999</c:v>
                </c:pt>
                <c:pt idx="590">
                  <c:v>1.3595600000000001</c:v>
                </c:pt>
                <c:pt idx="591">
                  <c:v>1.3580300000000001</c:v>
                </c:pt>
                <c:pt idx="592">
                  <c:v>1.3552900000000001</c:v>
                </c:pt>
                <c:pt idx="593">
                  <c:v>1.3525400000000001</c:v>
                </c:pt>
                <c:pt idx="594">
                  <c:v>1.34979</c:v>
                </c:pt>
                <c:pt idx="595">
                  <c:v>1.3482700000000001</c:v>
                </c:pt>
                <c:pt idx="596">
                  <c:v>1.34521</c:v>
                </c:pt>
                <c:pt idx="597">
                  <c:v>1.34338</c:v>
                </c:pt>
                <c:pt idx="598">
                  <c:v>1.34033</c:v>
                </c:pt>
                <c:pt idx="599">
                  <c:v>1.33789</c:v>
                </c:pt>
                <c:pt idx="600">
                  <c:v>1.33575</c:v>
                </c:pt>
                <c:pt idx="601">
                  <c:v>1.33301</c:v>
                </c:pt>
                <c:pt idx="602">
                  <c:v>1.33087</c:v>
                </c:pt>
                <c:pt idx="603">
                  <c:v>1.32874</c:v>
                </c:pt>
                <c:pt idx="604">
                  <c:v>1.32599</c:v>
                </c:pt>
                <c:pt idx="605">
                  <c:v>1.32385</c:v>
                </c:pt>
                <c:pt idx="606">
                  <c:v>1.3205</c:v>
                </c:pt>
                <c:pt idx="607">
                  <c:v>1.3180499999999999</c:v>
                </c:pt>
                <c:pt idx="608">
                  <c:v>1.3156099999999999</c:v>
                </c:pt>
                <c:pt idx="609">
                  <c:v>1.31348</c:v>
                </c:pt>
                <c:pt idx="610">
                  <c:v>1.31134</c:v>
                </c:pt>
                <c:pt idx="611">
                  <c:v>1.3085899999999999</c:v>
                </c:pt>
                <c:pt idx="612">
                  <c:v>1.3061499999999999</c:v>
                </c:pt>
                <c:pt idx="613">
                  <c:v>1.30402</c:v>
                </c:pt>
                <c:pt idx="614">
                  <c:v>1.3015699999999999</c:v>
                </c:pt>
                <c:pt idx="615">
                  <c:v>1.2985199999999999</c:v>
                </c:pt>
                <c:pt idx="616">
                  <c:v>1.2963899999999999</c:v>
                </c:pt>
                <c:pt idx="617">
                  <c:v>1.2939499999999999</c:v>
                </c:pt>
                <c:pt idx="618">
                  <c:v>1.2911999999999999</c:v>
                </c:pt>
                <c:pt idx="619">
                  <c:v>1.2884500000000001</c:v>
                </c:pt>
                <c:pt idx="620">
                  <c:v>1.2869299999999999</c:v>
                </c:pt>
                <c:pt idx="621">
                  <c:v>1.2841800000000001</c:v>
                </c:pt>
                <c:pt idx="622">
                  <c:v>1.2811300000000001</c:v>
                </c:pt>
                <c:pt idx="623">
                  <c:v>1.2789900000000001</c:v>
                </c:pt>
                <c:pt idx="624">
                  <c:v>1.2768600000000001</c:v>
                </c:pt>
                <c:pt idx="625">
                  <c:v>1.27441</c:v>
                </c:pt>
                <c:pt idx="626">
                  <c:v>1.27197</c:v>
                </c:pt>
                <c:pt idx="627">
                  <c:v>1.26953</c:v>
                </c:pt>
                <c:pt idx="628">
                  <c:v>1.26709</c:v>
                </c:pt>
                <c:pt idx="629">
                  <c:v>1.26434</c:v>
                </c:pt>
                <c:pt idx="630">
                  <c:v>1.2622100000000001</c:v>
                </c:pt>
                <c:pt idx="631">
                  <c:v>1.2603800000000001</c:v>
                </c:pt>
                <c:pt idx="632">
                  <c:v>1.25732</c:v>
                </c:pt>
                <c:pt idx="633">
                  <c:v>1.25458</c:v>
                </c:pt>
                <c:pt idx="634">
                  <c:v>1.25275</c:v>
                </c:pt>
                <c:pt idx="635">
                  <c:v>1.25</c:v>
                </c:pt>
                <c:pt idx="636">
                  <c:v>1.24725</c:v>
                </c:pt>
                <c:pt idx="637">
                  <c:v>1.24512</c:v>
                </c:pt>
                <c:pt idx="638">
                  <c:v>1.24237</c:v>
                </c:pt>
                <c:pt idx="639">
                  <c:v>1.2402299999999999</c:v>
                </c:pt>
                <c:pt idx="640">
                  <c:v>1.2381</c:v>
                </c:pt>
                <c:pt idx="641">
                  <c:v>1.23505</c:v>
                </c:pt>
                <c:pt idx="642">
                  <c:v>1.2325999999999999</c:v>
                </c:pt>
                <c:pt idx="643">
                  <c:v>1.2301599999999999</c:v>
                </c:pt>
                <c:pt idx="644">
                  <c:v>1.2277199999999999</c:v>
                </c:pt>
                <c:pt idx="645">
                  <c:v>1.2252799999999999</c:v>
                </c:pt>
                <c:pt idx="646">
                  <c:v>1.2231399999999999</c:v>
                </c:pt>
                <c:pt idx="647">
                  <c:v>1.2203999999999999</c:v>
                </c:pt>
                <c:pt idx="648">
                  <c:v>1.2182599999999999</c:v>
                </c:pt>
                <c:pt idx="649">
                  <c:v>1.2155199999999999</c:v>
                </c:pt>
                <c:pt idx="650">
                  <c:v>1.2130700000000001</c:v>
                </c:pt>
                <c:pt idx="651">
                  <c:v>1.2100200000000001</c:v>
                </c:pt>
                <c:pt idx="652">
                  <c:v>1.2084999999999999</c:v>
                </c:pt>
                <c:pt idx="653">
                  <c:v>1.2057500000000001</c:v>
                </c:pt>
                <c:pt idx="654">
                  <c:v>1.2036100000000001</c:v>
                </c:pt>
                <c:pt idx="655">
                  <c:v>1.2014800000000001</c:v>
                </c:pt>
                <c:pt idx="656">
                  <c:v>1.1984300000000001</c:v>
                </c:pt>
                <c:pt idx="657">
                  <c:v>1.19659</c:v>
                </c:pt>
                <c:pt idx="658">
                  <c:v>1.1938500000000001</c:v>
                </c:pt>
                <c:pt idx="659">
                  <c:v>1.1911</c:v>
                </c:pt>
                <c:pt idx="660">
                  <c:v>1.18866</c:v>
                </c:pt>
                <c:pt idx="661">
                  <c:v>1.18652</c:v>
                </c:pt>
                <c:pt idx="662">
                  <c:v>1.18347</c:v>
                </c:pt>
                <c:pt idx="663">
                  <c:v>1.1813400000000001</c:v>
                </c:pt>
                <c:pt idx="664">
                  <c:v>1.17889</c:v>
                </c:pt>
                <c:pt idx="665">
                  <c:v>1.17615</c:v>
                </c:pt>
                <c:pt idx="666">
                  <c:v>1.17432</c:v>
                </c:pt>
                <c:pt idx="667">
                  <c:v>1.17188</c:v>
                </c:pt>
                <c:pt idx="668">
                  <c:v>1.16943</c:v>
                </c:pt>
                <c:pt idx="669">
                  <c:v>1.16669</c:v>
                </c:pt>
                <c:pt idx="670">
                  <c:v>1.16455</c:v>
                </c:pt>
                <c:pt idx="671">
                  <c:v>1.16211</c:v>
                </c:pt>
                <c:pt idx="672">
                  <c:v>1.15967</c:v>
                </c:pt>
                <c:pt idx="673">
                  <c:v>1.15723</c:v>
                </c:pt>
                <c:pt idx="674">
                  <c:v>1.15479</c:v>
                </c:pt>
                <c:pt idx="675">
                  <c:v>1.1523399999999999</c:v>
                </c:pt>
                <c:pt idx="676">
                  <c:v>1.1496</c:v>
                </c:pt>
                <c:pt idx="677">
                  <c:v>1.1474599999999999</c:v>
                </c:pt>
                <c:pt idx="678">
                  <c:v>1.1450199999999999</c:v>
                </c:pt>
                <c:pt idx="679">
                  <c:v>1.1425799999999999</c:v>
                </c:pt>
                <c:pt idx="680">
                  <c:v>1.1401399999999999</c:v>
                </c:pt>
                <c:pt idx="681">
                  <c:v>1.1376999999999999</c:v>
                </c:pt>
                <c:pt idx="682">
                  <c:v>1.1358600000000001</c:v>
                </c:pt>
                <c:pt idx="683">
                  <c:v>1.1325099999999999</c:v>
                </c:pt>
                <c:pt idx="684">
                  <c:v>1.1300699999999999</c:v>
                </c:pt>
                <c:pt idx="685">
                  <c:v>1.1279300000000001</c:v>
                </c:pt>
                <c:pt idx="686">
                  <c:v>1.1257900000000001</c:v>
                </c:pt>
                <c:pt idx="687">
                  <c:v>1.1227400000000001</c:v>
                </c:pt>
                <c:pt idx="688">
                  <c:v>1.1203000000000001</c:v>
                </c:pt>
                <c:pt idx="689">
                  <c:v>1.11816</c:v>
                </c:pt>
                <c:pt idx="690">
                  <c:v>1.1160300000000001</c:v>
                </c:pt>
                <c:pt idx="691">
                  <c:v>1.11267</c:v>
                </c:pt>
                <c:pt idx="692">
                  <c:v>1.1102300000000001</c:v>
                </c:pt>
                <c:pt idx="693">
                  <c:v>1.1084000000000001</c:v>
                </c:pt>
                <c:pt idx="694">
                  <c:v>1.1059600000000001</c:v>
                </c:pt>
                <c:pt idx="695">
                  <c:v>1.1035200000000001</c:v>
                </c:pt>
                <c:pt idx="696">
                  <c:v>1.10107</c:v>
                </c:pt>
                <c:pt idx="697">
                  <c:v>1.09863</c:v>
                </c:pt>
                <c:pt idx="698">
                  <c:v>1.09619</c:v>
                </c:pt>
                <c:pt idx="699">
                  <c:v>1.09375</c:v>
                </c:pt>
                <c:pt idx="700">
                  <c:v>1.09161</c:v>
                </c:pt>
                <c:pt idx="701">
                  <c:v>1.08887</c:v>
                </c:pt>
                <c:pt idx="702">
                  <c:v>1.08643</c:v>
                </c:pt>
                <c:pt idx="703">
                  <c:v>1.08368</c:v>
                </c:pt>
                <c:pt idx="704">
                  <c:v>1.08185</c:v>
                </c:pt>
                <c:pt idx="705">
                  <c:v>1.0784899999999999</c:v>
                </c:pt>
                <c:pt idx="706">
                  <c:v>1.0763499999999999</c:v>
                </c:pt>
                <c:pt idx="707">
                  <c:v>1.07422</c:v>
                </c:pt>
                <c:pt idx="708">
                  <c:v>1.0720799999999999</c:v>
                </c:pt>
                <c:pt idx="709">
                  <c:v>1.06934</c:v>
                </c:pt>
                <c:pt idx="710">
                  <c:v>1.0668899999999999</c:v>
                </c:pt>
                <c:pt idx="711">
                  <c:v>1.0638399999999999</c:v>
                </c:pt>
                <c:pt idx="712">
                  <c:v>1.0623199999999999</c:v>
                </c:pt>
                <c:pt idx="713">
                  <c:v>1.0595699999999999</c:v>
                </c:pt>
                <c:pt idx="714">
                  <c:v>1.0568200000000001</c:v>
                </c:pt>
                <c:pt idx="715">
                  <c:v>1.0546899999999999</c:v>
                </c:pt>
                <c:pt idx="716">
                  <c:v>1.0522499999999999</c:v>
                </c:pt>
                <c:pt idx="717">
                  <c:v>1.0491900000000001</c:v>
                </c:pt>
                <c:pt idx="718">
                  <c:v>1.0473600000000001</c:v>
                </c:pt>
                <c:pt idx="719">
                  <c:v>1.0449200000000001</c:v>
                </c:pt>
                <c:pt idx="720">
                  <c:v>1.0427900000000001</c:v>
                </c:pt>
                <c:pt idx="721">
                  <c:v>1.0400400000000001</c:v>
                </c:pt>
                <c:pt idx="722">
                  <c:v>1.0379</c:v>
                </c:pt>
                <c:pt idx="723">
                  <c:v>1.0351600000000001</c:v>
                </c:pt>
                <c:pt idx="724">
                  <c:v>1.03241</c:v>
                </c:pt>
                <c:pt idx="725">
                  <c:v>1.03027</c:v>
                </c:pt>
                <c:pt idx="726">
                  <c:v>1.02844</c:v>
                </c:pt>
                <c:pt idx="727">
                  <c:v>1.02539</c:v>
                </c:pt>
                <c:pt idx="728">
                  <c:v>1.02264</c:v>
                </c:pt>
                <c:pt idx="729">
                  <c:v>1.02051</c:v>
                </c:pt>
                <c:pt idx="730">
                  <c:v>1.01807</c:v>
                </c:pt>
                <c:pt idx="731">
                  <c:v>1.01563</c:v>
                </c:pt>
                <c:pt idx="732">
                  <c:v>1.01349</c:v>
                </c:pt>
                <c:pt idx="733">
                  <c:v>1.01105</c:v>
                </c:pt>
                <c:pt idx="734">
                  <c:v>1.008</c:v>
                </c:pt>
                <c:pt idx="735">
                  <c:v>1.0061599999999999</c:v>
                </c:pt>
                <c:pt idx="736">
                  <c:v>1.0031099999999999</c:v>
                </c:pt>
                <c:pt idx="737">
                  <c:v>1.00098</c:v>
                </c:pt>
                <c:pt idx="738">
                  <c:v>0.99853499999999995</c:v>
                </c:pt>
                <c:pt idx="739">
                  <c:v>0.99609400000000003</c:v>
                </c:pt>
                <c:pt idx="740">
                  <c:v>0.99395800000000001</c:v>
                </c:pt>
                <c:pt idx="741">
                  <c:v>0.99090599999999995</c:v>
                </c:pt>
                <c:pt idx="742">
                  <c:v>0.98846400000000001</c:v>
                </c:pt>
                <c:pt idx="743">
                  <c:v>0.98632799999999998</c:v>
                </c:pt>
                <c:pt idx="744">
                  <c:v>0.98388699999999996</c:v>
                </c:pt>
                <c:pt idx="745">
                  <c:v>0.98144500000000001</c:v>
                </c:pt>
                <c:pt idx="746">
                  <c:v>0.97900399999999999</c:v>
                </c:pt>
                <c:pt idx="747">
                  <c:v>0.97625700000000004</c:v>
                </c:pt>
                <c:pt idx="748">
                  <c:v>0.97412100000000001</c:v>
                </c:pt>
                <c:pt idx="749">
                  <c:v>0.97167999999999999</c:v>
                </c:pt>
                <c:pt idx="750">
                  <c:v>0.96893300000000004</c:v>
                </c:pt>
                <c:pt idx="751">
                  <c:v>0.96710200000000002</c:v>
                </c:pt>
                <c:pt idx="752">
                  <c:v>0.96404999999999996</c:v>
                </c:pt>
                <c:pt idx="753">
                  <c:v>0.96191400000000005</c:v>
                </c:pt>
                <c:pt idx="754">
                  <c:v>0.95916699999999999</c:v>
                </c:pt>
                <c:pt idx="755">
                  <c:v>0.95703099999999997</c:v>
                </c:pt>
                <c:pt idx="756">
                  <c:v>0.95459000000000005</c:v>
                </c:pt>
                <c:pt idx="757">
                  <c:v>0.95184299999999999</c:v>
                </c:pt>
                <c:pt idx="758">
                  <c:v>0.94940199999999997</c:v>
                </c:pt>
                <c:pt idx="759">
                  <c:v>0.94757100000000005</c:v>
                </c:pt>
                <c:pt idx="760">
                  <c:v>0.944519</c:v>
                </c:pt>
                <c:pt idx="761">
                  <c:v>0.94238299999999997</c:v>
                </c:pt>
                <c:pt idx="762">
                  <c:v>0.93963600000000003</c:v>
                </c:pt>
                <c:pt idx="763">
                  <c:v>0.9375</c:v>
                </c:pt>
                <c:pt idx="764">
                  <c:v>0.93505899999999997</c:v>
                </c:pt>
                <c:pt idx="765">
                  <c:v>0.93322799999999995</c:v>
                </c:pt>
                <c:pt idx="766">
                  <c:v>0.930481</c:v>
                </c:pt>
                <c:pt idx="767">
                  <c:v>0.92742899999999995</c:v>
                </c:pt>
                <c:pt idx="768">
                  <c:v>0.92529300000000003</c:v>
                </c:pt>
                <c:pt idx="769">
                  <c:v>0.92285200000000001</c:v>
                </c:pt>
                <c:pt idx="770">
                  <c:v>0.92010499999999995</c:v>
                </c:pt>
                <c:pt idx="771">
                  <c:v>0.91827400000000003</c:v>
                </c:pt>
                <c:pt idx="772">
                  <c:v>0.91552699999999998</c:v>
                </c:pt>
                <c:pt idx="773">
                  <c:v>0.91278099999999995</c:v>
                </c:pt>
                <c:pt idx="774">
                  <c:v>0.91064500000000004</c:v>
                </c:pt>
                <c:pt idx="775">
                  <c:v>0.90820299999999998</c:v>
                </c:pt>
                <c:pt idx="776">
                  <c:v>0.90637199999999996</c:v>
                </c:pt>
                <c:pt idx="777">
                  <c:v>0.90332000000000001</c:v>
                </c:pt>
                <c:pt idx="778">
                  <c:v>0.90118399999999999</c:v>
                </c:pt>
                <c:pt idx="779">
                  <c:v>0.90332000000000001</c:v>
                </c:pt>
                <c:pt idx="780">
                  <c:v>0.90545699999999996</c:v>
                </c:pt>
                <c:pt idx="781">
                  <c:v>0.90850799999999998</c:v>
                </c:pt>
                <c:pt idx="782">
                  <c:v>0.91033900000000001</c:v>
                </c:pt>
                <c:pt idx="783">
                  <c:v>0.91308599999999995</c:v>
                </c:pt>
                <c:pt idx="784">
                  <c:v>0.91522199999999998</c:v>
                </c:pt>
                <c:pt idx="785">
                  <c:v>0.91766400000000004</c:v>
                </c:pt>
                <c:pt idx="786">
                  <c:v>0.92071499999999995</c:v>
                </c:pt>
                <c:pt idx="787">
                  <c:v>0.92285200000000001</c:v>
                </c:pt>
                <c:pt idx="788">
                  <c:v>0.92498800000000003</c:v>
                </c:pt>
                <c:pt idx="789">
                  <c:v>0.92773399999999995</c:v>
                </c:pt>
                <c:pt idx="790">
                  <c:v>0.929871</c:v>
                </c:pt>
                <c:pt idx="791">
                  <c:v>0.93231200000000003</c:v>
                </c:pt>
                <c:pt idx="792">
                  <c:v>0.93536399999999997</c:v>
                </c:pt>
                <c:pt idx="793">
                  <c:v>0.9375</c:v>
                </c:pt>
                <c:pt idx="794">
                  <c:v>0.93933100000000003</c:v>
                </c:pt>
                <c:pt idx="795">
                  <c:v>0.94268799999999997</c:v>
                </c:pt>
                <c:pt idx="796">
                  <c:v>0.944824</c:v>
                </c:pt>
                <c:pt idx="797">
                  <c:v>0.94726600000000005</c:v>
                </c:pt>
                <c:pt idx="798">
                  <c:v>0.94970699999999997</c:v>
                </c:pt>
                <c:pt idx="799">
                  <c:v>0.95214799999999999</c:v>
                </c:pt>
                <c:pt idx="800">
                  <c:v>0.95459000000000005</c:v>
                </c:pt>
                <c:pt idx="801">
                  <c:v>0.95733599999999996</c:v>
                </c:pt>
                <c:pt idx="802">
                  <c:v>0.95947300000000002</c:v>
                </c:pt>
                <c:pt idx="803">
                  <c:v>0.96221900000000005</c:v>
                </c:pt>
                <c:pt idx="804">
                  <c:v>0.96435499999999996</c:v>
                </c:pt>
                <c:pt idx="805">
                  <c:v>0.96710200000000002</c:v>
                </c:pt>
                <c:pt idx="806">
                  <c:v>0.96893300000000004</c:v>
                </c:pt>
                <c:pt idx="807">
                  <c:v>0.97167999999999999</c:v>
                </c:pt>
                <c:pt idx="808">
                  <c:v>0.97381600000000001</c:v>
                </c:pt>
                <c:pt idx="809">
                  <c:v>0.97656299999999996</c:v>
                </c:pt>
                <c:pt idx="810">
                  <c:v>0.97869899999999999</c:v>
                </c:pt>
                <c:pt idx="811">
                  <c:v>0.98144500000000001</c:v>
                </c:pt>
                <c:pt idx="812">
                  <c:v>0.98419199999999996</c:v>
                </c:pt>
                <c:pt idx="813">
                  <c:v>0.98602299999999998</c:v>
                </c:pt>
                <c:pt idx="814">
                  <c:v>0.98846400000000001</c:v>
                </c:pt>
                <c:pt idx="815">
                  <c:v>0.99090599999999995</c:v>
                </c:pt>
                <c:pt idx="816">
                  <c:v>0.99365199999999998</c:v>
                </c:pt>
                <c:pt idx="817">
                  <c:v>0.99609400000000003</c:v>
                </c:pt>
                <c:pt idx="818">
                  <c:v>0.99883999999999995</c:v>
                </c:pt>
                <c:pt idx="819">
                  <c:v>1.00098</c:v>
                </c:pt>
              </c:numCache>
            </c:numRef>
          </c:xVal>
          <c:yVal>
            <c:numRef>
              <c:f>'New 5A '!$T$2:$T$821</c:f>
              <c:numCache>
                <c:formatCode>0.00E+00</c:formatCode>
                <c:ptCount val="820"/>
                <c:pt idx="0">
                  <c:v>-2.5455733333333334E-2</c:v>
                </c:pt>
                <c:pt idx="1">
                  <c:v>-2.48752E-2</c:v>
                </c:pt>
                <c:pt idx="2">
                  <c:v>-2.4316444444444446E-2</c:v>
                </c:pt>
                <c:pt idx="3">
                  <c:v>-2.3754844444444447E-2</c:v>
                </c:pt>
                <c:pt idx="4">
                  <c:v>-2.3217777777777782E-2</c:v>
                </c:pt>
                <c:pt idx="5">
                  <c:v>-2.2688800000000002E-2</c:v>
                </c:pt>
                <c:pt idx="6">
                  <c:v>-2.2178844444444446E-2</c:v>
                </c:pt>
                <c:pt idx="7">
                  <c:v>-2.1685155555555558E-2</c:v>
                </c:pt>
                <c:pt idx="8">
                  <c:v>-2.1180533333333335E-2</c:v>
                </c:pt>
                <c:pt idx="9">
                  <c:v>-2.0697688888888892E-2</c:v>
                </c:pt>
                <c:pt idx="10">
                  <c:v>-2.0223022222222223E-2</c:v>
                </c:pt>
                <c:pt idx="11">
                  <c:v>-1.9756444444444445E-2</c:v>
                </c:pt>
                <c:pt idx="12">
                  <c:v>-1.9308800000000001E-2</c:v>
                </c:pt>
                <c:pt idx="13">
                  <c:v>-1.886666666666667E-2</c:v>
                </c:pt>
                <c:pt idx="14">
                  <c:v>-1.8429866666666669E-2</c:v>
                </c:pt>
                <c:pt idx="15">
                  <c:v>-1.8009422222222224E-2</c:v>
                </c:pt>
                <c:pt idx="16">
                  <c:v>-1.7586222222222225E-2</c:v>
                </c:pt>
                <c:pt idx="17">
                  <c:v>-1.7179377777777779E-2</c:v>
                </c:pt>
                <c:pt idx="18">
                  <c:v>-1.6786044444444446E-2</c:v>
                </c:pt>
                <c:pt idx="19">
                  <c:v>-1.64008E-2</c:v>
                </c:pt>
                <c:pt idx="20">
                  <c:v>-1.6023733333333335E-2</c:v>
                </c:pt>
                <c:pt idx="21">
                  <c:v>-1.5649422222222223E-2</c:v>
                </c:pt>
                <c:pt idx="22">
                  <c:v>-1.5288622222222223E-2</c:v>
                </c:pt>
                <c:pt idx="23">
                  <c:v>-1.4925155555555555E-2</c:v>
                </c:pt>
                <c:pt idx="24">
                  <c:v>-1.4572444444444445E-2</c:v>
                </c:pt>
                <c:pt idx="25">
                  <c:v>-1.4233422222222222E-2</c:v>
                </c:pt>
                <c:pt idx="26">
                  <c:v>-1.3905155555555557E-2</c:v>
                </c:pt>
                <c:pt idx="27">
                  <c:v>-1.357688888888889E-2</c:v>
                </c:pt>
                <c:pt idx="28">
                  <c:v>-1.3256800000000001E-2</c:v>
                </c:pt>
                <c:pt idx="29">
                  <c:v>-1.2939466666666666E-2</c:v>
                </c:pt>
                <c:pt idx="30">
                  <c:v>-1.2638311111111113E-2</c:v>
                </c:pt>
                <c:pt idx="31">
                  <c:v>-1.2339911111111112E-2</c:v>
                </c:pt>
                <c:pt idx="32">
                  <c:v>-1.2047022222222224E-2</c:v>
                </c:pt>
                <c:pt idx="33">
                  <c:v>-1.175128888888889E-2</c:v>
                </c:pt>
                <c:pt idx="34">
                  <c:v>-1.1480000000000001E-2</c:v>
                </c:pt>
                <c:pt idx="35">
                  <c:v>-1.12088E-2</c:v>
                </c:pt>
                <c:pt idx="36">
                  <c:v>-1.0940177777777779E-2</c:v>
                </c:pt>
                <c:pt idx="37">
                  <c:v>-1.0679822222222224E-2</c:v>
                </c:pt>
                <c:pt idx="38">
                  <c:v>-1.0424800000000001E-2</c:v>
                </c:pt>
                <c:pt idx="39">
                  <c:v>-1.0169777777777778E-2</c:v>
                </c:pt>
                <c:pt idx="40">
                  <c:v>-9.9283555555555562E-3</c:v>
                </c:pt>
                <c:pt idx="41">
                  <c:v>-9.6815111111111119E-3</c:v>
                </c:pt>
                <c:pt idx="42">
                  <c:v>-9.4482666666666666E-3</c:v>
                </c:pt>
                <c:pt idx="43">
                  <c:v>-9.2176888888888895E-3</c:v>
                </c:pt>
                <c:pt idx="44">
                  <c:v>-8.9871111111111106E-3</c:v>
                </c:pt>
                <c:pt idx="45">
                  <c:v>-8.7592266666666665E-3</c:v>
                </c:pt>
                <c:pt idx="46">
                  <c:v>-8.5449244444444454E-3</c:v>
                </c:pt>
                <c:pt idx="47">
                  <c:v>-8.3414755555555557E-3</c:v>
                </c:pt>
                <c:pt idx="48">
                  <c:v>-8.1298844444444452E-3</c:v>
                </c:pt>
                <c:pt idx="49">
                  <c:v>-7.9264355555555555E-3</c:v>
                </c:pt>
                <c:pt idx="50">
                  <c:v>-7.7419733333333341E-3</c:v>
                </c:pt>
                <c:pt idx="51">
                  <c:v>-7.5439466666666665E-3</c:v>
                </c:pt>
                <c:pt idx="52">
                  <c:v>-7.3459200000000006E-3</c:v>
                </c:pt>
                <c:pt idx="53">
                  <c:v>-7.1560355555555554E-3</c:v>
                </c:pt>
                <c:pt idx="54">
                  <c:v>-6.9851377777777777E-3</c:v>
                </c:pt>
                <c:pt idx="55">
                  <c:v>-6.803386666666667E-3</c:v>
                </c:pt>
                <c:pt idx="56">
                  <c:v>-6.6243466666666669E-3</c:v>
                </c:pt>
                <c:pt idx="57">
                  <c:v>-6.4615911111111117E-3</c:v>
                </c:pt>
                <c:pt idx="58">
                  <c:v>-6.2988266666666676E-3</c:v>
                </c:pt>
                <c:pt idx="59">
                  <c:v>-6.1306400000000006E-3</c:v>
                </c:pt>
                <c:pt idx="60">
                  <c:v>-5.9651733333333339E-3</c:v>
                </c:pt>
                <c:pt idx="61">
                  <c:v>-5.8132622222222229E-3</c:v>
                </c:pt>
                <c:pt idx="62">
                  <c:v>-5.6640622222222225E-3</c:v>
                </c:pt>
                <c:pt idx="63">
                  <c:v>-5.514862222222223E-3</c:v>
                </c:pt>
                <c:pt idx="64">
                  <c:v>-5.3656711111111114E-3</c:v>
                </c:pt>
                <c:pt idx="65">
                  <c:v>-5.2246133333333335E-3</c:v>
                </c:pt>
                <c:pt idx="66">
                  <c:v>-5.0835466666666667E-3</c:v>
                </c:pt>
                <c:pt idx="67">
                  <c:v>-4.9452000000000003E-3</c:v>
                </c:pt>
                <c:pt idx="68">
                  <c:v>-4.8068533333333338E-3</c:v>
                </c:pt>
                <c:pt idx="69">
                  <c:v>-4.6712266666666669E-3</c:v>
                </c:pt>
                <c:pt idx="70">
                  <c:v>-4.5518666666666671E-3</c:v>
                </c:pt>
                <c:pt idx="71">
                  <c:v>-4.4189422222222228E-3</c:v>
                </c:pt>
                <c:pt idx="72">
                  <c:v>-4.2914488888888894E-3</c:v>
                </c:pt>
                <c:pt idx="73">
                  <c:v>-4.1666666666666666E-3</c:v>
                </c:pt>
                <c:pt idx="74">
                  <c:v>-4.0473066666666668E-3</c:v>
                </c:pt>
                <c:pt idx="75">
                  <c:v>-3.9388000000000001E-3</c:v>
                </c:pt>
                <c:pt idx="76">
                  <c:v>-3.8275822222222228E-3</c:v>
                </c:pt>
                <c:pt idx="77">
                  <c:v>-3.7190755555555556E-3</c:v>
                </c:pt>
                <c:pt idx="78">
                  <c:v>-3.6187022222222225E-3</c:v>
                </c:pt>
                <c:pt idx="79">
                  <c:v>-3.5080266666666668E-3</c:v>
                </c:pt>
                <c:pt idx="80">
                  <c:v>-3.3995200000000005E-3</c:v>
                </c:pt>
                <c:pt idx="81">
                  <c:v>-3.3007822222222228E-3</c:v>
                </c:pt>
                <c:pt idx="82">
                  <c:v>-3.1976977777777782E-3</c:v>
                </c:pt>
                <c:pt idx="83">
                  <c:v>-3.1038400000000001E-3</c:v>
                </c:pt>
                <c:pt idx="84">
                  <c:v>-3.0042844444444446E-3</c:v>
                </c:pt>
                <c:pt idx="85">
                  <c:v>-2.9123288888888892E-3</c:v>
                </c:pt>
                <c:pt idx="86">
                  <c:v>-2.8130400000000002E-3</c:v>
                </c:pt>
                <c:pt idx="87">
                  <c:v>-2.7265066666666668E-3</c:v>
                </c:pt>
                <c:pt idx="88">
                  <c:v>-2.6348177777777777E-3</c:v>
                </c:pt>
                <c:pt idx="89">
                  <c:v>-2.550186666666667E-3</c:v>
                </c:pt>
                <c:pt idx="90">
                  <c:v>-2.4641955555555557E-3</c:v>
                </c:pt>
                <c:pt idx="91">
                  <c:v>-2.3798311111111114E-3</c:v>
                </c:pt>
                <c:pt idx="92">
                  <c:v>-2.3000800000000004E-3</c:v>
                </c:pt>
                <c:pt idx="93">
                  <c:v>-2.2162577777777781E-3</c:v>
                </c:pt>
                <c:pt idx="94">
                  <c:v>-2.1394844444444444E-3</c:v>
                </c:pt>
                <c:pt idx="95">
                  <c:v>-2.0575644444444448E-3</c:v>
                </c:pt>
                <c:pt idx="96">
                  <c:v>-1.9813333333333336E-3</c:v>
                </c:pt>
                <c:pt idx="97">
                  <c:v>-1.9089066666666667E-3</c:v>
                </c:pt>
                <c:pt idx="98">
                  <c:v>-1.8321422222222223E-3</c:v>
                </c:pt>
                <c:pt idx="99">
                  <c:v>-1.7553688888888889E-3</c:v>
                </c:pt>
                <c:pt idx="100">
                  <c:v>-1.6799555555555557E-3</c:v>
                </c:pt>
                <c:pt idx="101">
                  <c:v>-1.6110577777777779E-3</c:v>
                </c:pt>
                <c:pt idx="102">
                  <c:v>-1.5375466666666668E-3</c:v>
                </c:pt>
                <c:pt idx="103">
                  <c:v>-1.4643022222222222E-3</c:v>
                </c:pt>
                <c:pt idx="104">
                  <c:v>-1.3975733333333334E-3</c:v>
                </c:pt>
                <c:pt idx="105">
                  <c:v>-1.3237866666666667E-3</c:v>
                </c:pt>
                <c:pt idx="106">
                  <c:v>-1.2605777777777779E-3</c:v>
                </c:pt>
                <c:pt idx="107">
                  <c:v>-1.1886933333333334E-3</c:v>
                </c:pt>
                <c:pt idx="108">
                  <c:v>-1.1254844444444445E-3</c:v>
                </c:pt>
                <c:pt idx="109">
                  <c:v>-1.05984E-3</c:v>
                </c:pt>
                <c:pt idx="110">
                  <c:v>-9.9040000000000022E-4</c:v>
                </c:pt>
                <c:pt idx="111">
                  <c:v>-9.2502222222222224E-4</c:v>
                </c:pt>
                <c:pt idx="112">
                  <c:v>-8.6398666666666671E-4</c:v>
                </c:pt>
                <c:pt idx="113">
                  <c:v>-7.9427111111111124E-4</c:v>
                </c:pt>
                <c:pt idx="114">
                  <c:v>-7.3052266666666669E-4</c:v>
                </c:pt>
                <c:pt idx="115">
                  <c:v>-6.6650400000000005E-4</c:v>
                </c:pt>
                <c:pt idx="116">
                  <c:v>-6.0546844444444453E-4</c:v>
                </c:pt>
                <c:pt idx="117">
                  <c:v>-5.0998222222222226E-4</c:v>
                </c:pt>
                <c:pt idx="118">
                  <c:v>-4.4759111111111109E-4</c:v>
                </c:pt>
                <c:pt idx="119">
                  <c:v>-3.8058844444444447E-4</c:v>
                </c:pt>
                <c:pt idx="120">
                  <c:v>-3.1412800000000005E-4</c:v>
                </c:pt>
                <c:pt idx="121">
                  <c:v>-2.4603911111111112E-4</c:v>
                </c:pt>
                <c:pt idx="122">
                  <c:v>-1.8120622222222223E-4</c:v>
                </c:pt>
                <c:pt idx="123">
                  <c:v>-1.2125688888888889E-4</c:v>
                </c:pt>
                <c:pt idx="124">
                  <c:v>-5.7779911111111114E-5</c:v>
                </c:pt>
                <c:pt idx="125">
                  <c:v>3.2552088888888889E-6</c:v>
                </c:pt>
                <c:pt idx="126">
                  <c:v>6.3205333333333336E-5</c:v>
                </c:pt>
                <c:pt idx="127">
                  <c:v>1.2966577777777778E-4</c:v>
                </c:pt>
                <c:pt idx="128">
                  <c:v>1.8744533333333333E-4</c:v>
                </c:pt>
                <c:pt idx="129">
                  <c:v>2.5743288888888891E-4</c:v>
                </c:pt>
                <c:pt idx="130">
                  <c:v>3.2687733333333337E-4</c:v>
                </c:pt>
                <c:pt idx="131">
                  <c:v>3.9632177777777783E-4</c:v>
                </c:pt>
                <c:pt idx="132">
                  <c:v>4.6386755555555558E-4</c:v>
                </c:pt>
                <c:pt idx="133">
                  <c:v>5.3331200000000009E-4</c:v>
                </c:pt>
                <c:pt idx="134">
                  <c:v>6.0085688888888891E-4</c:v>
                </c:pt>
                <c:pt idx="135">
                  <c:v>6.7057333333333342E-4</c:v>
                </c:pt>
                <c:pt idx="136">
                  <c:v>7.4245866666666673E-4</c:v>
                </c:pt>
                <c:pt idx="137">
                  <c:v>8.1380177777777779E-4</c:v>
                </c:pt>
                <c:pt idx="138">
                  <c:v>8.8677333333333336E-4</c:v>
                </c:pt>
                <c:pt idx="139">
                  <c:v>9.5675555555555566E-4</c:v>
                </c:pt>
                <c:pt idx="140">
                  <c:v>1.0340711111111111E-3</c:v>
                </c:pt>
                <c:pt idx="141">
                  <c:v>1.1051466666666667E-3</c:v>
                </c:pt>
                <c:pt idx="142">
                  <c:v>1.1835377777777779E-3</c:v>
                </c:pt>
                <c:pt idx="143">
                  <c:v>1.2581422222222225E-3</c:v>
                </c:pt>
                <c:pt idx="144">
                  <c:v>1.336808888888889E-3</c:v>
                </c:pt>
                <c:pt idx="145">
                  <c:v>1.4176444444444446E-3</c:v>
                </c:pt>
                <c:pt idx="146">
                  <c:v>1.4900711111111111E-3</c:v>
                </c:pt>
                <c:pt idx="147">
                  <c:v>1.5757955555555556E-3</c:v>
                </c:pt>
                <c:pt idx="148">
                  <c:v>1.6531022222222224E-3</c:v>
                </c:pt>
                <c:pt idx="149">
                  <c:v>1.7396355555555558E-3</c:v>
                </c:pt>
                <c:pt idx="150">
                  <c:v>1.823191111111111E-3</c:v>
                </c:pt>
                <c:pt idx="151">
                  <c:v>1.9045688888888889E-3</c:v>
                </c:pt>
                <c:pt idx="152">
                  <c:v>1.9908355555555558E-3</c:v>
                </c:pt>
                <c:pt idx="153">
                  <c:v>2.0730222222222227E-3</c:v>
                </c:pt>
                <c:pt idx="154">
                  <c:v>2.1544088888888892E-3</c:v>
                </c:pt>
                <c:pt idx="155">
                  <c:v>2.2450044444444445E-3</c:v>
                </c:pt>
                <c:pt idx="156">
                  <c:v>2.3307288888888889E-3</c:v>
                </c:pt>
                <c:pt idx="157">
                  <c:v>2.4254044444444447E-3</c:v>
                </c:pt>
                <c:pt idx="158">
                  <c:v>2.5173600000000002E-3</c:v>
                </c:pt>
                <c:pt idx="159">
                  <c:v>2.6150133333333334E-3</c:v>
                </c:pt>
                <c:pt idx="160">
                  <c:v>2.7099644444444448E-3</c:v>
                </c:pt>
                <c:pt idx="161">
                  <c:v>2.7777777777777783E-3</c:v>
                </c:pt>
                <c:pt idx="162">
                  <c:v>2.8786933333333335E-3</c:v>
                </c:pt>
                <c:pt idx="163">
                  <c:v>2.9741777777777781E-3</c:v>
                </c:pt>
                <c:pt idx="164">
                  <c:v>3.0750844444444449E-3</c:v>
                </c:pt>
                <c:pt idx="165">
                  <c:v>3.1765422222222225E-3</c:v>
                </c:pt>
                <c:pt idx="166">
                  <c:v>3.2807111111111112E-3</c:v>
                </c:pt>
                <c:pt idx="167">
                  <c:v>3.3818933333333336E-3</c:v>
                </c:pt>
                <c:pt idx="168">
                  <c:v>3.4922933333333336E-3</c:v>
                </c:pt>
                <c:pt idx="169">
                  <c:v>3.596737777777778E-3</c:v>
                </c:pt>
                <c:pt idx="170">
                  <c:v>3.700088888888889E-3</c:v>
                </c:pt>
                <c:pt idx="171">
                  <c:v>3.8085955555555561E-3</c:v>
                </c:pt>
                <c:pt idx="172">
                  <c:v>3.9279555555555559E-3</c:v>
                </c:pt>
                <c:pt idx="173">
                  <c:v>4.0364622222222226E-3</c:v>
                </c:pt>
                <c:pt idx="174">
                  <c:v>4.1531022222222229E-3</c:v>
                </c:pt>
                <c:pt idx="175">
                  <c:v>4.2724622222222227E-3</c:v>
                </c:pt>
                <c:pt idx="176">
                  <c:v>4.394533333333334E-3</c:v>
                </c:pt>
                <c:pt idx="177">
                  <c:v>4.5166044444444452E-3</c:v>
                </c:pt>
                <c:pt idx="178">
                  <c:v>4.6332444444444447E-3</c:v>
                </c:pt>
                <c:pt idx="179">
                  <c:v>4.7607377777777781E-3</c:v>
                </c:pt>
                <c:pt idx="180">
                  <c:v>4.8882400000000003E-3</c:v>
                </c:pt>
                <c:pt idx="181">
                  <c:v>5.0184444444444452E-3</c:v>
                </c:pt>
                <c:pt idx="182">
                  <c:v>5.1405155555555556E-3</c:v>
                </c:pt>
                <c:pt idx="183">
                  <c:v>5.2788622222222229E-3</c:v>
                </c:pt>
                <c:pt idx="184">
                  <c:v>5.4144977777777787E-3</c:v>
                </c:pt>
                <c:pt idx="185">
                  <c:v>5.5447022222222227E-3</c:v>
                </c:pt>
                <c:pt idx="186">
                  <c:v>5.677626666666667E-3</c:v>
                </c:pt>
                <c:pt idx="187">
                  <c:v>5.8213955555555565E-3</c:v>
                </c:pt>
                <c:pt idx="188">
                  <c:v>5.9651733333333339E-3</c:v>
                </c:pt>
                <c:pt idx="189">
                  <c:v>6.1143644444444445E-3</c:v>
                </c:pt>
                <c:pt idx="190">
                  <c:v>6.2662755555555564E-3</c:v>
                </c:pt>
                <c:pt idx="191">
                  <c:v>6.4290400000000004E-3</c:v>
                </c:pt>
                <c:pt idx="192">
                  <c:v>6.5863733333333336E-3</c:v>
                </c:pt>
                <c:pt idx="193">
                  <c:v>6.7545600000000006E-3</c:v>
                </c:pt>
                <c:pt idx="194">
                  <c:v>6.9173155555555558E-3</c:v>
                </c:pt>
                <c:pt idx="195">
                  <c:v>7.090924444444445E-3</c:v>
                </c:pt>
                <c:pt idx="196">
                  <c:v>7.2645422222222221E-3</c:v>
                </c:pt>
                <c:pt idx="197">
                  <c:v>7.4517155555555558E-3</c:v>
                </c:pt>
                <c:pt idx="198">
                  <c:v>7.641600000000001E-3</c:v>
                </c:pt>
                <c:pt idx="199">
                  <c:v>7.8477688888888893E-3</c:v>
                </c:pt>
                <c:pt idx="200">
                  <c:v>8.0485066666666667E-3</c:v>
                </c:pt>
                <c:pt idx="201">
                  <c:v>8.2682311111111125E-3</c:v>
                </c:pt>
                <c:pt idx="202">
                  <c:v>8.4988088888888896E-3</c:v>
                </c:pt>
                <c:pt idx="203">
                  <c:v>8.7375200000000021E-3</c:v>
                </c:pt>
                <c:pt idx="204">
                  <c:v>9.0033777777777796E-3</c:v>
                </c:pt>
                <c:pt idx="205">
                  <c:v>9.2936000000000008E-3</c:v>
                </c:pt>
                <c:pt idx="206">
                  <c:v>9.6028444444444458E-3</c:v>
                </c:pt>
                <c:pt idx="207">
                  <c:v>9.9446222222222234E-3</c:v>
                </c:pt>
                <c:pt idx="208">
                  <c:v>1.0327111111111112E-2</c:v>
                </c:pt>
                <c:pt idx="209">
                  <c:v>1.0763911111111111E-2</c:v>
                </c:pt>
                <c:pt idx="210">
                  <c:v>1.1235911111111113E-2</c:v>
                </c:pt>
                <c:pt idx="211">
                  <c:v>1.1811022222222222E-2</c:v>
                </c:pt>
                <c:pt idx="212">
                  <c:v>1.2502755555555555E-2</c:v>
                </c:pt>
                <c:pt idx="213">
                  <c:v>1.3324622222222223E-2</c:v>
                </c:pt>
                <c:pt idx="214">
                  <c:v>1.42632E-2</c:v>
                </c:pt>
                <c:pt idx="215">
                  <c:v>1.538897777777778E-2</c:v>
                </c:pt>
                <c:pt idx="216">
                  <c:v>1.6661244444444445E-2</c:v>
                </c:pt>
                <c:pt idx="217">
                  <c:v>1.8142399999999999E-2</c:v>
                </c:pt>
                <c:pt idx="218">
                  <c:v>1.97944E-2</c:v>
                </c:pt>
                <c:pt idx="219">
                  <c:v>2.167697777777778E-2</c:v>
                </c:pt>
                <c:pt idx="220">
                  <c:v>2.3722311111111113E-2</c:v>
                </c:pt>
                <c:pt idx="221">
                  <c:v>2.6000977777777778E-2</c:v>
                </c:pt>
                <c:pt idx="222">
                  <c:v>2.8423377777777779E-2</c:v>
                </c:pt>
                <c:pt idx="223">
                  <c:v>3.1032977777777779E-2</c:v>
                </c:pt>
                <c:pt idx="224">
                  <c:v>3.3772800000000006E-2</c:v>
                </c:pt>
                <c:pt idx="225">
                  <c:v>3.6645511111111112E-2</c:v>
                </c:pt>
                <c:pt idx="226">
                  <c:v>3.959688888888889E-2</c:v>
                </c:pt>
                <c:pt idx="227">
                  <c:v>4.2664888888888891E-2</c:v>
                </c:pt>
                <c:pt idx="228">
                  <c:v>4.5952711111111121E-2</c:v>
                </c:pt>
                <c:pt idx="229">
                  <c:v>4.9316444444444447E-2</c:v>
                </c:pt>
                <c:pt idx="230">
                  <c:v>5.2842844444444446E-2</c:v>
                </c:pt>
                <c:pt idx="231">
                  <c:v>5.6613511111111112E-2</c:v>
                </c:pt>
                <c:pt idx="232">
                  <c:v>6.0655377777777783E-2</c:v>
                </c:pt>
                <c:pt idx="233">
                  <c:v>6.4995644444444445E-2</c:v>
                </c:pt>
                <c:pt idx="234">
                  <c:v>6.9661422222222227E-2</c:v>
                </c:pt>
                <c:pt idx="235">
                  <c:v>7.4652800000000005E-2</c:v>
                </c:pt>
                <c:pt idx="236">
                  <c:v>7.9915377777777782E-2</c:v>
                </c:pt>
                <c:pt idx="237">
                  <c:v>8.5476355555555564E-2</c:v>
                </c:pt>
                <c:pt idx="238">
                  <c:v>9.1281777777777781E-2</c:v>
                </c:pt>
                <c:pt idx="239">
                  <c:v>9.7330666666666676E-2</c:v>
                </c:pt>
                <c:pt idx="240">
                  <c:v>0.10359733333333333</c:v>
                </c:pt>
                <c:pt idx="241">
                  <c:v>0.11005333333333334</c:v>
                </c:pt>
                <c:pt idx="242">
                  <c:v>0.11664533333333334</c:v>
                </c:pt>
                <c:pt idx="243">
                  <c:v>0.12350844444444445</c:v>
                </c:pt>
                <c:pt idx="244">
                  <c:v>0.13048000000000001</c:v>
                </c:pt>
                <c:pt idx="245">
                  <c:v>0.13766844444444445</c:v>
                </c:pt>
                <c:pt idx="246">
                  <c:v>0.14499200000000001</c:v>
                </c:pt>
                <c:pt idx="247">
                  <c:v>0.15256088888888888</c:v>
                </c:pt>
                <c:pt idx="248">
                  <c:v>0.16023733333333334</c:v>
                </c:pt>
                <c:pt idx="249">
                  <c:v>0.16813155555555559</c:v>
                </c:pt>
                <c:pt idx="250">
                  <c:v>0.17618844444444445</c:v>
                </c:pt>
                <c:pt idx="251">
                  <c:v>0.18443466666666666</c:v>
                </c:pt>
                <c:pt idx="252">
                  <c:v>0.19284355555555557</c:v>
                </c:pt>
                <c:pt idx="253">
                  <c:v>0.20138933333333334</c:v>
                </c:pt>
                <c:pt idx="254">
                  <c:v>0.21004266666666668</c:v>
                </c:pt>
                <c:pt idx="255">
                  <c:v>0.21880444444444447</c:v>
                </c:pt>
                <c:pt idx="256">
                  <c:v>0.22770222222222222</c:v>
                </c:pt>
                <c:pt idx="257">
                  <c:v>0.23668088888888889</c:v>
                </c:pt>
                <c:pt idx="258">
                  <c:v>0.24571377777777781</c:v>
                </c:pt>
                <c:pt idx="259">
                  <c:v>0.25482844444444447</c:v>
                </c:pt>
                <c:pt idx="260">
                  <c:v>0.26394311111111113</c:v>
                </c:pt>
                <c:pt idx="261">
                  <c:v>0.27308444444444446</c:v>
                </c:pt>
                <c:pt idx="262">
                  <c:v>0.28230755555555559</c:v>
                </c:pt>
                <c:pt idx="263">
                  <c:v>0.29147644444444448</c:v>
                </c:pt>
                <c:pt idx="264">
                  <c:v>0.30064533333333338</c:v>
                </c:pt>
                <c:pt idx="265">
                  <c:v>0.30976000000000004</c:v>
                </c:pt>
                <c:pt idx="266">
                  <c:v>0.31882044444444446</c:v>
                </c:pt>
                <c:pt idx="267">
                  <c:v>0.32788088888888889</c:v>
                </c:pt>
                <c:pt idx="268">
                  <c:v>0.3368328888888889</c:v>
                </c:pt>
                <c:pt idx="269">
                  <c:v>0.34570311111111113</c:v>
                </c:pt>
                <c:pt idx="270">
                  <c:v>0.35454666666666668</c:v>
                </c:pt>
                <c:pt idx="271">
                  <c:v>0.36328088888888888</c:v>
                </c:pt>
                <c:pt idx="272">
                  <c:v>0.37188000000000004</c:v>
                </c:pt>
                <c:pt idx="273">
                  <c:v>0.38034400000000002</c:v>
                </c:pt>
                <c:pt idx="274">
                  <c:v>0.38856355555555555</c:v>
                </c:pt>
                <c:pt idx="275">
                  <c:v>0.39672888888888891</c:v>
                </c:pt>
                <c:pt idx="276">
                  <c:v>0.40467644444444445</c:v>
                </c:pt>
                <c:pt idx="277">
                  <c:v>0.41238044444444449</c:v>
                </c:pt>
                <c:pt idx="278">
                  <c:v>0.41984088888888893</c:v>
                </c:pt>
                <c:pt idx="279">
                  <c:v>0.42705600000000005</c:v>
                </c:pt>
                <c:pt idx="280">
                  <c:v>0.43389244444444447</c:v>
                </c:pt>
                <c:pt idx="281">
                  <c:v>0.44042933333333339</c:v>
                </c:pt>
                <c:pt idx="282">
                  <c:v>0.44650577777777778</c:v>
                </c:pt>
                <c:pt idx="283">
                  <c:v>0.45247377777777781</c:v>
                </c:pt>
                <c:pt idx="284">
                  <c:v>0.45789955555555562</c:v>
                </c:pt>
                <c:pt idx="285">
                  <c:v>0.46305333333333343</c:v>
                </c:pt>
                <c:pt idx="286">
                  <c:v>0.46766488888888891</c:v>
                </c:pt>
                <c:pt idx="287">
                  <c:v>0.47173422222222222</c:v>
                </c:pt>
                <c:pt idx="288">
                  <c:v>0.4755315555555556</c:v>
                </c:pt>
                <c:pt idx="289">
                  <c:v>0.47878666666666669</c:v>
                </c:pt>
                <c:pt idx="290">
                  <c:v>0.48149955555555563</c:v>
                </c:pt>
                <c:pt idx="291">
                  <c:v>0.48366933333333334</c:v>
                </c:pt>
                <c:pt idx="292">
                  <c:v>0.48529688888888894</c:v>
                </c:pt>
                <c:pt idx="293">
                  <c:v>0.48638222222222222</c:v>
                </c:pt>
                <c:pt idx="294">
                  <c:v>0.48692533333333332</c:v>
                </c:pt>
                <c:pt idx="295">
                  <c:v>0.48692533333333332</c:v>
                </c:pt>
                <c:pt idx="296">
                  <c:v>0.48611111111111122</c:v>
                </c:pt>
                <c:pt idx="297">
                  <c:v>0.48475466666666667</c:v>
                </c:pt>
                <c:pt idx="298">
                  <c:v>0.48231377777777784</c:v>
                </c:pt>
                <c:pt idx="299">
                  <c:v>0.4793297777777778</c:v>
                </c:pt>
                <c:pt idx="300">
                  <c:v>0.4755315555555556</c:v>
                </c:pt>
                <c:pt idx="301">
                  <c:v>0.47092000000000001</c:v>
                </c:pt>
                <c:pt idx="302">
                  <c:v>0.46549511111111119</c:v>
                </c:pt>
                <c:pt idx="303">
                  <c:v>0.458984</c:v>
                </c:pt>
                <c:pt idx="304">
                  <c:v>0.45166044444444448</c:v>
                </c:pt>
                <c:pt idx="305">
                  <c:v>0.44344088888888894</c:v>
                </c:pt>
                <c:pt idx="306">
                  <c:v>0.43432622222222228</c:v>
                </c:pt>
                <c:pt idx="307">
                  <c:v>0.42434311111111112</c:v>
                </c:pt>
                <c:pt idx="308">
                  <c:v>0.41362844444444447</c:v>
                </c:pt>
                <c:pt idx="309">
                  <c:v>0.40220800000000007</c:v>
                </c:pt>
                <c:pt idx="310">
                  <c:v>0.3901911111111111</c:v>
                </c:pt>
                <c:pt idx="311">
                  <c:v>0.37773955555555561</c:v>
                </c:pt>
                <c:pt idx="312">
                  <c:v>0.36493600000000004</c:v>
                </c:pt>
                <c:pt idx="313">
                  <c:v>0.35191555555555559</c:v>
                </c:pt>
                <c:pt idx="314">
                  <c:v>0.33884000000000003</c:v>
                </c:pt>
                <c:pt idx="315">
                  <c:v>0.32581955555555558</c:v>
                </c:pt>
                <c:pt idx="316">
                  <c:v>0.31296088888888896</c:v>
                </c:pt>
                <c:pt idx="317">
                  <c:v>0.30032000000000003</c:v>
                </c:pt>
                <c:pt idx="318">
                  <c:v>0.28797777777777778</c:v>
                </c:pt>
                <c:pt idx="319">
                  <c:v>0.27606844444444445</c:v>
                </c:pt>
                <c:pt idx="320">
                  <c:v>0.26462133333333338</c:v>
                </c:pt>
                <c:pt idx="321">
                  <c:v>0.25363466666666667</c:v>
                </c:pt>
                <c:pt idx="322">
                  <c:v>0.24316444444444446</c:v>
                </c:pt>
                <c:pt idx="323">
                  <c:v>0.23331733333333338</c:v>
                </c:pt>
                <c:pt idx="324">
                  <c:v>0.22404000000000002</c:v>
                </c:pt>
                <c:pt idx="325">
                  <c:v>0.21535911111111114</c:v>
                </c:pt>
                <c:pt idx="326">
                  <c:v>0.20732977777777778</c:v>
                </c:pt>
                <c:pt idx="327">
                  <c:v>0.19984266666666667</c:v>
                </c:pt>
                <c:pt idx="328">
                  <c:v>0.19292533333333337</c:v>
                </c:pt>
                <c:pt idx="329">
                  <c:v>0.18657777777777779</c:v>
                </c:pt>
                <c:pt idx="330">
                  <c:v>0.18077244444444446</c:v>
                </c:pt>
                <c:pt idx="331">
                  <c:v>0.1754017777777778</c:v>
                </c:pt>
                <c:pt idx="332">
                  <c:v>0.1705457777777778</c:v>
                </c:pt>
                <c:pt idx="333">
                  <c:v>0.16612444444444446</c:v>
                </c:pt>
                <c:pt idx="334">
                  <c:v>0.16210933333333336</c:v>
                </c:pt>
                <c:pt idx="335">
                  <c:v>0.15847466666666668</c:v>
                </c:pt>
                <c:pt idx="336">
                  <c:v>0.15519200000000002</c:v>
                </c:pt>
                <c:pt idx="337">
                  <c:v>0.15226222222222222</c:v>
                </c:pt>
                <c:pt idx="338">
                  <c:v>0.14963111111111113</c:v>
                </c:pt>
                <c:pt idx="339">
                  <c:v>0.14727111111111113</c:v>
                </c:pt>
                <c:pt idx="340">
                  <c:v>0.14518222222222224</c:v>
                </c:pt>
                <c:pt idx="341">
                  <c:v>0.14333777777777779</c:v>
                </c:pt>
                <c:pt idx="342">
                  <c:v>0.14171022222222224</c:v>
                </c:pt>
                <c:pt idx="343">
                  <c:v>0.14038044444444445</c:v>
                </c:pt>
                <c:pt idx="344">
                  <c:v>0.13921422222222224</c:v>
                </c:pt>
                <c:pt idx="345">
                  <c:v>0.13826488888888891</c:v>
                </c:pt>
                <c:pt idx="346">
                  <c:v>0.13750577777777778</c:v>
                </c:pt>
                <c:pt idx="347">
                  <c:v>0.13696266666666668</c:v>
                </c:pt>
                <c:pt idx="348">
                  <c:v>0.13663733333333333</c:v>
                </c:pt>
                <c:pt idx="349">
                  <c:v>0.13647466666666669</c:v>
                </c:pt>
                <c:pt idx="350">
                  <c:v>0.13652888888888889</c:v>
                </c:pt>
                <c:pt idx="351">
                  <c:v>0.13674577777777777</c:v>
                </c:pt>
                <c:pt idx="352">
                  <c:v>0.13712533333333332</c:v>
                </c:pt>
                <c:pt idx="353">
                  <c:v>0.13774933333333336</c:v>
                </c:pt>
                <c:pt idx="354">
                  <c:v>0.13856355555555555</c:v>
                </c:pt>
                <c:pt idx="355">
                  <c:v>0.13956711111111114</c:v>
                </c:pt>
                <c:pt idx="356">
                  <c:v>0.14076088888888891</c:v>
                </c:pt>
                <c:pt idx="357">
                  <c:v>0.14214400000000002</c:v>
                </c:pt>
                <c:pt idx="358">
                  <c:v>0.14374488888888889</c:v>
                </c:pt>
                <c:pt idx="359">
                  <c:v>0.14553511111111114</c:v>
                </c:pt>
                <c:pt idx="360">
                  <c:v>0.14754222222222224</c:v>
                </c:pt>
                <c:pt idx="361">
                  <c:v>0.1497128888888889</c:v>
                </c:pt>
                <c:pt idx="362">
                  <c:v>0.15209955555555557</c:v>
                </c:pt>
                <c:pt idx="363">
                  <c:v>0.1546497777777778</c:v>
                </c:pt>
                <c:pt idx="364">
                  <c:v>0.15738933333333335</c:v>
                </c:pt>
                <c:pt idx="365">
                  <c:v>0.16031911111111113</c:v>
                </c:pt>
                <c:pt idx="366">
                  <c:v>0.163384</c:v>
                </c:pt>
                <c:pt idx="367">
                  <c:v>0.16658488888888889</c:v>
                </c:pt>
                <c:pt idx="368">
                  <c:v>0.16986755555555558</c:v>
                </c:pt>
                <c:pt idx="369">
                  <c:v>0.15999377777777779</c:v>
                </c:pt>
                <c:pt idx="370">
                  <c:v>0.15150311111111112</c:v>
                </c:pt>
                <c:pt idx="371">
                  <c:v>0.1438257777777778</c:v>
                </c:pt>
                <c:pt idx="372">
                  <c:v>0.13674577777777777</c:v>
                </c:pt>
                <c:pt idx="373">
                  <c:v>0.13018133333333334</c:v>
                </c:pt>
                <c:pt idx="374">
                  <c:v>0.12405066666666668</c:v>
                </c:pt>
                <c:pt idx="375">
                  <c:v>0.11827288888888891</c:v>
                </c:pt>
                <c:pt idx="376">
                  <c:v>0.11284711111111111</c:v>
                </c:pt>
                <c:pt idx="377">
                  <c:v>0.10766577777777779</c:v>
                </c:pt>
                <c:pt idx="378">
                  <c:v>0.10278311111111112</c:v>
                </c:pt>
                <c:pt idx="379">
                  <c:v>9.8117333333333348E-2</c:v>
                </c:pt>
                <c:pt idx="380">
                  <c:v>9.3696000000000015E-2</c:v>
                </c:pt>
                <c:pt idx="381">
                  <c:v>8.9490666666666677E-2</c:v>
                </c:pt>
                <c:pt idx="382">
                  <c:v>8.5449244444444461E-2</c:v>
                </c:pt>
                <c:pt idx="383">
                  <c:v>8.1597244444444453E-2</c:v>
                </c:pt>
                <c:pt idx="384">
                  <c:v>7.7908000000000005E-2</c:v>
                </c:pt>
                <c:pt idx="385">
                  <c:v>7.4354400000000015E-2</c:v>
                </c:pt>
                <c:pt idx="386">
                  <c:v>7.0963555555555557E-2</c:v>
                </c:pt>
                <c:pt idx="387">
                  <c:v>6.7762577777777791E-2</c:v>
                </c:pt>
                <c:pt idx="388">
                  <c:v>6.4615911111111118E-2</c:v>
                </c:pt>
                <c:pt idx="389">
                  <c:v>6.1604800000000008E-2</c:v>
                </c:pt>
                <c:pt idx="390">
                  <c:v>5.8702222222222225E-2</c:v>
                </c:pt>
                <c:pt idx="391">
                  <c:v>5.59896E-2</c:v>
                </c:pt>
                <c:pt idx="392">
                  <c:v>5.3331200000000009E-2</c:v>
                </c:pt>
                <c:pt idx="393">
                  <c:v>5.0808355555555559E-2</c:v>
                </c:pt>
                <c:pt idx="394">
                  <c:v>4.8366933333333341E-2</c:v>
                </c:pt>
                <c:pt idx="395">
                  <c:v>4.6088355555555557E-2</c:v>
                </c:pt>
                <c:pt idx="396">
                  <c:v>4.3863911111111112E-2</c:v>
                </c:pt>
                <c:pt idx="397">
                  <c:v>4.1701955555555559E-2</c:v>
                </c:pt>
                <c:pt idx="398">
                  <c:v>3.9691822222222228E-2</c:v>
                </c:pt>
                <c:pt idx="399">
                  <c:v>3.7820088888888888E-2</c:v>
                </c:pt>
                <c:pt idx="400">
                  <c:v>3.6021600000000001E-2</c:v>
                </c:pt>
                <c:pt idx="401">
                  <c:v>3.432346666666667E-2</c:v>
                </c:pt>
                <c:pt idx="402">
                  <c:v>3.2720266666666671E-2</c:v>
                </c:pt>
                <c:pt idx="403">
                  <c:v>3.1201155555555561E-2</c:v>
                </c:pt>
                <c:pt idx="404">
                  <c:v>2.9755288888888891E-2</c:v>
                </c:pt>
                <c:pt idx="405">
                  <c:v>2.8374577777777781E-2</c:v>
                </c:pt>
                <c:pt idx="406">
                  <c:v>2.7077866666666669E-2</c:v>
                </c:pt>
                <c:pt idx="407">
                  <c:v>2.5830044444444446E-2</c:v>
                </c:pt>
                <c:pt idx="408">
                  <c:v>2.4658222222222224E-2</c:v>
                </c:pt>
                <c:pt idx="409">
                  <c:v>2.3537866666666671E-2</c:v>
                </c:pt>
                <c:pt idx="410">
                  <c:v>2.2485333333333336E-2</c:v>
                </c:pt>
                <c:pt idx="411">
                  <c:v>2.1506044444444445E-2</c:v>
                </c:pt>
                <c:pt idx="412">
                  <c:v>2.0562044444444445E-2</c:v>
                </c:pt>
                <c:pt idx="413">
                  <c:v>1.9574666666666667E-2</c:v>
                </c:pt>
                <c:pt idx="414">
                  <c:v>1.8519466666666668E-2</c:v>
                </c:pt>
                <c:pt idx="415">
                  <c:v>1.7445244444444445E-2</c:v>
                </c:pt>
                <c:pt idx="416">
                  <c:v>1.6335733333333335E-2</c:v>
                </c:pt>
                <c:pt idx="417">
                  <c:v>1.5155733333333336E-2</c:v>
                </c:pt>
                <c:pt idx="418">
                  <c:v>1.3894311111111113E-2</c:v>
                </c:pt>
                <c:pt idx="419">
                  <c:v>1.2554222222222224E-2</c:v>
                </c:pt>
                <c:pt idx="420">
                  <c:v>1.1151822222222222E-2</c:v>
                </c:pt>
                <c:pt idx="421">
                  <c:v>9.6625777777777783E-3</c:v>
                </c:pt>
                <c:pt idx="422">
                  <c:v>8.0973333333333331E-3</c:v>
                </c:pt>
                <c:pt idx="423">
                  <c:v>6.5104177777777781E-3</c:v>
                </c:pt>
                <c:pt idx="424">
                  <c:v>4.9289244444444442E-3</c:v>
                </c:pt>
                <c:pt idx="425">
                  <c:v>3.3257422222222224E-3</c:v>
                </c:pt>
                <c:pt idx="426">
                  <c:v>1.7960622222222226E-3</c:v>
                </c:pt>
                <c:pt idx="427">
                  <c:v>3.4993511111111115E-4</c:v>
                </c:pt>
                <c:pt idx="428">
                  <c:v>-1.0742222222222223E-3</c:v>
                </c:pt>
                <c:pt idx="429">
                  <c:v>-2.4403200000000002E-3</c:v>
                </c:pt>
                <c:pt idx="430">
                  <c:v>-3.7597688888888888E-3</c:v>
                </c:pt>
                <c:pt idx="431">
                  <c:v>-5.0157333333333337E-3</c:v>
                </c:pt>
                <c:pt idx="432">
                  <c:v>-6.21744888888889E-3</c:v>
                </c:pt>
                <c:pt idx="433">
                  <c:v>-7.3838933333333339E-3</c:v>
                </c:pt>
                <c:pt idx="434">
                  <c:v>-8.4879555555555548E-3</c:v>
                </c:pt>
                <c:pt idx="435">
                  <c:v>-9.5594666666666672E-3</c:v>
                </c:pt>
                <c:pt idx="436">
                  <c:v>-1.0595733333333334E-2</c:v>
                </c:pt>
                <c:pt idx="437">
                  <c:v>-1.1585866666666667E-2</c:v>
                </c:pt>
                <c:pt idx="438">
                  <c:v>-1.2540711111111113E-2</c:v>
                </c:pt>
                <c:pt idx="439">
                  <c:v>-1.3446755555555558E-2</c:v>
                </c:pt>
                <c:pt idx="440">
                  <c:v>-1.4339200000000002E-2</c:v>
                </c:pt>
                <c:pt idx="441">
                  <c:v>-1.5209955555555557E-2</c:v>
                </c:pt>
                <c:pt idx="442">
                  <c:v>-1.604817777777778E-2</c:v>
                </c:pt>
                <c:pt idx="443">
                  <c:v>-1.6843022222222222E-2</c:v>
                </c:pt>
                <c:pt idx="444">
                  <c:v>-1.7635111111111112E-2</c:v>
                </c:pt>
                <c:pt idx="445">
                  <c:v>-1.8402755555555556E-2</c:v>
                </c:pt>
                <c:pt idx="446">
                  <c:v>-1.9159644444444443E-2</c:v>
                </c:pt>
                <c:pt idx="447">
                  <c:v>-1.9875733333333336E-2</c:v>
                </c:pt>
                <c:pt idx="448">
                  <c:v>-2.0602755555555557E-2</c:v>
                </c:pt>
                <c:pt idx="449">
                  <c:v>-2.1310755555555557E-2</c:v>
                </c:pt>
                <c:pt idx="450">
                  <c:v>-2.1999822222222225E-2</c:v>
                </c:pt>
                <c:pt idx="451">
                  <c:v>-2.2650844444444446E-2</c:v>
                </c:pt>
                <c:pt idx="452">
                  <c:v>-2.3310044444444449E-2</c:v>
                </c:pt>
                <c:pt idx="453">
                  <c:v>-2.3961066666666669E-2</c:v>
                </c:pt>
                <c:pt idx="454">
                  <c:v>-2.4582222222222224E-2</c:v>
                </c:pt>
                <c:pt idx="455">
                  <c:v>-2.5192622222222225E-2</c:v>
                </c:pt>
                <c:pt idx="456">
                  <c:v>-2.5811111111111115E-2</c:v>
                </c:pt>
                <c:pt idx="457">
                  <c:v>-2.6416000000000002E-2</c:v>
                </c:pt>
                <c:pt idx="458">
                  <c:v>-2.7012800000000003E-2</c:v>
                </c:pt>
                <c:pt idx="459">
                  <c:v>-2.7566222222222225E-2</c:v>
                </c:pt>
                <c:pt idx="460">
                  <c:v>-2.813315555555556E-2</c:v>
                </c:pt>
                <c:pt idx="461">
                  <c:v>-2.8700088888888892E-2</c:v>
                </c:pt>
                <c:pt idx="462">
                  <c:v>-2.9248088888888892E-2</c:v>
                </c:pt>
                <c:pt idx="463">
                  <c:v>-2.9790577777777778E-2</c:v>
                </c:pt>
                <c:pt idx="464">
                  <c:v>-3.0330400000000004E-2</c:v>
                </c:pt>
                <c:pt idx="465">
                  <c:v>-3.0867555555555558E-2</c:v>
                </c:pt>
                <c:pt idx="466">
                  <c:v>-3.1391022222222224E-2</c:v>
                </c:pt>
                <c:pt idx="467">
                  <c:v>-3.1911911111111115E-2</c:v>
                </c:pt>
                <c:pt idx="468">
                  <c:v>-3.2416444444444442E-2</c:v>
                </c:pt>
                <c:pt idx="469">
                  <c:v>-3.2912888888888894E-2</c:v>
                </c:pt>
                <c:pt idx="470">
                  <c:v>-3.3398400000000002E-2</c:v>
                </c:pt>
                <c:pt idx="471">
                  <c:v>-3.3875911111111115E-2</c:v>
                </c:pt>
                <c:pt idx="472">
                  <c:v>-3.4356000000000005E-2</c:v>
                </c:pt>
                <c:pt idx="473">
                  <c:v>-3.4827999999999998E-2</c:v>
                </c:pt>
                <c:pt idx="474">
                  <c:v>-3.530542222222223E-2</c:v>
                </c:pt>
                <c:pt idx="475">
                  <c:v>-3.5774755555555558E-2</c:v>
                </c:pt>
                <c:pt idx="476">
                  <c:v>-3.6214222222222224E-2</c:v>
                </c:pt>
                <c:pt idx="477">
                  <c:v>-3.6659111111111115E-2</c:v>
                </c:pt>
                <c:pt idx="478">
                  <c:v>-3.7095822222222227E-2</c:v>
                </c:pt>
                <c:pt idx="479">
                  <c:v>-3.7529866666666668E-2</c:v>
                </c:pt>
                <c:pt idx="480">
                  <c:v>-3.7977422222222224E-2</c:v>
                </c:pt>
                <c:pt idx="481">
                  <c:v>-3.8406044444444447E-2</c:v>
                </c:pt>
                <c:pt idx="482">
                  <c:v>-3.8826488888888892E-2</c:v>
                </c:pt>
                <c:pt idx="483">
                  <c:v>-3.9233422222222231E-2</c:v>
                </c:pt>
                <c:pt idx="484">
                  <c:v>-3.9659288888888894E-2</c:v>
                </c:pt>
                <c:pt idx="485">
                  <c:v>-4.0068888888888897E-2</c:v>
                </c:pt>
                <c:pt idx="486">
                  <c:v>-4.0489333333333336E-2</c:v>
                </c:pt>
                <c:pt idx="487">
                  <c:v>-4.0901688888888892E-2</c:v>
                </c:pt>
                <c:pt idx="488">
                  <c:v>-4.1330311111111115E-2</c:v>
                </c:pt>
                <c:pt idx="489">
                  <c:v>-4.1748088888888889E-2</c:v>
                </c:pt>
                <c:pt idx="490">
                  <c:v>-4.2165777777777781E-2</c:v>
                </c:pt>
                <c:pt idx="491">
                  <c:v>-4.2578133333333337E-2</c:v>
                </c:pt>
                <c:pt idx="492">
                  <c:v>-4.3006755555555561E-2</c:v>
                </c:pt>
                <c:pt idx="493">
                  <c:v>-4.3402755555555561E-2</c:v>
                </c:pt>
                <c:pt idx="494">
                  <c:v>-4.3782577777777783E-2</c:v>
                </c:pt>
                <c:pt idx="495">
                  <c:v>-4.4189422222222226E-2</c:v>
                </c:pt>
                <c:pt idx="496">
                  <c:v>-4.4650577777777783E-2</c:v>
                </c:pt>
                <c:pt idx="497">
                  <c:v>-4.5111733333333341E-2</c:v>
                </c:pt>
                <c:pt idx="498">
                  <c:v>-4.5600000000000002E-2</c:v>
                </c:pt>
                <c:pt idx="499">
                  <c:v>-4.603404444444445E-2</c:v>
                </c:pt>
                <c:pt idx="500">
                  <c:v>-4.6549511111111115E-2</c:v>
                </c:pt>
                <c:pt idx="501">
                  <c:v>-4.7064888888888892E-2</c:v>
                </c:pt>
                <c:pt idx="502">
                  <c:v>-4.755315555555556E-2</c:v>
                </c:pt>
                <c:pt idx="503">
                  <c:v>-4.8068533333333337E-2</c:v>
                </c:pt>
                <c:pt idx="504">
                  <c:v>-4.8611111111111119E-2</c:v>
                </c:pt>
                <c:pt idx="505">
                  <c:v>-4.9153688888888894E-2</c:v>
                </c:pt>
                <c:pt idx="506">
                  <c:v>-4.972328888888889E-2</c:v>
                </c:pt>
                <c:pt idx="507">
                  <c:v>-5.0347200000000002E-2</c:v>
                </c:pt>
                <c:pt idx="508">
                  <c:v>-5.0889777777777777E-2</c:v>
                </c:pt>
                <c:pt idx="509">
                  <c:v>-5.1486577777777778E-2</c:v>
                </c:pt>
                <c:pt idx="510">
                  <c:v>-5.208337777777778E-2</c:v>
                </c:pt>
                <c:pt idx="511">
                  <c:v>-5.2680088888888893E-2</c:v>
                </c:pt>
                <c:pt idx="512">
                  <c:v>-5.3304000000000004E-2</c:v>
                </c:pt>
                <c:pt idx="513">
                  <c:v>-5.3955111111111113E-2</c:v>
                </c:pt>
                <c:pt idx="514">
                  <c:v>-5.4633244444444451E-2</c:v>
                </c:pt>
                <c:pt idx="515">
                  <c:v>-5.5311377777777782E-2</c:v>
                </c:pt>
                <c:pt idx="516">
                  <c:v>-5.59896E-2</c:v>
                </c:pt>
                <c:pt idx="517">
                  <c:v>-5.6667733333333331E-2</c:v>
                </c:pt>
                <c:pt idx="518">
                  <c:v>-5.7400177777777783E-2</c:v>
                </c:pt>
                <c:pt idx="519">
                  <c:v>-5.8132622222222229E-2</c:v>
                </c:pt>
                <c:pt idx="520">
                  <c:v>-5.8892177777777784E-2</c:v>
                </c:pt>
                <c:pt idx="521">
                  <c:v>-5.9651733333333332E-2</c:v>
                </c:pt>
                <c:pt idx="522">
                  <c:v>-6.0438400000000003E-2</c:v>
                </c:pt>
                <c:pt idx="523">
                  <c:v>-6.1197955555555558E-2</c:v>
                </c:pt>
                <c:pt idx="524">
                  <c:v>-6.201173333333334E-2</c:v>
                </c:pt>
                <c:pt idx="525">
                  <c:v>-6.2825511111111121E-2</c:v>
                </c:pt>
                <c:pt idx="526">
                  <c:v>-6.3639288888888895E-2</c:v>
                </c:pt>
                <c:pt idx="527">
                  <c:v>-6.4480266666666675E-2</c:v>
                </c:pt>
                <c:pt idx="528">
                  <c:v>-6.5321155555555566E-2</c:v>
                </c:pt>
                <c:pt idx="529">
                  <c:v>-6.6189244444444448E-2</c:v>
                </c:pt>
                <c:pt idx="530">
                  <c:v>-6.7057333333333344E-2</c:v>
                </c:pt>
                <c:pt idx="531">
                  <c:v>-6.7925333333333338E-2</c:v>
                </c:pt>
                <c:pt idx="532">
                  <c:v>-6.879342222222222E-2</c:v>
                </c:pt>
                <c:pt idx="533">
                  <c:v>-6.9688622222222232E-2</c:v>
                </c:pt>
                <c:pt idx="534">
                  <c:v>-7.0583733333333343E-2</c:v>
                </c:pt>
                <c:pt idx="535">
                  <c:v>-7.1451822222222225E-2</c:v>
                </c:pt>
                <c:pt idx="536">
                  <c:v>-7.2347022222222238E-2</c:v>
                </c:pt>
                <c:pt idx="537">
                  <c:v>-7.3242222222222222E-2</c:v>
                </c:pt>
                <c:pt idx="538">
                  <c:v>-7.4164533333333338E-2</c:v>
                </c:pt>
                <c:pt idx="539">
                  <c:v>-7.5086844444444439E-2</c:v>
                </c:pt>
                <c:pt idx="540">
                  <c:v>-7.598195555555555E-2</c:v>
                </c:pt>
                <c:pt idx="541">
                  <c:v>-7.6850044444444446E-2</c:v>
                </c:pt>
                <c:pt idx="542">
                  <c:v>-7.7745244444444445E-2</c:v>
                </c:pt>
                <c:pt idx="543">
                  <c:v>-7.8613244444444438E-2</c:v>
                </c:pt>
                <c:pt idx="544">
                  <c:v>-7.9535555555555568E-2</c:v>
                </c:pt>
                <c:pt idx="545">
                  <c:v>-8.0430755555555566E-2</c:v>
                </c:pt>
                <c:pt idx="546">
                  <c:v>-8.1298844444444449E-2</c:v>
                </c:pt>
                <c:pt idx="547">
                  <c:v>-8.2194044444444447E-2</c:v>
                </c:pt>
                <c:pt idx="548">
                  <c:v>-8.3089155555555558E-2</c:v>
                </c:pt>
                <c:pt idx="549">
                  <c:v>-8.3984355555555557E-2</c:v>
                </c:pt>
                <c:pt idx="550">
                  <c:v>-8.4879555555555569E-2</c:v>
                </c:pt>
                <c:pt idx="551">
                  <c:v>-8.5774755555555554E-2</c:v>
                </c:pt>
                <c:pt idx="552">
                  <c:v>-8.6669955555555567E-2</c:v>
                </c:pt>
                <c:pt idx="553">
                  <c:v>-8.7592266666666668E-2</c:v>
                </c:pt>
                <c:pt idx="554">
                  <c:v>-8.85416888888889E-2</c:v>
                </c:pt>
                <c:pt idx="555">
                  <c:v>-8.9436444444444457E-2</c:v>
                </c:pt>
                <c:pt idx="556">
                  <c:v>-9.0386666666666671E-2</c:v>
                </c:pt>
                <c:pt idx="557">
                  <c:v>-9.1362666666666675E-2</c:v>
                </c:pt>
                <c:pt idx="558">
                  <c:v>-9.2339555555555564E-2</c:v>
                </c:pt>
                <c:pt idx="559">
                  <c:v>-9.3343111111111113E-2</c:v>
                </c:pt>
                <c:pt idx="560">
                  <c:v>-9.437422222222222E-2</c:v>
                </c:pt>
                <c:pt idx="561">
                  <c:v>-9.5458666666666678E-2</c:v>
                </c:pt>
                <c:pt idx="562">
                  <c:v>-9.6571555555555563E-2</c:v>
                </c:pt>
                <c:pt idx="563">
                  <c:v>-9.7710222222222226E-2</c:v>
                </c:pt>
                <c:pt idx="564">
                  <c:v>-9.8931555555555564E-2</c:v>
                </c:pt>
                <c:pt idx="565">
                  <c:v>-0.10020622222222224</c:v>
                </c:pt>
                <c:pt idx="566">
                  <c:v>-0.10156266666666668</c:v>
                </c:pt>
                <c:pt idx="567">
                  <c:v>-0.10302755555555557</c:v>
                </c:pt>
                <c:pt idx="568">
                  <c:v>-0.1046008888888889</c:v>
                </c:pt>
                <c:pt idx="569">
                  <c:v>-0.10630933333333334</c:v>
                </c:pt>
                <c:pt idx="570">
                  <c:v>-0.10815466666666668</c:v>
                </c:pt>
                <c:pt idx="571">
                  <c:v>-0.11008000000000001</c:v>
                </c:pt>
                <c:pt idx="572">
                  <c:v>-0.1121688888888889</c:v>
                </c:pt>
                <c:pt idx="573">
                  <c:v>-0.11444800000000001</c:v>
                </c:pt>
                <c:pt idx="574">
                  <c:v>-0.11686222222222224</c:v>
                </c:pt>
                <c:pt idx="575">
                  <c:v>-0.11941155555555555</c:v>
                </c:pt>
                <c:pt idx="576">
                  <c:v>-0.12212444444444447</c:v>
                </c:pt>
                <c:pt idx="577">
                  <c:v>-0.12494577777777779</c:v>
                </c:pt>
                <c:pt idx="578">
                  <c:v>-0.12784800000000002</c:v>
                </c:pt>
                <c:pt idx="579">
                  <c:v>-0.13085955555555556</c:v>
                </c:pt>
                <c:pt idx="580">
                  <c:v>-0.13395200000000002</c:v>
                </c:pt>
                <c:pt idx="581">
                  <c:v>-0.13709866666666667</c:v>
                </c:pt>
                <c:pt idx="582">
                  <c:v>-0.14027200000000001</c:v>
                </c:pt>
                <c:pt idx="583">
                  <c:v>-0.14341866666666669</c:v>
                </c:pt>
                <c:pt idx="584">
                  <c:v>-0.14664711111111112</c:v>
                </c:pt>
                <c:pt idx="585">
                  <c:v>-0.14987555555555557</c:v>
                </c:pt>
                <c:pt idx="586">
                  <c:v>-0.15307644444444446</c:v>
                </c:pt>
                <c:pt idx="587">
                  <c:v>-0.15616888888888888</c:v>
                </c:pt>
                <c:pt idx="588">
                  <c:v>-0.15931555555555557</c:v>
                </c:pt>
                <c:pt idx="589">
                  <c:v>-0.16238044444444447</c:v>
                </c:pt>
                <c:pt idx="590">
                  <c:v>-0.16539200000000001</c:v>
                </c:pt>
                <c:pt idx="591">
                  <c:v>-0.16826755555555559</c:v>
                </c:pt>
                <c:pt idx="592">
                  <c:v>-0.17111555555555555</c:v>
                </c:pt>
                <c:pt idx="593">
                  <c:v>-0.17385511111111113</c:v>
                </c:pt>
                <c:pt idx="594">
                  <c:v>-0.17648622222222224</c:v>
                </c:pt>
                <c:pt idx="595">
                  <c:v>-0.17895466666666668</c:v>
                </c:pt>
                <c:pt idx="596">
                  <c:v>-0.18131466666666668</c:v>
                </c:pt>
                <c:pt idx="597">
                  <c:v>-0.18348533333333336</c:v>
                </c:pt>
                <c:pt idx="598">
                  <c:v>-0.18549244444444446</c:v>
                </c:pt>
                <c:pt idx="599">
                  <c:v>-0.18736444444444447</c:v>
                </c:pt>
                <c:pt idx="600">
                  <c:v>-0.18904622222222225</c:v>
                </c:pt>
                <c:pt idx="601">
                  <c:v>-0.19048355555555557</c:v>
                </c:pt>
                <c:pt idx="602">
                  <c:v>-0.19175911111111113</c:v>
                </c:pt>
                <c:pt idx="603">
                  <c:v>-0.1928168888888889</c:v>
                </c:pt>
                <c:pt idx="604">
                  <c:v>-0.19365777777777779</c:v>
                </c:pt>
                <c:pt idx="605">
                  <c:v>-0.19430844444444448</c:v>
                </c:pt>
                <c:pt idx="606">
                  <c:v>-0.19471555555555559</c:v>
                </c:pt>
                <c:pt idx="607">
                  <c:v>-0.19490577777777779</c:v>
                </c:pt>
                <c:pt idx="608">
                  <c:v>-0.19490577777777779</c:v>
                </c:pt>
                <c:pt idx="609">
                  <c:v>-0.19471555555555559</c:v>
                </c:pt>
                <c:pt idx="610">
                  <c:v>-0.19430844444444448</c:v>
                </c:pt>
                <c:pt idx="611">
                  <c:v>-0.19368533333333335</c:v>
                </c:pt>
                <c:pt idx="612">
                  <c:v>-0.19289777777777781</c:v>
                </c:pt>
                <c:pt idx="613">
                  <c:v>-0.19192177777777777</c:v>
                </c:pt>
                <c:pt idx="614">
                  <c:v>-0.19075555555555557</c:v>
                </c:pt>
                <c:pt idx="615">
                  <c:v>-0.1894257777777778</c:v>
                </c:pt>
                <c:pt idx="616">
                  <c:v>-0.1879608888888889</c:v>
                </c:pt>
                <c:pt idx="617">
                  <c:v>-0.18630666666666668</c:v>
                </c:pt>
                <c:pt idx="618">
                  <c:v>-0.18457066666666666</c:v>
                </c:pt>
                <c:pt idx="619">
                  <c:v>-0.18264444444444444</c:v>
                </c:pt>
                <c:pt idx="620">
                  <c:v>-0.18063733333333334</c:v>
                </c:pt>
                <c:pt idx="621">
                  <c:v>-0.17854844444444445</c:v>
                </c:pt>
                <c:pt idx="622">
                  <c:v>-0.17632355555555557</c:v>
                </c:pt>
                <c:pt idx="623">
                  <c:v>-0.1740177777777778</c:v>
                </c:pt>
                <c:pt idx="624">
                  <c:v>-0.17163111111111112</c:v>
                </c:pt>
                <c:pt idx="625">
                  <c:v>-0.16921688888888889</c:v>
                </c:pt>
                <c:pt idx="626">
                  <c:v>-0.16674844444444445</c:v>
                </c:pt>
                <c:pt idx="627">
                  <c:v>-0.16425244444444448</c:v>
                </c:pt>
                <c:pt idx="628">
                  <c:v>-0.16170222222222222</c:v>
                </c:pt>
                <c:pt idx="629">
                  <c:v>-0.15912533333333334</c:v>
                </c:pt>
                <c:pt idx="630">
                  <c:v>-0.15654844444444446</c:v>
                </c:pt>
                <c:pt idx="631">
                  <c:v>-0.15397155555555556</c:v>
                </c:pt>
                <c:pt idx="632">
                  <c:v>-0.15139466666666668</c:v>
                </c:pt>
                <c:pt idx="633">
                  <c:v>-0.14879022222222224</c:v>
                </c:pt>
                <c:pt idx="634">
                  <c:v>-0.14624000000000001</c:v>
                </c:pt>
                <c:pt idx="635">
                  <c:v>-0.14366311111111113</c:v>
                </c:pt>
                <c:pt idx="636">
                  <c:v>-0.1411128888888889</c:v>
                </c:pt>
                <c:pt idx="637">
                  <c:v>-0.13864444444444446</c:v>
                </c:pt>
                <c:pt idx="638">
                  <c:v>-0.13617600000000002</c:v>
                </c:pt>
                <c:pt idx="639">
                  <c:v>-0.13373511111111111</c:v>
                </c:pt>
                <c:pt idx="640">
                  <c:v>-0.13134755555555555</c:v>
                </c:pt>
                <c:pt idx="641">
                  <c:v>-0.12904177777777778</c:v>
                </c:pt>
                <c:pt idx="642">
                  <c:v>-0.12676355555555557</c:v>
                </c:pt>
                <c:pt idx="643">
                  <c:v>-0.124512</c:v>
                </c:pt>
                <c:pt idx="644">
                  <c:v>-0.12234133333333334</c:v>
                </c:pt>
                <c:pt idx="645">
                  <c:v>-0.12019822222222222</c:v>
                </c:pt>
                <c:pt idx="646">
                  <c:v>-0.11813688888888889</c:v>
                </c:pt>
                <c:pt idx="647">
                  <c:v>-0.11610222222222223</c:v>
                </c:pt>
                <c:pt idx="648">
                  <c:v>-0.11414933333333334</c:v>
                </c:pt>
                <c:pt idx="649">
                  <c:v>-0.11225066666666667</c:v>
                </c:pt>
                <c:pt idx="650">
                  <c:v>-0.11040622222222224</c:v>
                </c:pt>
                <c:pt idx="651">
                  <c:v>-0.10858844444444445</c:v>
                </c:pt>
                <c:pt idx="652">
                  <c:v>-0.1068248888888889</c:v>
                </c:pt>
                <c:pt idx="653">
                  <c:v>-0.10517066666666668</c:v>
                </c:pt>
                <c:pt idx="654">
                  <c:v>-0.10354311111111111</c:v>
                </c:pt>
                <c:pt idx="655">
                  <c:v>-0.10194222222222224</c:v>
                </c:pt>
                <c:pt idx="656">
                  <c:v>-0.10039644444444445</c:v>
                </c:pt>
                <c:pt idx="657">
                  <c:v>-9.8904000000000006E-2</c:v>
                </c:pt>
                <c:pt idx="658">
                  <c:v>-9.7493333333333335E-2</c:v>
                </c:pt>
                <c:pt idx="659">
                  <c:v>-9.6082666666666677E-2</c:v>
                </c:pt>
                <c:pt idx="660">
                  <c:v>-9.4753777777777784E-2</c:v>
                </c:pt>
                <c:pt idx="661">
                  <c:v>-9.3451555555555565E-2</c:v>
                </c:pt>
                <c:pt idx="662">
                  <c:v>-9.2203555555555552E-2</c:v>
                </c:pt>
                <c:pt idx="663">
                  <c:v>-9.0983111111111112E-2</c:v>
                </c:pt>
                <c:pt idx="664">
                  <c:v>-8.9816888888888904E-2</c:v>
                </c:pt>
                <c:pt idx="665">
                  <c:v>-8.8704444444444461E-2</c:v>
                </c:pt>
                <c:pt idx="666">
                  <c:v>-8.7619377777777785E-2</c:v>
                </c:pt>
                <c:pt idx="667">
                  <c:v>-8.6561422222222226E-2</c:v>
                </c:pt>
                <c:pt idx="668">
                  <c:v>-8.55576888888889E-2</c:v>
                </c:pt>
                <c:pt idx="669">
                  <c:v>-8.4581155555555565E-2</c:v>
                </c:pt>
                <c:pt idx="670">
                  <c:v>-8.365884444444445E-2</c:v>
                </c:pt>
                <c:pt idx="671">
                  <c:v>-8.2736533333333334E-2</c:v>
                </c:pt>
                <c:pt idx="672">
                  <c:v>-8.186853333333334E-2</c:v>
                </c:pt>
                <c:pt idx="673">
                  <c:v>-8.1054666666666678E-2</c:v>
                </c:pt>
                <c:pt idx="674">
                  <c:v>-8.0240888888888903E-2</c:v>
                </c:pt>
                <c:pt idx="675">
                  <c:v>-7.9454222222222232E-2</c:v>
                </c:pt>
                <c:pt idx="676">
                  <c:v>-7.8721777777777779E-2</c:v>
                </c:pt>
                <c:pt idx="677">
                  <c:v>-7.8016533333333346E-2</c:v>
                </c:pt>
                <c:pt idx="678">
                  <c:v>-7.7311199999999997E-2</c:v>
                </c:pt>
                <c:pt idx="679">
                  <c:v>-7.6660177777777783E-2</c:v>
                </c:pt>
                <c:pt idx="680">
                  <c:v>-7.6036266666666671E-2</c:v>
                </c:pt>
                <c:pt idx="681">
                  <c:v>-7.5439466666666677E-2</c:v>
                </c:pt>
                <c:pt idx="682">
                  <c:v>-7.4896888888888888E-2</c:v>
                </c:pt>
                <c:pt idx="683">
                  <c:v>-7.4354400000000015E-2</c:v>
                </c:pt>
                <c:pt idx="684">
                  <c:v>-7.3838933333333343E-2</c:v>
                </c:pt>
                <c:pt idx="685">
                  <c:v>-7.3377777777777778E-2</c:v>
                </c:pt>
                <c:pt idx="686">
                  <c:v>-7.2943822222222232E-2</c:v>
                </c:pt>
                <c:pt idx="687">
                  <c:v>-7.2509777777777784E-2</c:v>
                </c:pt>
                <c:pt idx="688">
                  <c:v>-7.215715555555556E-2</c:v>
                </c:pt>
                <c:pt idx="689">
                  <c:v>-7.1804444444444449E-2</c:v>
                </c:pt>
                <c:pt idx="690">
                  <c:v>-7.1478933333333342E-2</c:v>
                </c:pt>
                <c:pt idx="691">
                  <c:v>-7.1180533333333337E-2</c:v>
                </c:pt>
                <c:pt idx="692">
                  <c:v>-7.0936444444444455E-2</c:v>
                </c:pt>
                <c:pt idx="693">
                  <c:v>-7.0719377777777773E-2</c:v>
                </c:pt>
                <c:pt idx="694">
                  <c:v>-7.0529511111111123E-2</c:v>
                </c:pt>
                <c:pt idx="695">
                  <c:v>-7.0339644444444446E-2</c:v>
                </c:pt>
                <c:pt idx="696">
                  <c:v>-7.0204000000000003E-2</c:v>
                </c:pt>
                <c:pt idx="697">
                  <c:v>-7.0095466666666661E-2</c:v>
                </c:pt>
                <c:pt idx="698">
                  <c:v>-7.0014133333333339E-2</c:v>
                </c:pt>
                <c:pt idx="699">
                  <c:v>-6.9905600000000012E-2</c:v>
                </c:pt>
                <c:pt idx="700">
                  <c:v>-6.9905600000000012E-2</c:v>
                </c:pt>
                <c:pt idx="701">
                  <c:v>-6.9878488888888896E-2</c:v>
                </c:pt>
                <c:pt idx="702">
                  <c:v>-6.9905600000000012E-2</c:v>
                </c:pt>
                <c:pt idx="703">
                  <c:v>-6.9905600000000012E-2</c:v>
                </c:pt>
                <c:pt idx="704">
                  <c:v>-6.9959822222222232E-2</c:v>
                </c:pt>
                <c:pt idx="705">
                  <c:v>-7.0041244444444442E-2</c:v>
                </c:pt>
                <c:pt idx="706">
                  <c:v>-7.0149777777777783E-2</c:v>
                </c:pt>
                <c:pt idx="707">
                  <c:v>-7.0231111111111119E-2</c:v>
                </c:pt>
                <c:pt idx="708">
                  <c:v>-7.0339644444444446E-2</c:v>
                </c:pt>
                <c:pt idx="709">
                  <c:v>-7.0475288888888904E-2</c:v>
                </c:pt>
                <c:pt idx="710">
                  <c:v>-7.0638044444444451E-2</c:v>
                </c:pt>
                <c:pt idx="711">
                  <c:v>-7.0773688888888894E-2</c:v>
                </c:pt>
                <c:pt idx="712">
                  <c:v>-7.0963555555555557E-2</c:v>
                </c:pt>
                <c:pt idx="713">
                  <c:v>-7.1126311111111118E-2</c:v>
                </c:pt>
                <c:pt idx="714">
                  <c:v>-7.1316177777777781E-2</c:v>
                </c:pt>
                <c:pt idx="715">
                  <c:v>-7.1506044444444444E-2</c:v>
                </c:pt>
                <c:pt idx="716">
                  <c:v>-7.1723111111111126E-2</c:v>
                </c:pt>
                <c:pt idx="717">
                  <c:v>-7.1940088888888892E-2</c:v>
                </c:pt>
                <c:pt idx="718">
                  <c:v>-7.215715555555556E-2</c:v>
                </c:pt>
                <c:pt idx="719">
                  <c:v>-7.237413333333334E-2</c:v>
                </c:pt>
                <c:pt idx="720">
                  <c:v>-7.259111111111112E-2</c:v>
                </c:pt>
                <c:pt idx="721">
                  <c:v>-7.2835288888888891E-2</c:v>
                </c:pt>
                <c:pt idx="722">
                  <c:v>-7.3052266666666671E-2</c:v>
                </c:pt>
                <c:pt idx="723">
                  <c:v>-7.3269333333333339E-2</c:v>
                </c:pt>
                <c:pt idx="724">
                  <c:v>-7.3513422222222222E-2</c:v>
                </c:pt>
                <c:pt idx="725">
                  <c:v>-7.3730488888888904E-2</c:v>
                </c:pt>
                <c:pt idx="726">
                  <c:v>-7.394746666666667E-2</c:v>
                </c:pt>
                <c:pt idx="727">
                  <c:v>-7.4164533333333338E-2</c:v>
                </c:pt>
                <c:pt idx="728">
                  <c:v>-7.4408622222222234E-2</c:v>
                </c:pt>
                <c:pt idx="729">
                  <c:v>-7.4625688888888889E-2</c:v>
                </c:pt>
                <c:pt idx="730">
                  <c:v>-7.4842666666666668E-2</c:v>
                </c:pt>
                <c:pt idx="731">
                  <c:v>-7.5032533333333346E-2</c:v>
                </c:pt>
                <c:pt idx="732">
                  <c:v>-7.52496E-2</c:v>
                </c:pt>
                <c:pt idx="733">
                  <c:v>-7.5439466666666677E-2</c:v>
                </c:pt>
                <c:pt idx="734">
                  <c:v>-7.5656444444444457E-2</c:v>
                </c:pt>
                <c:pt idx="735">
                  <c:v>-7.5819200000000017E-2</c:v>
                </c:pt>
                <c:pt idx="736">
                  <c:v>-7.6009155555555555E-2</c:v>
                </c:pt>
                <c:pt idx="737">
                  <c:v>-7.6199022222222232E-2</c:v>
                </c:pt>
                <c:pt idx="738">
                  <c:v>-7.6361777777777792E-2</c:v>
                </c:pt>
                <c:pt idx="739">
                  <c:v>-7.6524533333333339E-2</c:v>
                </c:pt>
                <c:pt idx="740">
                  <c:v>-7.6687288888888899E-2</c:v>
                </c:pt>
                <c:pt idx="741">
                  <c:v>-7.6822933333333343E-2</c:v>
                </c:pt>
                <c:pt idx="742">
                  <c:v>-7.6985688888888903E-2</c:v>
                </c:pt>
                <c:pt idx="743">
                  <c:v>-7.7121333333333333E-2</c:v>
                </c:pt>
                <c:pt idx="744">
                  <c:v>-7.7256977777777777E-2</c:v>
                </c:pt>
                <c:pt idx="745">
                  <c:v>-7.736542222222223E-2</c:v>
                </c:pt>
                <c:pt idx="746">
                  <c:v>-7.7501066666666674E-2</c:v>
                </c:pt>
                <c:pt idx="747">
                  <c:v>-7.7609600000000015E-2</c:v>
                </c:pt>
                <c:pt idx="748">
                  <c:v>-7.7718133333333328E-2</c:v>
                </c:pt>
                <c:pt idx="749">
                  <c:v>-7.7799466666666678E-2</c:v>
                </c:pt>
                <c:pt idx="750">
                  <c:v>-7.7880888888888888E-2</c:v>
                </c:pt>
                <c:pt idx="751">
                  <c:v>-7.7962222222222224E-2</c:v>
                </c:pt>
                <c:pt idx="752">
                  <c:v>-7.8070755555555565E-2</c:v>
                </c:pt>
                <c:pt idx="753">
                  <c:v>-7.8152088888888888E-2</c:v>
                </c:pt>
                <c:pt idx="754">
                  <c:v>-7.8206400000000009E-2</c:v>
                </c:pt>
                <c:pt idx="755">
                  <c:v>-7.8260622222222229E-2</c:v>
                </c:pt>
                <c:pt idx="756">
                  <c:v>-7.8342044444444439E-2</c:v>
                </c:pt>
                <c:pt idx="757">
                  <c:v>-7.8396266666666672E-2</c:v>
                </c:pt>
                <c:pt idx="758">
                  <c:v>-7.8423377777777789E-2</c:v>
                </c:pt>
                <c:pt idx="759">
                  <c:v>-7.8450488888888906E-2</c:v>
                </c:pt>
                <c:pt idx="760">
                  <c:v>-7.85048E-2</c:v>
                </c:pt>
                <c:pt idx="761">
                  <c:v>-7.85048E-2</c:v>
                </c:pt>
                <c:pt idx="762">
                  <c:v>-7.8531911111111116E-2</c:v>
                </c:pt>
                <c:pt idx="763">
                  <c:v>-7.8586133333333336E-2</c:v>
                </c:pt>
                <c:pt idx="764">
                  <c:v>-7.8559022222222219E-2</c:v>
                </c:pt>
                <c:pt idx="765">
                  <c:v>-7.8559022222222219E-2</c:v>
                </c:pt>
                <c:pt idx="766">
                  <c:v>-7.8531911111111116E-2</c:v>
                </c:pt>
                <c:pt idx="767">
                  <c:v>-7.8531911111111116E-2</c:v>
                </c:pt>
                <c:pt idx="768">
                  <c:v>-7.85048E-2</c:v>
                </c:pt>
                <c:pt idx="769">
                  <c:v>-7.8477688888888897E-2</c:v>
                </c:pt>
                <c:pt idx="770">
                  <c:v>-7.8450488888888906E-2</c:v>
                </c:pt>
                <c:pt idx="771">
                  <c:v>-7.8423377777777789E-2</c:v>
                </c:pt>
                <c:pt idx="772">
                  <c:v>-7.8396266666666672E-2</c:v>
                </c:pt>
                <c:pt idx="773">
                  <c:v>-7.8342044444444439E-2</c:v>
                </c:pt>
                <c:pt idx="774">
                  <c:v>-7.8287733333333345E-2</c:v>
                </c:pt>
                <c:pt idx="775">
                  <c:v>-7.8233511111111126E-2</c:v>
                </c:pt>
                <c:pt idx="776">
                  <c:v>-7.8179288888888893E-2</c:v>
                </c:pt>
                <c:pt idx="777">
                  <c:v>-7.8124977777777785E-2</c:v>
                </c:pt>
                <c:pt idx="778">
                  <c:v>-7.8070755555555565E-2</c:v>
                </c:pt>
                <c:pt idx="779">
                  <c:v>-7.4788444444444449E-2</c:v>
                </c:pt>
                <c:pt idx="780">
                  <c:v>-7.1940088888888892E-2</c:v>
                </c:pt>
                <c:pt idx="781">
                  <c:v>-6.9390222222222228E-2</c:v>
                </c:pt>
                <c:pt idx="782">
                  <c:v>-6.7111555555555563E-2</c:v>
                </c:pt>
                <c:pt idx="783">
                  <c:v>-6.4995644444444445E-2</c:v>
                </c:pt>
                <c:pt idx="784">
                  <c:v>-6.3042577777777789E-2</c:v>
                </c:pt>
                <c:pt idx="785">
                  <c:v>-6.1197955555555558E-2</c:v>
                </c:pt>
                <c:pt idx="786">
                  <c:v>-5.9488888888888897E-2</c:v>
                </c:pt>
                <c:pt idx="787">
                  <c:v>-5.7861333333333334E-2</c:v>
                </c:pt>
                <c:pt idx="788">
                  <c:v>-5.6315111111111114E-2</c:v>
                </c:pt>
                <c:pt idx="789">
                  <c:v>-5.4850222222222231E-2</c:v>
                </c:pt>
                <c:pt idx="790">
                  <c:v>-5.3466755555555558E-2</c:v>
                </c:pt>
                <c:pt idx="791">
                  <c:v>-5.2137600000000006E-2</c:v>
                </c:pt>
                <c:pt idx="792">
                  <c:v>-5.0835466666666669E-2</c:v>
                </c:pt>
                <c:pt idx="793">
                  <c:v>-4.9587644444444447E-2</c:v>
                </c:pt>
                <c:pt idx="794">
                  <c:v>-4.8394133333333339E-2</c:v>
                </c:pt>
                <c:pt idx="795">
                  <c:v>-4.7227644444444446E-2</c:v>
                </c:pt>
                <c:pt idx="796">
                  <c:v>-4.6115466666666667E-2</c:v>
                </c:pt>
                <c:pt idx="797">
                  <c:v>-4.5030399999999998E-2</c:v>
                </c:pt>
                <c:pt idx="798">
                  <c:v>-4.3999555555555563E-2</c:v>
                </c:pt>
                <c:pt idx="799">
                  <c:v>-4.3085422222222225E-2</c:v>
                </c:pt>
                <c:pt idx="800">
                  <c:v>-4.2092533333333335E-2</c:v>
                </c:pt>
                <c:pt idx="801">
                  <c:v>-4.1143111111111109E-2</c:v>
                </c:pt>
                <c:pt idx="802">
                  <c:v>-4.0209955555555559E-2</c:v>
                </c:pt>
                <c:pt idx="803">
                  <c:v>-3.9293066666666668E-2</c:v>
                </c:pt>
                <c:pt idx="804">
                  <c:v>-3.8416888888888889E-2</c:v>
                </c:pt>
                <c:pt idx="805">
                  <c:v>-3.7556977777777778E-2</c:v>
                </c:pt>
                <c:pt idx="806">
                  <c:v>-3.6721422222222223E-2</c:v>
                </c:pt>
                <c:pt idx="807">
                  <c:v>-3.5904977777777777E-2</c:v>
                </c:pt>
                <c:pt idx="808">
                  <c:v>-3.5104711111111117E-2</c:v>
                </c:pt>
                <c:pt idx="809">
                  <c:v>-3.4326133333333335E-2</c:v>
                </c:pt>
                <c:pt idx="810">
                  <c:v>-3.356933333333334E-2</c:v>
                </c:pt>
                <c:pt idx="811">
                  <c:v>-3.2845066666666665E-2</c:v>
                </c:pt>
                <c:pt idx="812">
                  <c:v>-3.2109955555555562E-2</c:v>
                </c:pt>
                <c:pt idx="813">
                  <c:v>-3.1404622222222227E-2</c:v>
                </c:pt>
                <c:pt idx="814">
                  <c:v>-3.0710222222222222E-2</c:v>
                </c:pt>
                <c:pt idx="815">
                  <c:v>-3.0042844444444446E-2</c:v>
                </c:pt>
                <c:pt idx="816">
                  <c:v>-2.9370133333333333E-2</c:v>
                </c:pt>
                <c:pt idx="817">
                  <c:v>-2.8727200000000001E-2</c:v>
                </c:pt>
                <c:pt idx="818">
                  <c:v>-2.8092444444444444E-2</c:v>
                </c:pt>
                <c:pt idx="819">
                  <c:v>-2.7484800000000004E-2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9BE-464C-8E21-C4F44D730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  <c:min val="0.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6"/>
        <c:crossBetween val="midCat"/>
      </c:valAx>
      <c:valAx>
        <c:axId val="1325593200"/>
        <c:scaling>
          <c:orientation val="minMax"/>
          <c:max val="1.5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2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18369444444444441"/>
          <c:y val="0.12549759405074368"/>
          <c:w val="0.33852777777777782"/>
          <c:h val="0.23511592300962381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32633420822397"/>
          <c:y val="7.407407407407407E-2"/>
          <c:w val="0.82406255468066469"/>
          <c:h val="0.7451272236803733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'New 5A '!$Y$1</c:f>
              <c:strCache>
                <c:ptCount val="1"/>
                <c:pt idx="0">
                  <c:v>10 mV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'New 5A '!$W$2:$W$821</c:f>
              <c:numCache>
                <c:formatCode>General</c:formatCode>
                <c:ptCount val="820"/>
                <c:pt idx="0">
                  <c:v>1.0031099999999999</c:v>
                </c:pt>
                <c:pt idx="1">
                  <c:v>1.00586</c:v>
                </c:pt>
                <c:pt idx="2">
                  <c:v>1.0083</c:v>
                </c:pt>
                <c:pt idx="3">
                  <c:v>1.01135</c:v>
                </c:pt>
                <c:pt idx="4">
                  <c:v>1.01379</c:v>
                </c:pt>
                <c:pt idx="5">
                  <c:v>1.01563</c:v>
                </c:pt>
                <c:pt idx="6">
                  <c:v>1.01868</c:v>
                </c:pt>
                <c:pt idx="7">
                  <c:v>1.02051</c:v>
                </c:pt>
                <c:pt idx="8">
                  <c:v>1.02325</c:v>
                </c:pt>
                <c:pt idx="9">
                  <c:v>1.0257000000000001</c:v>
                </c:pt>
                <c:pt idx="10">
                  <c:v>1.02783</c:v>
                </c:pt>
                <c:pt idx="11">
                  <c:v>1.0305800000000001</c:v>
                </c:pt>
                <c:pt idx="12">
                  <c:v>1.03271</c:v>
                </c:pt>
                <c:pt idx="13">
                  <c:v>1.03546</c:v>
                </c:pt>
                <c:pt idx="14">
                  <c:v>1.0376000000000001</c:v>
                </c:pt>
                <c:pt idx="15">
                  <c:v>1.03973</c:v>
                </c:pt>
                <c:pt idx="16">
                  <c:v>1.0430900000000001</c:v>
                </c:pt>
                <c:pt idx="17">
                  <c:v>1.0446200000000001</c:v>
                </c:pt>
                <c:pt idx="18">
                  <c:v>1.0470600000000001</c:v>
                </c:pt>
                <c:pt idx="19">
                  <c:v>1.0498000000000001</c:v>
                </c:pt>
                <c:pt idx="20">
                  <c:v>1.0525500000000001</c:v>
                </c:pt>
                <c:pt idx="21">
                  <c:v>1.0549900000000001</c:v>
                </c:pt>
                <c:pt idx="22">
                  <c:v>1.0565199999999999</c:v>
                </c:pt>
                <c:pt idx="23">
                  <c:v>1.0598799999999999</c:v>
                </c:pt>
                <c:pt idx="24">
                  <c:v>1.0623199999999999</c:v>
                </c:pt>
                <c:pt idx="25">
                  <c:v>1.0647599999999999</c:v>
                </c:pt>
                <c:pt idx="26">
                  <c:v>1.0668899999999999</c:v>
                </c:pt>
                <c:pt idx="27">
                  <c:v>1.06995</c:v>
                </c:pt>
                <c:pt idx="28">
                  <c:v>1.0720799999999999</c:v>
                </c:pt>
                <c:pt idx="29">
                  <c:v>1.07422</c:v>
                </c:pt>
                <c:pt idx="30">
                  <c:v>1.07666</c:v>
                </c:pt>
                <c:pt idx="31">
                  <c:v>1.0790999999999999</c:v>
                </c:pt>
                <c:pt idx="32">
                  <c:v>1.0815399999999999</c:v>
                </c:pt>
                <c:pt idx="33">
                  <c:v>1.0839799999999999</c:v>
                </c:pt>
                <c:pt idx="34">
                  <c:v>1.08643</c:v>
                </c:pt>
                <c:pt idx="35">
                  <c:v>1.08917</c:v>
                </c:pt>
                <c:pt idx="36">
                  <c:v>1.091</c:v>
                </c:pt>
                <c:pt idx="37">
                  <c:v>1.09406</c:v>
                </c:pt>
                <c:pt idx="38">
                  <c:v>1.0965</c:v>
                </c:pt>
                <c:pt idx="39">
                  <c:v>1.09863</c:v>
                </c:pt>
                <c:pt idx="40">
                  <c:v>1.10107</c:v>
                </c:pt>
                <c:pt idx="41">
                  <c:v>1.10321</c:v>
                </c:pt>
                <c:pt idx="42">
                  <c:v>1.10565</c:v>
                </c:pt>
                <c:pt idx="43">
                  <c:v>1.10809</c:v>
                </c:pt>
                <c:pt idx="44">
                  <c:v>1.11084</c:v>
                </c:pt>
                <c:pt idx="45">
                  <c:v>1.1135900000000001</c:v>
                </c:pt>
                <c:pt idx="46">
                  <c:v>1.1154200000000001</c:v>
                </c:pt>
                <c:pt idx="47">
                  <c:v>1.1184700000000001</c:v>
                </c:pt>
                <c:pt idx="48">
                  <c:v>1.1203000000000001</c:v>
                </c:pt>
                <c:pt idx="49">
                  <c:v>1.1233500000000001</c:v>
                </c:pt>
                <c:pt idx="50">
                  <c:v>1.1257900000000001</c:v>
                </c:pt>
                <c:pt idx="51">
                  <c:v>1.1279300000000001</c:v>
                </c:pt>
                <c:pt idx="52">
                  <c:v>1.1303700000000001</c:v>
                </c:pt>
                <c:pt idx="53">
                  <c:v>1.1328100000000001</c:v>
                </c:pt>
                <c:pt idx="54">
                  <c:v>1.1358600000000001</c:v>
                </c:pt>
                <c:pt idx="55">
                  <c:v>1.1376999999999999</c:v>
                </c:pt>
                <c:pt idx="56">
                  <c:v>1.1398299999999999</c:v>
                </c:pt>
                <c:pt idx="57">
                  <c:v>1.1428799999999999</c:v>
                </c:pt>
                <c:pt idx="58">
                  <c:v>1.1450199999999999</c:v>
                </c:pt>
                <c:pt idx="59">
                  <c:v>1.14716</c:v>
                </c:pt>
                <c:pt idx="60">
                  <c:v>1.1498999999999999</c:v>
                </c:pt>
                <c:pt idx="61">
                  <c:v>1.1523399999999999</c:v>
                </c:pt>
                <c:pt idx="62">
                  <c:v>1.15479</c:v>
                </c:pt>
                <c:pt idx="63">
                  <c:v>1.1575299999999999</c:v>
                </c:pt>
                <c:pt idx="64">
                  <c:v>1.15967</c:v>
                </c:pt>
                <c:pt idx="65">
                  <c:v>1.16211</c:v>
                </c:pt>
                <c:pt idx="66">
                  <c:v>1.16394</c:v>
                </c:pt>
                <c:pt idx="67">
                  <c:v>1.16699</c:v>
                </c:pt>
                <c:pt idx="68">
                  <c:v>1.16943</c:v>
                </c:pt>
                <c:pt idx="69">
                  <c:v>1.17218</c:v>
                </c:pt>
                <c:pt idx="70">
                  <c:v>1.17462</c:v>
                </c:pt>
                <c:pt idx="71">
                  <c:v>1.17706</c:v>
                </c:pt>
                <c:pt idx="72">
                  <c:v>1.1792</c:v>
                </c:pt>
                <c:pt idx="73">
                  <c:v>1.18164</c:v>
                </c:pt>
                <c:pt idx="74">
                  <c:v>1.18408</c:v>
                </c:pt>
                <c:pt idx="75">
                  <c:v>1.18652</c:v>
                </c:pt>
                <c:pt idx="76">
                  <c:v>1.18866</c:v>
                </c:pt>
                <c:pt idx="77">
                  <c:v>1.19171</c:v>
                </c:pt>
                <c:pt idx="78">
                  <c:v>1.1938500000000001</c:v>
                </c:pt>
                <c:pt idx="79">
                  <c:v>1.1962900000000001</c:v>
                </c:pt>
                <c:pt idx="80">
                  <c:v>1.1987300000000001</c:v>
                </c:pt>
                <c:pt idx="81">
                  <c:v>1.2014800000000001</c:v>
                </c:pt>
                <c:pt idx="82">
                  <c:v>1.2036100000000001</c:v>
                </c:pt>
                <c:pt idx="83">
                  <c:v>1.2057500000000001</c:v>
                </c:pt>
                <c:pt idx="84">
                  <c:v>1.2081900000000001</c:v>
                </c:pt>
                <c:pt idx="85">
                  <c:v>1.2106300000000001</c:v>
                </c:pt>
                <c:pt idx="86">
                  <c:v>1.2139899999999999</c:v>
                </c:pt>
                <c:pt idx="87">
                  <c:v>1.2158199999999999</c:v>
                </c:pt>
                <c:pt idx="88">
                  <c:v>1.2182599999999999</c:v>
                </c:pt>
                <c:pt idx="89">
                  <c:v>1.2206999999999999</c:v>
                </c:pt>
                <c:pt idx="90">
                  <c:v>1.2234499999999999</c:v>
                </c:pt>
                <c:pt idx="91">
                  <c:v>1.22559</c:v>
                </c:pt>
                <c:pt idx="92">
                  <c:v>1.22803</c:v>
                </c:pt>
                <c:pt idx="93">
                  <c:v>1.23047</c:v>
                </c:pt>
                <c:pt idx="94">
                  <c:v>1.2325999999999999</c:v>
                </c:pt>
                <c:pt idx="95">
                  <c:v>1.23566</c:v>
                </c:pt>
                <c:pt idx="96">
                  <c:v>1.2381</c:v>
                </c:pt>
                <c:pt idx="97">
                  <c:v>1.2402299999999999</c:v>
                </c:pt>
                <c:pt idx="98">
                  <c:v>1.24268</c:v>
                </c:pt>
                <c:pt idx="99">
                  <c:v>1.24512</c:v>
                </c:pt>
                <c:pt idx="100">
                  <c:v>1.24756</c:v>
                </c:pt>
                <c:pt idx="101">
                  <c:v>1.25031</c:v>
                </c:pt>
                <c:pt idx="102">
                  <c:v>1.25244</c:v>
                </c:pt>
                <c:pt idx="103">
                  <c:v>1.25519</c:v>
                </c:pt>
                <c:pt idx="104">
                  <c:v>1.25732</c:v>
                </c:pt>
                <c:pt idx="105">
                  <c:v>1.26007</c:v>
                </c:pt>
                <c:pt idx="106">
                  <c:v>1.2622100000000001</c:v>
                </c:pt>
                <c:pt idx="107">
                  <c:v>1.2646500000000001</c:v>
                </c:pt>
                <c:pt idx="108">
                  <c:v>1.2674000000000001</c:v>
                </c:pt>
                <c:pt idx="109">
                  <c:v>1.2692300000000001</c:v>
                </c:pt>
                <c:pt idx="110">
                  <c:v>1.27197</c:v>
                </c:pt>
                <c:pt idx="111">
                  <c:v>1.27441</c:v>
                </c:pt>
                <c:pt idx="112">
                  <c:v>1.2771600000000001</c:v>
                </c:pt>
                <c:pt idx="113">
                  <c:v>1.2799100000000001</c:v>
                </c:pt>
                <c:pt idx="114">
                  <c:v>1.2817400000000001</c:v>
                </c:pt>
                <c:pt idx="115">
                  <c:v>1.2841800000000001</c:v>
                </c:pt>
                <c:pt idx="116">
                  <c:v>1.2869299999999999</c:v>
                </c:pt>
                <c:pt idx="117">
                  <c:v>1.2890600000000001</c:v>
                </c:pt>
                <c:pt idx="118">
                  <c:v>1.2915000000000001</c:v>
                </c:pt>
                <c:pt idx="119">
                  <c:v>1.2945599999999999</c:v>
                </c:pt>
                <c:pt idx="120">
                  <c:v>1.2969999999999999</c:v>
                </c:pt>
                <c:pt idx="121">
                  <c:v>1.2985199999999999</c:v>
                </c:pt>
                <c:pt idx="122">
                  <c:v>1.3012699999999999</c:v>
                </c:pt>
                <c:pt idx="123">
                  <c:v>1.30341</c:v>
                </c:pt>
                <c:pt idx="124">
                  <c:v>1.30646</c:v>
                </c:pt>
                <c:pt idx="125">
                  <c:v>1.3085899999999999</c:v>
                </c:pt>
                <c:pt idx="126">
                  <c:v>1.31104</c:v>
                </c:pt>
                <c:pt idx="127">
                  <c:v>1.31409</c:v>
                </c:pt>
                <c:pt idx="128">
                  <c:v>1.31592</c:v>
                </c:pt>
                <c:pt idx="129">
                  <c:v>1.3186599999999999</c:v>
                </c:pt>
                <c:pt idx="130">
                  <c:v>1.32141</c:v>
                </c:pt>
                <c:pt idx="131">
                  <c:v>1.32385</c:v>
                </c:pt>
                <c:pt idx="132">
                  <c:v>1.32629</c:v>
                </c:pt>
                <c:pt idx="133">
                  <c:v>1.32843</c:v>
                </c:pt>
                <c:pt idx="134">
                  <c:v>1.33026</c:v>
                </c:pt>
                <c:pt idx="135">
                  <c:v>1.33362</c:v>
                </c:pt>
                <c:pt idx="136">
                  <c:v>1.33545</c:v>
                </c:pt>
                <c:pt idx="137">
                  <c:v>1.33789</c:v>
                </c:pt>
                <c:pt idx="138">
                  <c:v>1.3406400000000001</c:v>
                </c:pt>
                <c:pt idx="139">
                  <c:v>1.3430800000000001</c:v>
                </c:pt>
                <c:pt idx="140">
                  <c:v>1.34613</c:v>
                </c:pt>
                <c:pt idx="141">
                  <c:v>1.3482700000000001</c:v>
                </c:pt>
                <c:pt idx="142">
                  <c:v>1.3507100000000001</c:v>
                </c:pt>
                <c:pt idx="143">
                  <c:v>1.35284</c:v>
                </c:pt>
                <c:pt idx="144">
                  <c:v>1.3552900000000001</c:v>
                </c:pt>
                <c:pt idx="145">
                  <c:v>1.3580300000000001</c:v>
                </c:pt>
                <c:pt idx="146">
                  <c:v>1.3604700000000001</c:v>
                </c:pt>
                <c:pt idx="147">
                  <c:v>1.3623000000000001</c:v>
                </c:pt>
                <c:pt idx="148">
                  <c:v>1.3650500000000001</c:v>
                </c:pt>
                <c:pt idx="149">
                  <c:v>1.3668800000000001</c:v>
                </c:pt>
                <c:pt idx="150">
                  <c:v>1.3702399999999999</c:v>
                </c:pt>
                <c:pt idx="151">
                  <c:v>1.3720699999999999</c:v>
                </c:pt>
                <c:pt idx="152">
                  <c:v>1.3745099999999999</c:v>
                </c:pt>
                <c:pt idx="153">
                  <c:v>1.3769499999999999</c:v>
                </c:pt>
                <c:pt idx="154">
                  <c:v>1.3793899999999999</c:v>
                </c:pt>
                <c:pt idx="155">
                  <c:v>1.3821399999999999</c:v>
                </c:pt>
                <c:pt idx="156">
                  <c:v>1.38428</c:v>
                </c:pt>
                <c:pt idx="157">
                  <c:v>1.3870199999999999</c:v>
                </c:pt>
                <c:pt idx="158">
                  <c:v>1.38916</c:v>
                </c:pt>
                <c:pt idx="159">
                  <c:v>1.3915999999999999</c:v>
                </c:pt>
                <c:pt idx="160">
                  <c:v>1.3940399999999999</c:v>
                </c:pt>
                <c:pt idx="161">
                  <c:v>1.39679</c:v>
                </c:pt>
                <c:pt idx="162">
                  <c:v>1.39954</c:v>
                </c:pt>
                <c:pt idx="163">
                  <c:v>1.40137</c:v>
                </c:pt>
                <c:pt idx="164">
                  <c:v>1.40442</c:v>
                </c:pt>
                <c:pt idx="165">
                  <c:v>1.40625</c:v>
                </c:pt>
                <c:pt idx="166">
                  <c:v>1.409</c:v>
                </c:pt>
                <c:pt idx="167">
                  <c:v>1.41174</c:v>
                </c:pt>
                <c:pt idx="168">
                  <c:v>1.41449</c:v>
                </c:pt>
                <c:pt idx="169">
                  <c:v>1.41693</c:v>
                </c:pt>
                <c:pt idx="170">
                  <c:v>1.41937</c:v>
                </c:pt>
                <c:pt idx="171">
                  <c:v>1.4209000000000001</c:v>
                </c:pt>
                <c:pt idx="172">
                  <c:v>1.42395</c:v>
                </c:pt>
                <c:pt idx="173">
                  <c:v>1.42578</c:v>
                </c:pt>
                <c:pt idx="174">
                  <c:v>1.42822</c:v>
                </c:pt>
                <c:pt idx="175">
                  <c:v>1.43066</c:v>
                </c:pt>
                <c:pt idx="176">
                  <c:v>1.4343300000000001</c:v>
                </c:pt>
                <c:pt idx="177">
                  <c:v>1.4361600000000001</c:v>
                </c:pt>
                <c:pt idx="178">
                  <c:v>1.4379900000000001</c:v>
                </c:pt>
                <c:pt idx="179">
                  <c:v>1.4413499999999999</c:v>
                </c:pt>
                <c:pt idx="180">
                  <c:v>1.4428700000000001</c:v>
                </c:pt>
                <c:pt idx="181">
                  <c:v>1.4459200000000001</c:v>
                </c:pt>
                <c:pt idx="182">
                  <c:v>1.4483600000000001</c:v>
                </c:pt>
                <c:pt idx="183">
                  <c:v>1.4508099999999999</c:v>
                </c:pt>
                <c:pt idx="184">
                  <c:v>1.4529399999999999</c:v>
                </c:pt>
                <c:pt idx="185">
                  <c:v>1.4553799999999999</c:v>
                </c:pt>
                <c:pt idx="186">
                  <c:v>1.45844</c:v>
                </c:pt>
                <c:pt idx="187">
                  <c:v>1.4605699999999999</c:v>
                </c:pt>
                <c:pt idx="188">
                  <c:v>1.4623999999999999</c:v>
                </c:pt>
                <c:pt idx="189">
                  <c:v>1.4654499999999999</c:v>
                </c:pt>
                <c:pt idx="190">
                  <c:v>1.46729</c:v>
                </c:pt>
                <c:pt idx="191">
                  <c:v>1.4706399999999999</c:v>
                </c:pt>
                <c:pt idx="192">
                  <c:v>1.4730799999999999</c:v>
                </c:pt>
                <c:pt idx="193">
                  <c:v>1.47522</c:v>
                </c:pt>
                <c:pt idx="194">
                  <c:v>1.47766</c:v>
                </c:pt>
                <c:pt idx="195">
                  <c:v>1.47949</c:v>
                </c:pt>
                <c:pt idx="196">
                  <c:v>1.48224</c:v>
                </c:pt>
                <c:pt idx="197">
                  <c:v>1.48468</c:v>
                </c:pt>
                <c:pt idx="198">
                  <c:v>1.48712</c:v>
                </c:pt>
                <c:pt idx="199">
                  <c:v>1.48926</c:v>
                </c:pt>
                <c:pt idx="200">
                  <c:v>1.492</c:v>
                </c:pt>
                <c:pt idx="201">
                  <c:v>1.49475</c:v>
                </c:pt>
                <c:pt idx="202">
                  <c:v>1.4975000000000001</c:v>
                </c:pt>
                <c:pt idx="203">
                  <c:v>1.49902</c:v>
                </c:pt>
                <c:pt idx="204">
                  <c:v>1.50238</c:v>
                </c:pt>
                <c:pt idx="205">
                  <c:v>1.5039100000000001</c:v>
                </c:pt>
                <c:pt idx="206">
                  <c:v>1.50726</c:v>
                </c:pt>
                <c:pt idx="207">
                  <c:v>1.5094000000000001</c:v>
                </c:pt>
                <c:pt idx="208">
                  <c:v>1.5118400000000001</c:v>
                </c:pt>
                <c:pt idx="209">
                  <c:v>1.5142800000000001</c:v>
                </c:pt>
                <c:pt idx="210">
                  <c:v>1.5167200000000001</c:v>
                </c:pt>
                <c:pt idx="211">
                  <c:v>1.5194700000000001</c:v>
                </c:pt>
                <c:pt idx="212">
                  <c:v>1.5219100000000001</c:v>
                </c:pt>
                <c:pt idx="213">
                  <c:v>1.5243500000000001</c:v>
                </c:pt>
                <c:pt idx="214">
                  <c:v>1.5258799999999999</c:v>
                </c:pt>
                <c:pt idx="215">
                  <c:v>1.5289299999999999</c:v>
                </c:pt>
                <c:pt idx="216">
                  <c:v>1.5316799999999999</c:v>
                </c:pt>
                <c:pt idx="217">
                  <c:v>1.5341199999999999</c:v>
                </c:pt>
                <c:pt idx="218">
                  <c:v>1.5362499999999999</c:v>
                </c:pt>
                <c:pt idx="219">
                  <c:v>1.5387</c:v>
                </c:pt>
                <c:pt idx="220">
                  <c:v>1.5414399999999999</c:v>
                </c:pt>
                <c:pt idx="221">
                  <c:v>1.5438799999999999</c:v>
                </c:pt>
                <c:pt idx="222">
                  <c:v>1.54633</c:v>
                </c:pt>
                <c:pt idx="223">
                  <c:v>1.5484599999999999</c:v>
                </c:pt>
                <c:pt idx="224">
                  <c:v>1.5508999999999999</c:v>
                </c:pt>
                <c:pt idx="225">
                  <c:v>1.55365</c:v>
                </c:pt>
                <c:pt idx="226">
                  <c:v>1.55609</c:v>
                </c:pt>
                <c:pt idx="227">
                  <c:v>1.55853</c:v>
                </c:pt>
                <c:pt idx="228">
                  <c:v>1.56097</c:v>
                </c:pt>
                <c:pt idx="229">
                  <c:v>1.56281</c:v>
                </c:pt>
                <c:pt idx="230">
                  <c:v>1.56586</c:v>
                </c:pt>
                <c:pt idx="231">
                  <c:v>1.5683</c:v>
                </c:pt>
                <c:pt idx="232">
                  <c:v>1.57013</c:v>
                </c:pt>
                <c:pt idx="233">
                  <c:v>1.5728800000000001</c:v>
                </c:pt>
                <c:pt idx="234">
                  <c:v>1.57501</c:v>
                </c:pt>
                <c:pt idx="235">
                  <c:v>1.5777600000000001</c:v>
                </c:pt>
                <c:pt idx="236">
                  <c:v>1.5805100000000001</c:v>
                </c:pt>
                <c:pt idx="237">
                  <c:v>1.58264</c:v>
                </c:pt>
                <c:pt idx="238">
                  <c:v>1.5847800000000001</c:v>
                </c:pt>
                <c:pt idx="239">
                  <c:v>1.58691</c:v>
                </c:pt>
                <c:pt idx="240">
                  <c:v>1.5899700000000001</c:v>
                </c:pt>
                <c:pt idx="241">
                  <c:v>1.5930200000000001</c:v>
                </c:pt>
                <c:pt idx="242">
                  <c:v>1.5951500000000001</c:v>
                </c:pt>
                <c:pt idx="243">
                  <c:v>1.5979000000000001</c:v>
                </c:pt>
                <c:pt idx="244">
                  <c:v>1.5997300000000001</c:v>
                </c:pt>
                <c:pt idx="245">
                  <c:v>1.6021700000000001</c:v>
                </c:pt>
                <c:pt idx="246">
                  <c:v>1.6046100000000001</c:v>
                </c:pt>
                <c:pt idx="247">
                  <c:v>1.6076699999999999</c:v>
                </c:pt>
                <c:pt idx="248">
                  <c:v>1.6094999999999999</c:v>
                </c:pt>
                <c:pt idx="249">
                  <c:v>1.6125499999999999</c:v>
                </c:pt>
                <c:pt idx="250">
                  <c:v>1.6140699999999999</c:v>
                </c:pt>
                <c:pt idx="251">
                  <c:v>1.6168199999999999</c:v>
                </c:pt>
                <c:pt idx="252">
                  <c:v>1.61957</c:v>
                </c:pt>
                <c:pt idx="253">
                  <c:v>1.6216999999999999</c:v>
                </c:pt>
                <c:pt idx="254">
                  <c:v>1.6250599999999999</c:v>
                </c:pt>
                <c:pt idx="255">
                  <c:v>1.6268899999999999</c:v>
                </c:pt>
                <c:pt idx="256">
                  <c:v>1.62964</c:v>
                </c:pt>
                <c:pt idx="257">
                  <c:v>1.6317699999999999</c:v>
                </c:pt>
                <c:pt idx="258">
                  <c:v>1.63452</c:v>
                </c:pt>
                <c:pt idx="259">
                  <c:v>1.63635</c:v>
                </c:pt>
                <c:pt idx="260">
                  <c:v>1.6394</c:v>
                </c:pt>
                <c:pt idx="261">
                  <c:v>1.64124</c:v>
                </c:pt>
                <c:pt idx="262">
                  <c:v>1.64337</c:v>
                </c:pt>
                <c:pt idx="263">
                  <c:v>1.64642</c:v>
                </c:pt>
                <c:pt idx="264">
                  <c:v>1.64825</c:v>
                </c:pt>
                <c:pt idx="265">
                  <c:v>1.6513100000000001</c:v>
                </c:pt>
                <c:pt idx="266">
                  <c:v>1.65405</c:v>
                </c:pt>
                <c:pt idx="267">
                  <c:v>1.6561900000000001</c:v>
                </c:pt>
                <c:pt idx="268">
                  <c:v>1.65863</c:v>
                </c:pt>
                <c:pt idx="269">
                  <c:v>1.6613800000000001</c:v>
                </c:pt>
                <c:pt idx="270">
                  <c:v>1.6638200000000001</c:v>
                </c:pt>
                <c:pt idx="271">
                  <c:v>1.6662600000000001</c:v>
                </c:pt>
                <c:pt idx="272">
                  <c:v>1.6684000000000001</c:v>
                </c:pt>
                <c:pt idx="273">
                  <c:v>1.6705300000000001</c:v>
                </c:pt>
                <c:pt idx="274">
                  <c:v>1.6729700000000001</c:v>
                </c:pt>
                <c:pt idx="275">
                  <c:v>1.6760299999999999</c:v>
                </c:pt>
                <c:pt idx="276">
                  <c:v>1.6781600000000001</c:v>
                </c:pt>
                <c:pt idx="277">
                  <c:v>1.6809099999999999</c:v>
                </c:pt>
                <c:pt idx="278">
                  <c:v>1.6833499999999999</c:v>
                </c:pt>
                <c:pt idx="279">
                  <c:v>1.6854899999999999</c:v>
                </c:pt>
                <c:pt idx="280">
                  <c:v>1.6879299999999999</c:v>
                </c:pt>
                <c:pt idx="281">
                  <c:v>1.6909799999999999</c:v>
                </c:pt>
                <c:pt idx="282">
                  <c:v>1.69312</c:v>
                </c:pt>
                <c:pt idx="283">
                  <c:v>1.69495</c:v>
                </c:pt>
                <c:pt idx="284">
                  <c:v>1.698</c:v>
                </c:pt>
                <c:pt idx="285">
                  <c:v>1.7001299999999999</c:v>
                </c:pt>
                <c:pt idx="286">
                  <c:v>1.7028799999999999</c:v>
                </c:pt>
                <c:pt idx="287">
                  <c:v>1.7053199999999999</c:v>
                </c:pt>
                <c:pt idx="288">
                  <c:v>1.70746</c:v>
                </c:pt>
                <c:pt idx="289">
                  <c:v>1.71021</c:v>
                </c:pt>
                <c:pt idx="290">
                  <c:v>1.71295</c:v>
                </c:pt>
                <c:pt idx="291">
                  <c:v>1.71509</c:v>
                </c:pt>
                <c:pt idx="292">
                  <c:v>1.71753</c:v>
                </c:pt>
                <c:pt idx="293">
                  <c:v>1.72028</c:v>
                </c:pt>
                <c:pt idx="294">
                  <c:v>1.72241</c:v>
                </c:pt>
                <c:pt idx="295">
                  <c:v>1.72455</c:v>
                </c:pt>
                <c:pt idx="296">
                  <c:v>1.7276</c:v>
                </c:pt>
                <c:pt idx="297">
                  <c:v>1.72943</c:v>
                </c:pt>
                <c:pt idx="298">
                  <c:v>1.7321800000000001</c:v>
                </c:pt>
                <c:pt idx="299">
                  <c:v>1.73431</c:v>
                </c:pt>
                <c:pt idx="300">
                  <c:v>1.7367600000000001</c:v>
                </c:pt>
                <c:pt idx="301">
                  <c:v>1.73889</c:v>
                </c:pt>
                <c:pt idx="302">
                  <c:v>1.7416400000000001</c:v>
                </c:pt>
                <c:pt idx="303">
                  <c:v>1.7446900000000001</c:v>
                </c:pt>
                <c:pt idx="304">
                  <c:v>1.7471300000000001</c:v>
                </c:pt>
                <c:pt idx="305">
                  <c:v>1.7489600000000001</c:v>
                </c:pt>
                <c:pt idx="306">
                  <c:v>1.7517100000000001</c:v>
                </c:pt>
                <c:pt idx="307">
                  <c:v>1.7535400000000001</c:v>
                </c:pt>
                <c:pt idx="308">
                  <c:v>1.7562899999999999</c:v>
                </c:pt>
                <c:pt idx="309">
                  <c:v>1.7590300000000001</c:v>
                </c:pt>
                <c:pt idx="310">
                  <c:v>1.7614700000000001</c:v>
                </c:pt>
                <c:pt idx="311">
                  <c:v>1.7639199999999999</c:v>
                </c:pt>
                <c:pt idx="312">
                  <c:v>1.7663599999999999</c:v>
                </c:pt>
                <c:pt idx="313">
                  <c:v>1.7690999999999999</c:v>
                </c:pt>
                <c:pt idx="314">
                  <c:v>1.7712399999999999</c:v>
                </c:pt>
                <c:pt idx="315">
                  <c:v>1.77399</c:v>
                </c:pt>
                <c:pt idx="316">
                  <c:v>1.7761199999999999</c:v>
                </c:pt>
                <c:pt idx="317">
                  <c:v>1.7785599999999999</c:v>
                </c:pt>
                <c:pt idx="318">
                  <c:v>1.7806999999999999</c:v>
                </c:pt>
                <c:pt idx="319">
                  <c:v>1.7837499999999999</c:v>
                </c:pt>
                <c:pt idx="320">
                  <c:v>1.78589</c:v>
                </c:pt>
                <c:pt idx="321">
                  <c:v>1.78833</c:v>
                </c:pt>
                <c:pt idx="322">
                  <c:v>1.79016</c:v>
                </c:pt>
                <c:pt idx="323">
                  <c:v>1.79352</c:v>
                </c:pt>
                <c:pt idx="324">
                  <c:v>1.79535</c:v>
                </c:pt>
                <c:pt idx="325">
                  <c:v>1.79749</c:v>
                </c:pt>
                <c:pt idx="326">
                  <c:v>1.80023</c:v>
                </c:pt>
                <c:pt idx="327">
                  <c:v>1.80359</c:v>
                </c:pt>
                <c:pt idx="328">
                  <c:v>1.8057300000000001</c:v>
                </c:pt>
                <c:pt idx="329">
                  <c:v>1.80786</c:v>
                </c:pt>
                <c:pt idx="330">
                  <c:v>1.8103</c:v>
                </c:pt>
                <c:pt idx="331">
                  <c:v>1.8130500000000001</c:v>
                </c:pt>
                <c:pt idx="332">
                  <c:v>1.81549</c:v>
                </c:pt>
                <c:pt idx="333">
                  <c:v>1.8182400000000001</c:v>
                </c:pt>
                <c:pt idx="334">
                  <c:v>1.8200700000000001</c:v>
                </c:pt>
                <c:pt idx="335">
                  <c:v>1.8225100000000001</c:v>
                </c:pt>
                <c:pt idx="336">
                  <c:v>1.8249500000000001</c:v>
                </c:pt>
                <c:pt idx="337">
                  <c:v>1.8277000000000001</c:v>
                </c:pt>
                <c:pt idx="338">
                  <c:v>1.8295300000000001</c:v>
                </c:pt>
                <c:pt idx="339">
                  <c:v>1.8322799999999999</c:v>
                </c:pt>
                <c:pt idx="340">
                  <c:v>1.8350200000000001</c:v>
                </c:pt>
                <c:pt idx="341">
                  <c:v>1.8371599999999999</c:v>
                </c:pt>
                <c:pt idx="342">
                  <c:v>1.8395999999999999</c:v>
                </c:pt>
                <c:pt idx="343">
                  <c:v>1.8423499999999999</c:v>
                </c:pt>
                <c:pt idx="344">
                  <c:v>1.8447899999999999</c:v>
                </c:pt>
                <c:pt idx="345">
                  <c:v>1.8472299999999999</c:v>
                </c:pt>
                <c:pt idx="346">
                  <c:v>1.8496699999999999</c:v>
                </c:pt>
                <c:pt idx="347">
                  <c:v>1.8521099999999999</c:v>
                </c:pt>
                <c:pt idx="348">
                  <c:v>1.85425</c:v>
                </c:pt>
                <c:pt idx="349">
                  <c:v>1.8569899999999999</c:v>
                </c:pt>
                <c:pt idx="350">
                  <c:v>1.8591299999999999</c:v>
                </c:pt>
                <c:pt idx="351">
                  <c:v>1.8615699999999999</c:v>
                </c:pt>
                <c:pt idx="352">
                  <c:v>1.8640099999999999</c:v>
                </c:pt>
                <c:pt idx="353">
                  <c:v>1.86707</c:v>
                </c:pt>
                <c:pt idx="354">
                  <c:v>1.86829</c:v>
                </c:pt>
                <c:pt idx="355">
                  <c:v>1.87134</c:v>
                </c:pt>
                <c:pt idx="356">
                  <c:v>1.87408</c:v>
                </c:pt>
                <c:pt idx="357">
                  <c:v>1.87622</c:v>
                </c:pt>
                <c:pt idx="358">
                  <c:v>1.87927</c:v>
                </c:pt>
                <c:pt idx="359">
                  <c:v>1.8808</c:v>
                </c:pt>
                <c:pt idx="360">
                  <c:v>1.88385</c:v>
                </c:pt>
                <c:pt idx="361">
                  <c:v>1.8859900000000001</c:v>
                </c:pt>
                <c:pt idx="362">
                  <c:v>1.88873</c:v>
                </c:pt>
                <c:pt idx="363">
                  <c:v>1.89056</c:v>
                </c:pt>
                <c:pt idx="364">
                  <c:v>1.8936200000000001</c:v>
                </c:pt>
                <c:pt idx="365">
                  <c:v>1.89575</c:v>
                </c:pt>
                <c:pt idx="366">
                  <c:v>1.89819</c:v>
                </c:pt>
                <c:pt idx="367">
                  <c:v>1.9009400000000001</c:v>
                </c:pt>
                <c:pt idx="368">
                  <c:v>1.9033800000000001</c:v>
                </c:pt>
                <c:pt idx="369">
                  <c:v>1.90063</c:v>
                </c:pt>
                <c:pt idx="370">
                  <c:v>1.89819</c:v>
                </c:pt>
                <c:pt idx="371">
                  <c:v>1.8960600000000001</c:v>
                </c:pt>
                <c:pt idx="372">
                  <c:v>1.89331</c:v>
                </c:pt>
                <c:pt idx="373">
                  <c:v>1.8908700000000001</c:v>
                </c:pt>
                <c:pt idx="374">
                  <c:v>1.88873</c:v>
                </c:pt>
                <c:pt idx="375">
                  <c:v>1.8859900000000001</c:v>
                </c:pt>
                <c:pt idx="376">
                  <c:v>1.88354</c:v>
                </c:pt>
                <c:pt idx="377">
                  <c:v>1.88141</c:v>
                </c:pt>
                <c:pt idx="378">
                  <c:v>1.87866</c:v>
                </c:pt>
                <c:pt idx="379">
                  <c:v>1.87592</c:v>
                </c:pt>
                <c:pt idx="380">
                  <c:v>1.87347</c:v>
                </c:pt>
                <c:pt idx="381">
                  <c:v>1.87134</c:v>
                </c:pt>
                <c:pt idx="382">
                  <c:v>1.8689</c:v>
                </c:pt>
                <c:pt idx="383">
                  <c:v>1.86646</c:v>
                </c:pt>
                <c:pt idx="384">
                  <c:v>1.86432</c:v>
                </c:pt>
                <c:pt idx="385">
                  <c:v>1.86188</c:v>
                </c:pt>
                <c:pt idx="386">
                  <c:v>1.8597399999999999</c:v>
                </c:pt>
                <c:pt idx="387">
                  <c:v>1.85669</c:v>
                </c:pt>
                <c:pt idx="388">
                  <c:v>1.8545499999999999</c:v>
                </c:pt>
                <c:pt idx="389">
                  <c:v>1.8521099999999999</c:v>
                </c:pt>
                <c:pt idx="390">
                  <c:v>1.8496699999999999</c:v>
                </c:pt>
                <c:pt idx="391">
                  <c:v>1.8469199999999999</c:v>
                </c:pt>
                <c:pt idx="392">
                  <c:v>1.8441799999999999</c:v>
                </c:pt>
                <c:pt idx="393">
                  <c:v>1.8420399999999999</c:v>
                </c:pt>
                <c:pt idx="394">
                  <c:v>1.8399000000000001</c:v>
                </c:pt>
                <c:pt idx="395">
                  <c:v>1.8365499999999999</c:v>
                </c:pt>
                <c:pt idx="396">
                  <c:v>1.8344100000000001</c:v>
                </c:pt>
                <c:pt idx="397">
                  <c:v>1.8322799999999999</c:v>
                </c:pt>
                <c:pt idx="398">
                  <c:v>1.8295300000000001</c:v>
                </c:pt>
                <c:pt idx="399">
                  <c:v>1.8277000000000001</c:v>
                </c:pt>
                <c:pt idx="400">
                  <c:v>1.8249500000000001</c:v>
                </c:pt>
                <c:pt idx="401">
                  <c:v>1.8222</c:v>
                </c:pt>
                <c:pt idx="402">
                  <c:v>1.82037</c:v>
                </c:pt>
                <c:pt idx="403">
                  <c:v>1.8176300000000001</c:v>
                </c:pt>
                <c:pt idx="404">
                  <c:v>1.8151900000000001</c:v>
                </c:pt>
                <c:pt idx="405">
                  <c:v>1.8130500000000001</c:v>
                </c:pt>
                <c:pt idx="406">
                  <c:v>1.8106100000000001</c:v>
                </c:pt>
                <c:pt idx="407">
                  <c:v>1.80847</c:v>
                </c:pt>
                <c:pt idx="408">
                  <c:v>1.8057300000000001</c:v>
                </c:pt>
                <c:pt idx="409">
                  <c:v>1.80298</c:v>
                </c:pt>
                <c:pt idx="410">
                  <c:v>1.80054</c:v>
                </c:pt>
                <c:pt idx="411">
                  <c:v>1.7981</c:v>
                </c:pt>
                <c:pt idx="412">
                  <c:v>1.79535</c:v>
                </c:pt>
                <c:pt idx="413">
                  <c:v>1.79321</c:v>
                </c:pt>
                <c:pt idx="414">
                  <c:v>1.79077</c:v>
                </c:pt>
                <c:pt idx="415">
                  <c:v>1.78864</c:v>
                </c:pt>
                <c:pt idx="416">
                  <c:v>1.7865</c:v>
                </c:pt>
                <c:pt idx="417">
                  <c:v>1.7843599999999999</c:v>
                </c:pt>
                <c:pt idx="418">
                  <c:v>1.7813099999999999</c:v>
                </c:pt>
                <c:pt idx="419">
                  <c:v>1.7785599999999999</c:v>
                </c:pt>
                <c:pt idx="420">
                  <c:v>1.7761199999999999</c:v>
                </c:pt>
                <c:pt idx="421">
                  <c:v>1.7730699999999999</c:v>
                </c:pt>
                <c:pt idx="422">
                  <c:v>1.77094</c:v>
                </c:pt>
                <c:pt idx="423">
                  <c:v>1.7687999999999999</c:v>
                </c:pt>
                <c:pt idx="424">
                  <c:v>1.7660499999999999</c:v>
                </c:pt>
                <c:pt idx="425">
                  <c:v>1.7642199999999999</c:v>
                </c:pt>
                <c:pt idx="426">
                  <c:v>1.7614700000000001</c:v>
                </c:pt>
                <c:pt idx="427">
                  <c:v>1.7581199999999999</c:v>
                </c:pt>
                <c:pt idx="428">
                  <c:v>1.7565900000000001</c:v>
                </c:pt>
                <c:pt idx="429">
                  <c:v>1.7544599999999999</c:v>
                </c:pt>
                <c:pt idx="430">
                  <c:v>1.7517100000000001</c:v>
                </c:pt>
                <c:pt idx="431">
                  <c:v>1.7489600000000001</c:v>
                </c:pt>
                <c:pt idx="432">
                  <c:v>1.7465200000000001</c:v>
                </c:pt>
                <c:pt idx="433">
                  <c:v>1.74377</c:v>
                </c:pt>
                <c:pt idx="434">
                  <c:v>1.74194</c:v>
                </c:pt>
                <c:pt idx="435">
                  <c:v>1.7392000000000001</c:v>
                </c:pt>
                <c:pt idx="436">
                  <c:v>1.7373700000000001</c:v>
                </c:pt>
                <c:pt idx="437">
                  <c:v>1.7340100000000001</c:v>
                </c:pt>
                <c:pt idx="438">
                  <c:v>1.7321800000000001</c:v>
                </c:pt>
                <c:pt idx="439">
                  <c:v>1.7297400000000001</c:v>
                </c:pt>
                <c:pt idx="440">
                  <c:v>1.72699</c:v>
                </c:pt>
                <c:pt idx="441">
                  <c:v>1.72455</c:v>
                </c:pt>
                <c:pt idx="442">
                  <c:v>1.72241</c:v>
                </c:pt>
                <c:pt idx="443">
                  <c:v>1.71967</c:v>
                </c:pt>
                <c:pt idx="444">
                  <c:v>1.71722</c:v>
                </c:pt>
                <c:pt idx="445">
                  <c:v>1.71448</c:v>
                </c:pt>
                <c:pt idx="446">
                  <c:v>1.71204</c:v>
                </c:pt>
                <c:pt idx="447">
                  <c:v>1.71021</c:v>
                </c:pt>
                <c:pt idx="448">
                  <c:v>1.70746</c:v>
                </c:pt>
                <c:pt idx="449">
                  <c:v>1.7047099999999999</c:v>
                </c:pt>
                <c:pt idx="450">
                  <c:v>1.70258</c:v>
                </c:pt>
                <c:pt idx="451">
                  <c:v>1.7001299999999999</c:v>
                </c:pt>
                <c:pt idx="452">
                  <c:v>1.698</c:v>
                </c:pt>
                <c:pt idx="453">
                  <c:v>1.69556</c:v>
                </c:pt>
                <c:pt idx="454">
                  <c:v>1.69312</c:v>
                </c:pt>
                <c:pt idx="455">
                  <c:v>1.6903699999999999</c:v>
                </c:pt>
                <c:pt idx="456">
                  <c:v>1.6879299999999999</c:v>
                </c:pt>
                <c:pt idx="457">
                  <c:v>1.6854899999999999</c:v>
                </c:pt>
                <c:pt idx="458">
                  <c:v>1.6833499999999999</c:v>
                </c:pt>
                <c:pt idx="459">
                  <c:v>1.6802999999999999</c:v>
                </c:pt>
                <c:pt idx="460">
                  <c:v>1.6784699999999999</c:v>
                </c:pt>
                <c:pt idx="461">
                  <c:v>1.6754199999999999</c:v>
                </c:pt>
                <c:pt idx="462">
                  <c:v>1.6732800000000001</c:v>
                </c:pt>
                <c:pt idx="463">
                  <c:v>1.6714500000000001</c:v>
                </c:pt>
                <c:pt idx="464">
                  <c:v>1.6684000000000001</c:v>
                </c:pt>
                <c:pt idx="465">
                  <c:v>1.66595</c:v>
                </c:pt>
                <c:pt idx="466">
                  <c:v>1.66412</c:v>
                </c:pt>
                <c:pt idx="467">
                  <c:v>1.66107</c:v>
                </c:pt>
                <c:pt idx="468">
                  <c:v>1.6589400000000001</c:v>
                </c:pt>
                <c:pt idx="469">
                  <c:v>1.65588</c:v>
                </c:pt>
                <c:pt idx="470">
                  <c:v>1.6537500000000001</c:v>
                </c:pt>
                <c:pt idx="471">
                  <c:v>1.65161</c:v>
                </c:pt>
                <c:pt idx="472">
                  <c:v>1.64856</c:v>
                </c:pt>
                <c:pt idx="473">
                  <c:v>1.64673</c:v>
                </c:pt>
                <c:pt idx="474">
                  <c:v>1.64429</c:v>
                </c:pt>
                <c:pt idx="475">
                  <c:v>1.64215</c:v>
                </c:pt>
                <c:pt idx="476">
                  <c:v>1.63879</c:v>
                </c:pt>
                <c:pt idx="477">
                  <c:v>1.63666</c:v>
                </c:pt>
                <c:pt idx="478">
                  <c:v>1.63391</c:v>
                </c:pt>
                <c:pt idx="479">
                  <c:v>1.63147</c:v>
                </c:pt>
                <c:pt idx="480">
                  <c:v>1.62964</c:v>
                </c:pt>
                <c:pt idx="481">
                  <c:v>1.6262799999999999</c:v>
                </c:pt>
                <c:pt idx="482">
                  <c:v>1.62476</c:v>
                </c:pt>
                <c:pt idx="483">
                  <c:v>1.62262</c:v>
                </c:pt>
                <c:pt idx="484">
                  <c:v>1.6192599999999999</c:v>
                </c:pt>
                <c:pt idx="485">
                  <c:v>1.61713</c:v>
                </c:pt>
                <c:pt idx="486">
                  <c:v>1.6149899999999999</c:v>
                </c:pt>
                <c:pt idx="487">
                  <c:v>1.6119399999999999</c:v>
                </c:pt>
                <c:pt idx="488">
                  <c:v>1.6094999999999999</c:v>
                </c:pt>
                <c:pt idx="489">
                  <c:v>1.6076699999999999</c:v>
                </c:pt>
                <c:pt idx="490">
                  <c:v>1.6052200000000001</c:v>
                </c:pt>
                <c:pt idx="491">
                  <c:v>1.6024799999999999</c:v>
                </c:pt>
                <c:pt idx="492">
                  <c:v>1.6000399999999999</c:v>
                </c:pt>
                <c:pt idx="493">
                  <c:v>1.5972900000000001</c:v>
                </c:pt>
                <c:pt idx="494">
                  <c:v>1.5948500000000001</c:v>
                </c:pt>
                <c:pt idx="495">
                  <c:v>1.5924100000000001</c:v>
                </c:pt>
                <c:pt idx="496">
                  <c:v>1.5902700000000001</c:v>
                </c:pt>
                <c:pt idx="497">
                  <c:v>1.58752</c:v>
                </c:pt>
                <c:pt idx="498">
                  <c:v>1.58508</c:v>
                </c:pt>
                <c:pt idx="499">
                  <c:v>1.5835600000000001</c:v>
                </c:pt>
                <c:pt idx="500">
                  <c:v>1.5805100000000001</c:v>
                </c:pt>
                <c:pt idx="501">
                  <c:v>1.5777600000000001</c:v>
                </c:pt>
                <c:pt idx="502">
                  <c:v>1.5759300000000001</c:v>
                </c:pt>
                <c:pt idx="503">
                  <c:v>1.5734900000000001</c:v>
                </c:pt>
                <c:pt idx="504">
                  <c:v>1.57104</c:v>
                </c:pt>
                <c:pt idx="505">
                  <c:v>1.5683</c:v>
                </c:pt>
                <c:pt idx="506">
                  <c:v>1.56555</c:v>
                </c:pt>
                <c:pt idx="507">
                  <c:v>1.56311</c:v>
                </c:pt>
                <c:pt idx="508">
                  <c:v>1.56067</c:v>
                </c:pt>
                <c:pt idx="509">
                  <c:v>1.55823</c:v>
                </c:pt>
                <c:pt idx="510">
                  <c:v>1.55609</c:v>
                </c:pt>
                <c:pt idx="511">
                  <c:v>1.55304</c:v>
                </c:pt>
                <c:pt idx="512">
                  <c:v>1.55121</c:v>
                </c:pt>
                <c:pt idx="513">
                  <c:v>1.5478499999999999</c:v>
                </c:pt>
                <c:pt idx="514">
                  <c:v>1.5466299999999999</c:v>
                </c:pt>
                <c:pt idx="515">
                  <c:v>1.5432699999999999</c:v>
                </c:pt>
                <c:pt idx="516">
                  <c:v>1.5414399999999999</c:v>
                </c:pt>
                <c:pt idx="517">
                  <c:v>1.5387</c:v>
                </c:pt>
                <c:pt idx="518">
                  <c:v>1.53687</c:v>
                </c:pt>
                <c:pt idx="519">
                  <c:v>1.5341199999999999</c:v>
                </c:pt>
                <c:pt idx="520">
                  <c:v>1.5313699999999999</c:v>
                </c:pt>
                <c:pt idx="521">
                  <c:v>1.5292399999999999</c:v>
                </c:pt>
                <c:pt idx="522">
                  <c:v>1.5264899999999999</c:v>
                </c:pt>
                <c:pt idx="523">
                  <c:v>1.5243500000000001</c:v>
                </c:pt>
                <c:pt idx="524">
                  <c:v>1.5219100000000001</c:v>
                </c:pt>
                <c:pt idx="525">
                  <c:v>1.5194700000000001</c:v>
                </c:pt>
                <c:pt idx="526">
                  <c:v>1.5170300000000001</c:v>
                </c:pt>
                <c:pt idx="527">
                  <c:v>1.5136700000000001</c:v>
                </c:pt>
                <c:pt idx="528">
                  <c:v>1.5118400000000001</c:v>
                </c:pt>
                <c:pt idx="529">
                  <c:v>1.5094000000000001</c:v>
                </c:pt>
                <c:pt idx="530">
                  <c:v>1.50665</c:v>
                </c:pt>
                <c:pt idx="531">
                  <c:v>1.5045200000000001</c:v>
                </c:pt>
                <c:pt idx="532">
                  <c:v>1.5020800000000001</c:v>
                </c:pt>
                <c:pt idx="533">
                  <c:v>1.4993300000000001</c:v>
                </c:pt>
                <c:pt idx="534">
                  <c:v>1.4978</c:v>
                </c:pt>
                <c:pt idx="535">
                  <c:v>1.49414</c:v>
                </c:pt>
                <c:pt idx="536">
                  <c:v>1.49231</c:v>
                </c:pt>
                <c:pt idx="537">
                  <c:v>1.48956</c:v>
                </c:pt>
                <c:pt idx="538">
                  <c:v>1.48712</c:v>
                </c:pt>
                <c:pt idx="539">
                  <c:v>1.48499</c:v>
                </c:pt>
                <c:pt idx="540">
                  <c:v>1.48254</c:v>
                </c:pt>
                <c:pt idx="541">
                  <c:v>1.4801</c:v>
                </c:pt>
                <c:pt idx="542">
                  <c:v>1.47766</c:v>
                </c:pt>
                <c:pt idx="543">
                  <c:v>1.4755199999999999</c:v>
                </c:pt>
                <c:pt idx="544">
                  <c:v>1.47278</c:v>
                </c:pt>
                <c:pt idx="545">
                  <c:v>1.4706399999999999</c:v>
                </c:pt>
                <c:pt idx="546">
                  <c:v>1.4681999999999999</c:v>
                </c:pt>
                <c:pt idx="547">
                  <c:v>1.4654499999999999</c:v>
                </c:pt>
                <c:pt idx="548">
                  <c:v>1.4630099999999999</c:v>
                </c:pt>
                <c:pt idx="549">
                  <c:v>1.4605699999999999</c:v>
                </c:pt>
                <c:pt idx="550">
                  <c:v>1.45844</c:v>
                </c:pt>
                <c:pt idx="551">
                  <c:v>1.4553799999999999</c:v>
                </c:pt>
                <c:pt idx="552">
                  <c:v>1.4535499999999999</c:v>
                </c:pt>
                <c:pt idx="553">
                  <c:v>1.4511099999999999</c:v>
                </c:pt>
                <c:pt idx="554">
                  <c:v>1.4477500000000001</c:v>
                </c:pt>
                <c:pt idx="555">
                  <c:v>1.4456199999999999</c:v>
                </c:pt>
                <c:pt idx="556">
                  <c:v>1.4437899999999999</c:v>
                </c:pt>
                <c:pt idx="557">
                  <c:v>1.4404300000000001</c:v>
                </c:pt>
                <c:pt idx="558">
                  <c:v>1.4382900000000001</c:v>
                </c:pt>
                <c:pt idx="559">
                  <c:v>1.4358500000000001</c:v>
                </c:pt>
                <c:pt idx="560">
                  <c:v>1.4337200000000001</c:v>
                </c:pt>
                <c:pt idx="561">
                  <c:v>1.4309700000000001</c:v>
                </c:pt>
                <c:pt idx="562">
                  <c:v>1.4285300000000001</c:v>
                </c:pt>
                <c:pt idx="563">
                  <c:v>1.42639</c:v>
                </c:pt>
                <c:pt idx="564">
                  <c:v>1.42395</c:v>
                </c:pt>
                <c:pt idx="565">
                  <c:v>1.4215100000000001</c:v>
                </c:pt>
                <c:pt idx="566">
                  <c:v>1.41937</c:v>
                </c:pt>
                <c:pt idx="567">
                  <c:v>1.4166300000000001</c:v>
                </c:pt>
                <c:pt idx="568">
                  <c:v>1.41357</c:v>
                </c:pt>
                <c:pt idx="569">
                  <c:v>1.41205</c:v>
                </c:pt>
                <c:pt idx="570">
                  <c:v>1.409</c:v>
                </c:pt>
                <c:pt idx="571">
                  <c:v>1.40717</c:v>
                </c:pt>
                <c:pt idx="572">
                  <c:v>1.40442</c:v>
                </c:pt>
                <c:pt idx="573">
                  <c:v>1.40167</c:v>
                </c:pt>
                <c:pt idx="574">
                  <c:v>1.39923</c:v>
                </c:pt>
                <c:pt idx="575">
                  <c:v>1.3964799999999999</c:v>
                </c:pt>
                <c:pt idx="576">
                  <c:v>1.3952599999999999</c:v>
                </c:pt>
                <c:pt idx="577">
                  <c:v>1.3922099999999999</c:v>
                </c:pt>
                <c:pt idx="578">
                  <c:v>1.38947</c:v>
                </c:pt>
                <c:pt idx="579">
                  <c:v>1.38672</c:v>
                </c:pt>
                <c:pt idx="580">
                  <c:v>1.3845799999999999</c:v>
                </c:pt>
                <c:pt idx="581">
                  <c:v>1.38245</c:v>
                </c:pt>
                <c:pt idx="582">
                  <c:v>1.38</c:v>
                </c:pt>
                <c:pt idx="583">
                  <c:v>1.3775599999999999</c:v>
                </c:pt>
                <c:pt idx="584">
                  <c:v>1.3745099999999999</c:v>
                </c:pt>
                <c:pt idx="585">
                  <c:v>1.3726799999999999</c:v>
                </c:pt>
                <c:pt idx="586">
                  <c:v>1.3705400000000001</c:v>
                </c:pt>
                <c:pt idx="587">
                  <c:v>1.3671899999999999</c:v>
                </c:pt>
                <c:pt idx="588">
                  <c:v>1.3653599999999999</c:v>
                </c:pt>
                <c:pt idx="589">
                  <c:v>1.3623000000000001</c:v>
                </c:pt>
                <c:pt idx="590">
                  <c:v>1.3601700000000001</c:v>
                </c:pt>
                <c:pt idx="591">
                  <c:v>1.3577300000000001</c:v>
                </c:pt>
                <c:pt idx="592">
                  <c:v>1.3552900000000001</c:v>
                </c:pt>
                <c:pt idx="593">
                  <c:v>1.35284</c:v>
                </c:pt>
                <c:pt idx="594">
                  <c:v>1.3507100000000001</c:v>
                </c:pt>
                <c:pt idx="595">
                  <c:v>1.34796</c:v>
                </c:pt>
                <c:pt idx="596">
                  <c:v>1.34552</c:v>
                </c:pt>
                <c:pt idx="597">
                  <c:v>1.3430800000000001</c:v>
                </c:pt>
                <c:pt idx="598">
                  <c:v>1.3406400000000001</c:v>
                </c:pt>
                <c:pt idx="599">
                  <c:v>1.3385</c:v>
                </c:pt>
                <c:pt idx="600">
                  <c:v>1.33514</c:v>
                </c:pt>
                <c:pt idx="601">
                  <c:v>1.33301</c:v>
                </c:pt>
                <c:pt idx="602">
                  <c:v>1.33087</c:v>
                </c:pt>
                <c:pt idx="603">
                  <c:v>1.32843</c:v>
                </c:pt>
                <c:pt idx="604">
                  <c:v>1.32568</c:v>
                </c:pt>
                <c:pt idx="605">
                  <c:v>1.32324</c:v>
                </c:pt>
                <c:pt idx="606">
                  <c:v>1.3208</c:v>
                </c:pt>
                <c:pt idx="607">
                  <c:v>1.31836</c:v>
                </c:pt>
                <c:pt idx="608">
                  <c:v>1.3162199999999999</c:v>
                </c:pt>
                <c:pt idx="609">
                  <c:v>1.3137799999999999</c:v>
                </c:pt>
                <c:pt idx="610">
                  <c:v>1.31134</c:v>
                </c:pt>
                <c:pt idx="611">
                  <c:v>1.3085899999999999</c:v>
                </c:pt>
                <c:pt idx="612">
                  <c:v>1.3061499999999999</c:v>
                </c:pt>
                <c:pt idx="613">
                  <c:v>1.3037099999999999</c:v>
                </c:pt>
                <c:pt idx="614">
                  <c:v>1.3015699999999999</c:v>
                </c:pt>
                <c:pt idx="615">
                  <c:v>1.2991299999999999</c:v>
                </c:pt>
                <c:pt idx="616">
                  <c:v>1.2963899999999999</c:v>
                </c:pt>
                <c:pt idx="617">
                  <c:v>1.2939499999999999</c:v>
                </c:pt>
                <c:pt idx="618">
                  <c:v>1.2918099999999999</c:v>
                </c:pt>
                <c:pt idx="619">
                  <c:v>1.2890600000000001</c:v>
                </c:pt>
                <c:pt idx="620">
                  <c:v>1.2866200000000001</c:v>
                </c:pt>
                <c:pt idx="621">
                  <c:v>1.2838700000000001</c:v>
                </c:pt>
                <c:pt idx="622">
                  <c:v>1.2817400000000001</c:v>
                </c:pt>
                <c:pt idx="623">
                  <c:v>1.2793000000000001</c:v>
                </c:pt>
                <c:pt idx="624">
                  <c:v>1.2768600000000001</c:v>
                </c:pt>
                <c:pt idx="625">
                  <c:v>1.27441</c:v>
                </c:pt>
                <c:pt idx="626">
                  <c:v>1.27197</c:v>
                </c:pt>
                <c:pt idx="627">
                  <c:v>1.26953</c:v>
                </c:pt>
                <c:pt idx="628">
                  <c:v>1.2674000000000001</c:v>
                </c:pt>
                <c:pt idx="629">
                  <c:v>1.2646500000000001</c:v>
                </c:pt>
                <c:pt idx="630">
                  <c:v>1.26312</c:v>
                </c:pt>
                <c:pt idx="631">
                  <c:v>1.26007</c:v>
                </c:pt>
                <c:pt idx="632">
                  <c:v>1.25732</c:v>
                </c:pt>
                <c:pt idx="633">
                  <c:v>1.25488</c:v>
                </c:pt>
                <c:pt idx="634">
                  <c:v>1.25214</c:v>
                </c:pt>
                <c:pt idx="635">
                  <c:v>1.25061</c:v>
                </c:pt>
                <c:pt idx="636">
                  <c:v>1.24756</c:v>
                </c:pt>
                <c:pt idx="637">
                  <c:v>1.24512</c:v>
                </c:pt>
                <c:pt idx="638">
                  <c:v>1.24268</c:v>
                </c:pt>
                <c:pt idx="639">
                  <c:v>1.24054</c:v>
                </c:pt>
                <c:pt idx="640">
                  <c:v>1.2381</c:v>
                </c:pt>
                <c:pt idx="641">
                  <c:v>1.2353499999999999</c:v>
                </c:pt>
                <c:pt idx="642">
                  <c:v>1.2335199999999999</c:v>
                </c:pt>
                <c:pt idx="643">
                  <c:v>1.2301599999999999</c:v>
                </c:pt>
                <c:pt idx="644">
                  <c:v>1.22803</c:v>
                </c:pt>
                <c:pt idx="645">
                  <c:v>1.2252799999999999</c:v>
                </c:pt>
                <c:pt idx="646">
                  <c:v>1.2234499999999999</c:v>
                </c:pt>
                <c:pt idx="647">
                  <c:v>1.2206999999999999</c:v>
                </c:pt>
                <c:pt idx="648">
                  <c:v>1.2179599999999999</c:v>
                </c:pt>
                <c:pt idx="649">
                  <c:v>1.2155199999999999</c:v>
                </c:pt>
                <c:pt idx="650">
                  <c:v>1.2139899999999999</c:v>
                </c:pt>
                <c:pt idx="651">
                  <c:v>1.2112400000000001</c:v>
                </c:pt>
                <c:pt idx="652">
                  <c:v>1.2081900000000001</c:v>
                </c:pt>
                <c:pt idx="653">
                  <c:v>1.2057500000000001</c:v>
                </c:pt>
                <c:pt idx="654">
                  <c:v>1.2039200000000001</c:v>
                </c:pt>
                <c:pt idx="655">
                  <c:v>1.2017800000000001</c:v>
                </c:pt>
                <c:pt idx="656">
                  <c:v>1.1990400000000001</c:v>
                </c:pt>
                <c:pt idx="657">
                  <c:v>1.1962900000000001</c:v>
                </c:pt>
                <c:pt idx="658">
                  <c:v>1.1932400000000001</c:v>
                </c:pt>
                <c:pt idx="659">
                  <c:v>1.1914100000000001</c:v>
                </c:pt>
                <c:pt idx="660">
                  <c:v>1.18896</c:v>
                </c:pt>
                <c:pt idx="661">
                  <c:v>1.1868300000000001</c:v>
                </c:pt>
                <c:pt idx="662">
                  <c:v>1.18408</c:v>
                </c:pt>
                <c:pt idx="663">
                  <c:v>1.1813400000000001</c:v>
                </c:pt>
                <c:pt idx="664">
                  <c:v>1.17889</c:v>
                </c:pt>
                <c:pt idx="665">
                  <c:v>1.17676</c:v>
                </c:pt>
                <c:pt idx="666">
                  <c:v>1.17493</c:v>
                </c:pt>
                <c:pt idx="667">
                  <c:v>1.17279</c:v>
                </c:pt>
                <c:pt idx="668">
                  <c:v>1.17004</c:v>
                </c:pt>
                <c:pt idx="669">
                  <c:v>1.16699</c:v>
                </c:pt>
                <c:pt idx="670">
                  <c:v>1.16516</c:v>
                </c:pt>
                <c:pt idx="671">
                  <c:v>1.1617999999999999</c:v>
                </c:pt>
                <c:pt idx="672">
                  <c:v>1.15967</c:v>
                </c:pt>
                <c:pt idx="673">
                  <c:v>1.15723</c:v>
                </c:pt>
                <c:pt idx="674">
                  <c:v>1.15479</c:v>
                </c:pt>
                <c:pt idx="675">
                  <c:v>1.1523399999999999</c:v>
                </c:pt>
                <c:pt idx="676">
                  <c:v>1.15021</c:v>
                </c:pt>
                <c:pt idx="677">
                  <c:v>1.1480699999999999</c:v>
                </c:pt>
                <c:pt idx="678">
                  <c:v>1.1450199999999999</c:v>
                </c:pt>
                <c:pt idx="679">
                  <c:v>1.1425799999999999</c:v>
                </c:pt>
                <c:pt idx="680">
                  <c:v>1.1401399999999999</c:v>
                </c:pt>
                <c:pt idx="681">
                  <c:v>1.1379999999999999</c:v>
                </c:pt>
                <c:pt idx="682">
                  <c:v>1.1355599999999999</c:v>
                </c:pt>
                <c:pt idx="683">
                  <c:v>1.1325099999999999</c:v>
                </c:pt>
                <c:pt idx="684">
                  <c:v>1.1303700000000001</c:v>
                </c:pt>
                <c:pt idx="685">
                  <c:v>1.1279300000000001</c:v>
                </c:pt>
                <c:pt idx="686">
                  <c:v>1.1254900000000001</c:v>
                </c:pt>
                <c:pt idx="687">
                  <c:v>1.1230500000000001</c:v>
                </c:pt>
                <c:pt idx="688">
                  <c:v>1.1206100000000001</c:v>
                </c:pt>
                <c:pt idx="689">
                  <c:v>1.11816</c:v>
                </c:pt>
                <c:pt idx="690">
                  <c:v>1.1154200000000001</c:v>
                </c:pt>
                <c:pt idx="691">
                  <c:v>1.11328</c:v>
                </c:pt>
                <c:pt idx="692">
                  <c:v>1.11084</c:v>
                </c:pt>
                <c:pt idx="693">
                  <c:v>1.1084000000000001</c:v>
                </c:pt>
                <c:pt idx="694">
                  <c:v>1.1059600000000001</c:v>
                </c:pt>
                <c:pt idx="695">
                  <c:v>1.10321</c:v>
                </c:pt>
                <c:pt idx="696">
                  <c:v>1.10138</c:v>
                </c:pt>
                <c:pt idx="697">
                  <c:v>1.09863</c:v>
                </c:pt>
                <c:pt idx="698">
                  <c:v>1.09619</c:v>
                </c:pt>
                <c:pt idx="699">
                  <c:v>1.09375</c:v>
                </c:pt>
                <c:pt idx="700">
                  <c:v>1.09131</c:v>
                </c:pt>
                <c:pt idx="701">
                  <c:v>1.08887</c:v>
                </c:pt>
                <c:pt idx="702">
                  <c:v>1.08643</c:v>
                </c:pt>
                <c:pt idx="703">
                  <c:v>1.0839799999999999</c:v>
                </c:pt>
                <c:pt idx="704">
                  <c:v>1.0815399999999999</c:v>
                </c:pt>
                <c:pt idx="705">
                  <c:v>1.08002</c:v>
                </c:pt>
                <c:pt idx="706">
                  <c:v>1.0763499999999999</c:v>
                </c:pt>
                <c:pt idx="707">
                  <c:v>1.0745199999999999</c:v>
                </c:pt>
                <c:pt idx="708">
                  <c:v>1.07178</c:v>
                </c:pt>
                <c:pt idx="709">
                  <c:v>1.06934</c:v>
                </c:pt>
                <c:pt idx="710">
                  <c:v>1.0668899999999999</c:v>
                </c:pt>
                <c:pt idx="711">
                  <c:v>1.0647599999999999</c:v>
                </c:pt>
                <c:pt idx="712">
                  <c:v>1.0620099999999999</c:v>
                </c:pt>
                <c:pt idx="713">
                  <c:v>1.0595699999999999</c:v>
                </c:pt>
                <c:pt idx="714">
                  <c:v>1.0574300000000001</c:v>
                </c:pt>
                <c:pt idx="715">
                  <c:v>1.0546899999999999</c:v>
                </c:pt>
                <c:pt idx="716">
                  <c:v>1.0519400000000001</c:v>
                </c:pt>
                <c:pt idx="717">
                  <c:v>1.0498000000000001</c:v>
                </c:pt>
                <c:pt idx="718">
                  <c:v>1.0473600000000001</c:v>
                </c:pt>
                <c:pt idx="719">
                  <c:v>1.0446200000000001</c:v>
                </c:pt>
                <c:pt idx="720">
                  <c:v>1.0424800000000001</c:v>
                </c:pt>
                <c:pt idx="721">
                  <c:v>1.03973</c:v>
                </c:pt>
                <c:pt idx="722">
                  <c:v>1.0376000000000001</c:v>
                </c:pt>
                <c:pt idx="723">
                  <c:v>1.0351600000000001</c:v>
                </c:pt>
                <c:pt idx="724">
                  <c:v>1.03271</c:v>
                </c:pt>
                <c:pt idx="725">
                  <c:v>1.03027</c:v>
                </c:pt>
                <c:pt idx="726">
                  <c:v>1.02783</c:v>
                </c:pt>
                <c:pt idx="727">
                  <c:v>1.0257000000000001</c:v>
                </c:pt>
                <c:pt idx="728">
                  <c:v>1.02325</c:v>
                </c:pt>
                <c:pt idx="729">
                  <c:v>1.02051</c:v>
                </c:pt>
                <c:pt idx="730">
                  <c:v>1.01837</c:v>
                </c:pt>
                <c:pt idx="731">
                  <c:v>1.01624</c:v>
                </c:pt>
                <c:pt idx="732">
                  <c:v>1.01318</c:v>
                </c:pt>
                <c:pt idx="733">
                  <c:v>1.01074</c:v>
                </c:pt>
                <c:pt idx="734">
                  <c:v>1.0083</c:v>
                </c:pt>
                <c:pt idx="735">
                  <c:v>1.00586</c:v>
                </c:pt>
                <c:pt idx="736">
                  <c:v>1.00342</c:v>
                </c:pt>
                <c:pt idx="737">
                  <c:v>1.0006699999999999</c:v>
                </c:pt>
                <c:pt idx="738">
                  <c:v>0.99853499999999995</c:v>
                </c:pt>
                <c:pt idx="739">
                  <c:v>0.99578900000000004</c:v>
                </c:pt>
                <c:pt idx="740">
                  <c:v>0.99334699999999998</c:v>
                </c:pt>
                <c:pt idx="741">
                  <c:v>0.99090599999999995</c:v>
                </c:pt>
                <c:pt idx="742">
                  <c:v>0.98907500000000004</c:v>
                </c:pt>
                <c:pt idx="743">
                  <c:v>0.98632799999999998</c:v>
                </c:pt>
                <c:pt idx="744">
                  <c:v>0.98358199999999996</c:v>
                </c:pt>
                <c:pt idx="745">
                  <c:v>0.98205600000000004</c:v>
                </c:pt>
                <c:pt idx="746">
                  <c:v>0.97900399999999999</c:v>
                </c:pt>
                <c:pt idx="747">
                  <c:v>0.97625700000000004</c:v>
                </c:pt>
                <c:pt idx="748">
                  <c:v>0.97412100000000001</c:v>
                </c:pt>
                <c:pt idx="749">
                  <c:v>0.97167999999999999</c:v>
                </c:pt>
                <c:pt idx="750">
                  <c:v>0.96923800000000004</c:v>
                </c:pt>
                <c:pt idx="751">
                  <c:v>0.96679700000000002</c:v>
                </c:pt>
                <c:pt idx="752">
                  <c:v>0.96435499999999996</c:v>
                </c:pt>
                <c:pt idx="753">
                  <c:v>0.96191400000000005</c:v>
                </c:pt>
                <c:pt idx="754">
                  <c:v>0.95977800000000002</c:v>
                </c:pt>
                <c:pt idx="755">
                  <c:v>0.95733599999999996</c:v>
                </c:pt>
                <c:pt idx="756">
                  <c:v>0.95489500000000005</c:v>
                </c:pt>
                <c:pt idx="757">
                  <c:v>0.95245400000000002</c:v>
                </c:pt>
                <c:pt idx="758">
                  <c:v>0.94909699999999997</c:v>
                </c:pt>
                <c:pt idx="759">
                  <c:v>0.94726600000000005</c:v>
                </c:pt>
                <c:pt idx="760">
                  <c:v>0.944824</c:v>
                </c:pt>
                <c:pt idx="761">
                  <c:v>0.94238299999999997</c:v>
                </c:pt>
                <c:pt idx="762">
                  <c:v>0.93994100000000003</c:v>
                </c:pt>
                <c:pt idx="763">
                  <c:v>0.937195</c:v>
                </c:pt>
                <c:pt idx="764">
                  <c:v>0.93505899999999997</c:v>
                </c:pt>
                <c:pt idx="765">
                  <c:v>0.93261700000000003</c:v>
                </c:pt>
                <c:pt idx="766">
                  <c:v>0.930176</c:v>
                </c:pt>
                <c:pt idx="767">
                  <c:v>0.92742899999999995</c:v>
                </c:pt>
                <c:pt idx="768">
                  <c:v>0.92529300000000003</c:v>
                </c:pt>
                <c:pt idx="769">
                  <c:v>0.92285200000000001</c:v>
                </c:pt>
                <c:pt idx="770">
                  <c:v>0.92040999999999995</c:v>
                </c:pt>
                <c:pt idx="771">
                  <c:v>0.91857900000000003</c:v>
                </c:pt>
                <c:pt idx="772">
                  <c:v>0.91522199999999998</c:v>
                </c:pt>
                <c:pt idx="773">
                  <c:v>0.91308599999999995</c:v>
                </c:pt>
                <c:pt idx="774">
                  <c:v>0.91064500000000004</c:v>
                </c:pt>
                <c:pt idx="775">
                  <c:v>0.90789799999999998</c:v>
                </c:pt>
                <c:pt idx="776">
                  <c:v>0.90606699999999996</c:v>
                </c:pt>
                <c:pt idx="777">
                  <c:v>0.90332000000000001</c:v>
                </c:pt>
                <c:pt idx="778">
                  <c:v>0.90118399999999999</c:v>
                </c:pt>
                <c:pt idx="779">
                  <c:v>0.90332000000000001</c:v>
                </c:pt>
                <c:pt idx="780">
                  <c:v>0.90576199999999996</c:v>
                </c:pt>
                <c:pt idx="781">
                  <c:v>0.90789799999999998</c:v>
                </c:pt>
                <c:pt idx="782">
                  <c:v>0.91125500000000004</c:v>
                </c:pt>
                <c:pt idx="783">
                  <c:v>0.91369599999999995</c:v>
                </c:pt>
                <c:pt idx="784">
                  <c:v>0.91522199999999998</c:v>
                </c:pt>
                <c:pt idx="785">
                  <c:v>0.91796900000000003</c:v>
                </c:pt>
                <c:pt idx="786">
                  <c:v>0.92071499999999995</c:v>
                </c:pt>
                <c:pt idx="787">
                  <c:v>0.92254599999999998</c:v>
                </c:pt>
                <c:pt idx="788">
                  <c:v>0.92529300000000003</c:v>
                </c:pt>
                <c:pt idx="789">
                  <c:v>0.92803999999999998</c:v>
                </c:pt>
                <c:pt idx="790">
                  <c:v>0.930176</c:v>
                </c:pt>
                <c:pt idx="791">
                  <c:v>0.93292200000000003</c:v>
                </c:pt>
                <c:pt idx="792">
                  <c:v>0.93536399999999997</c:v>
                </c:pt>
                <c:pt idx="793">
                  <c:v>0.9375</c:v>
                </c:pt>
                <c:pt idx="794">
                  <c:v>0.93994100000000003</c:v>
                </c:pt>
                <c:pt idx="795">
                  <c:v>0.94268799999999997</c:v>
                </c:pt>
                <c:pt idx="796">
                  <c:v>0.944824</c:v>
                </c:pt>
                <c:pt idx="797">
                  <c:v>0.94757100000000005</c:v>
                </c:pt>
                <c:pt idx="798">
                  <c:v>0.95001199999999997</c:v>
                </c:pt>
                <c:pt idx="799">
                  <c:v>0.95214799999999999</c:v>
                </c:pt>
                <c:pt idx="800">
                  <c:v>0.95459000000000005</c:v>
                </c:pt>
                <c:pt idx="801">
                  <c:v>0.95703099999999997</c:v>
                </c:pt>
                <c:pt idx="802">
                  <c:v>0.95947300000000002</c:v>
                </c:pt>
                <c:pt idx="803">
                  <c:v>0.96191400000000005</c:v>
                </c:pt>
                <c:pt idx="804">
                  <c:v>0.96435499999999996</c:v>
                </c:pt>
                <c:pt idx="805">
                  <c:v>0.96679700000000002</c:v>
                </c:pt>
                <c:pt idx="806">
                  <c:v>0.96984899999999996</c:v>
                </c:pt>
                <c:pt idx="807">
                  <c:v>0.97198499999999999</c:v>
                </c:pt>
                <c:pt idx="808">
                  <c:v>0.97412100000000001</c:v>
                </c:pt>
                <c:pt idx="809">
                  <c:v>0.97656299999999996</c:v>
                </c:pt>
                <c:pt idx="810">
                  <c:v>0.97961399999999998</c:v>
                </c:pt>
                <c:pt idx="811">
                  <c:v>0.98114000000000001</c:v>
                </c:pt>
                <c:pt idx="812">
                  <c:v>0.98388699999999996</c:v>
                </c:pt>
                <c:pt idx="813">
                  <c:v>0.98632799999999998</c:v>
                </c:pt>
                <c:pt idx="814">
                  <c:v>0.98907500000000004</c:v>
                </c:pt>
                <c:pt idx="815">
                  <c:v>0.99121099999999995</c:v>
                </c:pt>
                <c:pt idx="816">
                  <c:v>0.99365199999999998</c:v>
                </c:pt>
                <c:pt idx="817">
                  <c:v>0.99639900000000003</c:v>
                </c:pt>
                <c:pt idx="818">
                  <c:v>0.99822999999999995</c:v>
                </c:pt>
                <c:pt idx="819">
                  <c:v>1.00098</c:v>
                </c:pt>
              </c:numCache>
            </c:numRef>
          </c:xVal>
          <c:yVal>
            <c:numRef>
              <c:f>'New 5A '!$Y$2:$Y$821</c:f>
              <c:numCache>
                <c:formatCode>General</c:formatCode>
                <c:ptCount val="820"/>
                <c:pt idx="0">
                  <c:v>-0.16662528000000001</c:v>
                </c:pt>
                <c:pt idx="1">
                  <c:v>-0.16067136000000001</c:v>
                </c:pt>
                <c:pt idx="2">
                  <c:v>-0.15743574000000005</c:v>
                </c:pt>
                <c:pt idx="3">
                  <c:v>-0.15436085733333335</c:v>
                </c:pt>
                <c:pt idx="4">
                  <c:v>-0.15266690133333335</c:v>
                </c:pt>
                <c:pt idx="5">
                  <c:v>-0.14997082666666667</c:v>
                </c:pt>
                <c:pt idx="6">
                  <c:v>-0.14595455999999998</c:v>
                </c:pt>
                <c:pt idx="7">
                  <c:v>-0.14418670933333336</c:v>
                </c:pt>
                <c:pt idx="8">
                  <c:v>-0.14162148000000002</c:v>
                </c:pt>
                <c:pt idx="9">
                  <c:v>-0.13943016533333336</c:v>
                </c:pt>
                <c:pt idx="10">
                  <c:v>-0.13689740800000003</c:v>
                </c:pt>
                <c:pt idx="11">
                  <c:v>-0.13382933333333333</c:v>
                </c:pt>
                <c:pt idx="12">
                  <c:v>-0.13204534199999998</c:v>
                </c:pt>
                <c:pt idx="13">
                  <c:v>-0.12847164959999999</c:v>
                </c:pt>
                <c:pt idx="14">
                  <c:v>-0.12599446200000003</c:v>
                </c:pt>
                <c:pt idx="15">
                  <c:v>-0.12468119146666669</c:v>
                </c:pt>
                <c:pt idx="16">
                  <c:v>-0.12154148160000001</c:v>
                </c:pt>
                <c:pt idx="17">
                  <c:v>-0.12010744906666669</c:v>
                </c:pt>
                <c:pt idx="18">
                  <c:v>-0.11793701799999999</c:v>
                </c:pt>
                <c:pt idx="19">
                  <c:v>-0.11465181760000001</c:v>
                </c:pt>
                <c:pt idx="20">
                  <c:v>-0.11231002800000001</c:v>
                </c:pt>
                <c:pt idx="21">
                  <c:v>-0.11127132200000001</c:v>
                </c:pt>
                <c:pt idx="22">
                  <c:v>-0.10892767226666668</c:v>
                </c:pt>
                <c:pt idx="23">
                  <c:v>-0.106698972</c:v>
                </c:pt>
                <c:pt idx="24">
                  <c:v>-0.10472403240000001</c:v>
                </c:pt>
                <c:pt idx="25">
                  <c:v>-0.1025402712</c:v>
                </c:pt>
                <c:pt idx="26">
                  <c:v>-0.10060196986666667</c:v>
                </c:pt>
                <c:pt idx="27">
                  <c:v>-9.8561466666666694E-2</c:v>
                </c:pt>
                <c:pt idx="28">
                  <c:v>-9.5943436933333334E-2</c:v>
                </c:pt>
                <c:pt idx="29">
                  <c:v>-9.4278933333333342E-2</c:v>
                </c:pt>
                <c:pt idx="30">
                  <c:v>-9.1783178000000007E-2</c:v>
                </c:pt>
                <c:pt idx="31">
                  <c:v>-8.9930168000000005E-2</c:v>
                </c:pt>
                <c:pt idx="32">
                  <c:v>-8.8025417600000017E-2</c:v>
                </c:pt>
                <c:pt idx="33">
                  <c:v>-8.6339307599999998E-2</c:v>
                </c:pt>
                <c:pt idx="34">
                  <c:v>-8.4976770000000007E-2</c:v>
                </c:pt>
                <c:pt idx="35">
                  <c:v>-8.2434219866666658E-2</c:v>
                </c:pt>
                <c:pt idx="36">
                  <c:v>-8.0891343866666673E-2</c:v>
                </c:pt>
                <c:pt idx="37">
                  <c:v>-7.8701983599999997E-2</c:v>
                </c:pt>
                <c:pt idx="38">
                  <c:v>-7.7379845200000005E-2</c:v>
                </c:pt>
                <c:pt idx="39">
                  <c:v>-7.5097204799999998E-2</c:v>
                </c:pt>
                <c:pt idx="40">
                  <c:v>-7.3240357999999992E-2</c:v>
                </c:pt>
                <c:pt idx="41">
                  <c:v>-7.1817999999999993E-2</c:v>
                </c:pt>
                <c:pt idx="42">
                  <c:v>-7.0027733333333342E-2</c:v>
                </c:pt>
                <c:pt idx="43">
                  <c:v>-6.8167036799999997E-2</c:v>
                </c:pt>
                <c:pt idx="44">
                  <c:v>-6.6705627600000011E-2</c:v>
                </c:pt>
                <c:pt idx="45">
                  <c:v>-6.5275089600000002E-2</c:v>
                </c:pt>
                <c:pt idx="46">
                  <c:v>-6.3592996133333329E-2</c:v>
                </c:pt>
                <c:pt idx="47">
                  <c:v>-6.2071256799999995E-2</c:v>
                </c:pt>
                <c:pt idx="48">
                  <c:v>-6.0173366400000011E-2</c:v>
                </c:pt>
                <c:pt idx="49">
                  <c:v>-5.840984320000002E-2</c:v>
                </c:pt>
                <c:pt idx="50">
                  <c:v>-5.6949866666666668E-2</c:v>
                </c:pt>
                <c:pt idx="51">
                  <c:v>-5.5535389866666673E-2</c:v>
                </c:pt>
                <c:pt idx="52">
                  <c:v>-5.3769457600000008E-2</c:v>
                </c:pt>
                <c:pt idx="53">
                  <c:v>-5.190674453333334E-2</c:v>
                </c:pt>
                <c:pt idx="54">
                  <c:v>-5.0649390400000008E-2</c:v>
                </c:pt>
                <c:pt idx="55">
                  <c:v>-4.8697866800000003E-2</c:v>
                </c:pt>
                <c:pt idx="56">
                  <c:v>-4.7230588800000001E-2</c:v>
                </c:pt>
                <c:pt idx="57">
                  <c:v>-4.5802622399999993E-2</c:v>
                </c:pt>
                <c:pt idx="58">
                  <c:v>-4.4269696000000011E-2</c:v>
                </c:pt>
                <c:pt idx="59">
                  <c:v>-4.2633057599999996E-2</c:v>
                </c:pt>
                <c:pt idx="60">
                  <c:v>-4.1199567999999999E-2</c:v>
                </c:pt>
                <c:pt idx="61">
                  <c:v>-3.9465503999999998E-2</c:v>
                </c:pt>
                <c:pt idx="62">
                  <c:v>-3.8115811066666665E-2</c:v>
                </c:pt>
                <c:pt idx="63">
                  <c:v>-3.6490784000000005E-2</c:v>
                </c:pt>
                <c:pt idx="64">
                  <c:v>-3.5098063200000001E-2</c:v>
                </c:pt>
                <c:pt idx="65">
                  <c:v>-3.3792541066666668E-2</c:v>
                </c:pt>
                <c:pt idx="66">
                  <c:v>-3.2182628266666673E-2</c:v>
                </c:pt>
                <c:pt idx="67">
                  <c:v>-3.0668686000000004E-2</c:v>
                </c:pt>
                <c:pt idx="68">
                  <c:v>-2.9263746000000007E-2</c:v>
                </c:pt>
                <c:pt idx="69">
                  <c:v>-2.8106779200000001E-2</c:v>
                </c:pt>
                <c:pt idx="70">
                  <c:v>-2.64562832E-2</c:v>
                </c:pt>
                <c:pt idx="71">
                  <c:v>-2.5337658000000002E-2</c:v>
                </c:pt>
                <c:pt idx="72">
                  <c:v>-2.3780477066666666E-2</c:v>
                </c:pt>
                <c:pt idx="73">
                  <c:v>-2.2399508799999999E-2</c:v>
                </c:pt>
                <c:pt idx="74">
                  <c:v>-2.1231898000000003E-2</c:v>
                </c:pt>
                <c:pt idx="75">
                  <c:v>-1.9826501600000001E-2</c:v>
                </c:pt>
                <c:pt idx="76">
                  <c:v>-1.8416399999999999E-2</c:v>
                </c:pt>
                <c:pt idx="77">
                  <c:v>-1.7041066666666667E-2</c:v>
                </c:pt>
                <c:pt idx="78">
                  <c:v>-1.5811662533333333E-2</c:v>
                </c:pt>
                <c:pt idx="79">
                  <c:v>-1.4531360533333336E-2</c:v>
                </c:pt>
                <c:pt idx="80">
                  <c:v>-1.3132854986666666E-2</c:v>
                </c:pt>
                <c:pt idx="81">
                  <c:v>-1.1905920000000002E-2</c:v>
                </c:pt>
                <c:pt idx="82">
                  <c:v>-1.064543504E-2</c:v>
                </c:pt>
                <c:pt idx="83">
                  <c:v>-9.3334495999999999E-3</c:v>
                </c:pt>
                <c:pt idx="84">
                  <c:v>-8.1583599999999999E-3</c:v>
                </c:pt>
                <c:pt idx="85">
                  <c:v>-6.9591805200000002E-3</c:v>
                </c:pt>
                <c:pt idx="86">
                  <c:v>-5.7722220000000005E-3</c:v>
                </c:pt>
                <c:pt idx="87">
                  <c:v>-4.6116128000000004E-3</c:v>
                </c:pt>
                <c:pt idx="88">
                  <c:v>-3.4907651333333334E-3</c:v>
                </c:pt>
                <c:pt idx="89">
                  <c:v>-2.4130025600000004E-3</c:v>
                </c:pt>
                <c:pt idx="90">
                  <c:v>-1.3269011253333332E-3</c:v>
                </c:pt>
                <c:pt idx="91">
                  <c:v>-3.3573566000000006E-4</c:v>
                </c:pt>
                <c:pt idx="92">
                  <c:v>6.2334414666666673E-4</c:v>
                </c:pt>
                <c:pt idx="93">
                  <c:v>1.5961608266666669E-3</c:v>
                </c:pt>
                <c:pt idx="94">
                  <c:v>2.5279782933333335E-3</c:v>
                </c:pt>
                <c:pt idx="95">
                  <c:v>3.3617390400000006E-3</c:v>
                </c:pt>
                <c:pt idx="96">
                  <c:v>4.2519135999999997E-3</c:v>
                </c:pt>
                <c:pt idx="97">
                  <c:v>5.1400771200000002E-3</c:v>
                </c:pt>
                <c:pt idx="98">
                  <c:v>6.0102092799999987E-3</c:v>
                </c:pt>
                <c:pt idx="99">
                  <c:v>6.7545819466666669E-3</c:v>
                </c:pt>
                <c:pt idx="100">
                  <c:v>7.5530440000000009E-3</c:v>
                </c:pt>
                <c:pt idx="101">
                  <c:v>8.3119115999999993E-3</c:v>
                </c:pt>
                <c:pt idx="102">
                  <c:v>9.1674800000000004E-3</c:v>
                </c:pt>
                <c:pt idx="103">
                  <c:v>1.0047960386666667E-2</c:v>
                </c:pt>
                <c:pt idx="104">
                  <c:v>1.0799160000000002E-2</c:v>
                </c:pt>
                <c:pt idx="105">
                  <c:v>1.15219272E-2</c:v>
                </c:pt>
                <c:pt idx="106">
                  <c:v>1.2366093986666668E-2</c:v>
                </c:pt>
                <c:pt idx="107">
                  <c:v>1.3099019266666668E-2</c:v>
                </c:pt>
                <c:pt idx="108">
                  <c:v>1.3830140000000003E-2</c:v>
                </c:pt>
                <c:pt idx="109">
                  <c:v>1.4388894000000003E-2</c:v>
                </c:pt>
                <c:pt idx="110">
                  <c:v>1.5081281333333332E-2</c:v>
                </c:pt>
                <c:pt idx="111">
                  <c:v>1.5872790266666669E-2</c:v>
                </c:pt>
                <c:pt idx="112">
                  <c:v>1.6445625333333335E-2</c:v>
                </c:pt>
                <c:pt idx="113">
                  <c:v>1.7285200000000001E-2</c:v>
                </c:pt>
                <c:pt idx="114">
                  <c:v>1.7945928E-2</c:v>
                </c:pt>
                <c:pt idx="115">
                  <c:v>1.8757856E-2</c:v>
                </c:pt>
                <c:pt idx="116">
                  <c:v>1.9414166400000002E-2</c:v>
                </c:pt>
                <c:pt idx="117">
                  <c:v>2.0178600000000001E-2</c:v>
                </c:pt>
                <c:pt idx="118">
                  <c:v>2.0960006666666666E-2</c:v>
                </c:pt>
                <c:pt idx="119">
                  <c:v>2.3633356800000001E-2</c:v>
                </c:pt>
                <c:pt idx="120">
                  <c:v>4.0297999066666673E-2</c:v>
                </c:pt>
                <c:pt idx="121">
                  <c:v>2.3622121066666668E-2</c:v>
                </c:pt>
                <c:pt idx="122">
                  <c:v>2.3852533333333332E-2</c:v>
                </c:pt>
                <c:pt idx="123">
                  <c:v>2.4560533333333336E-2</c:v>
                </c:pt>
                <c:pt idx="124">
                  <c:v>2.5291049866666672E-2</c:v>
                </c:pt>
                <c:pt idx="125">
                  <c:v>2.6103699200000004E-2</c:v>
                </c:pt>
                <c:pt idx="126">
                  <c:v>2.7053121333333336E-2</c:v>
                </c:pt>
                <c:pt idx="127">
                  <c:v>2.7984147200000004E-2</c:v>
                </c:pt>
                <c:pt idx="128">
                  <c:v>2.9008968800000003E-2</c:v>
                </c:pt>
                <c:pt idx="129">
                  <c:v>2.9992909600000003E-2</c:v>
                </c:pt>
                <c:pt idx="130">
                  <c:v>3.0792495066666665E-2</c:v>
                </c:pt>
                <c:pt idx="131">
                  <c:v>3.1655934399999995E-2</c:v>
                </c:pt>
                <c:pt idx="132">
                  <c:v>3.2861628800000001E-2</c:v>
                </c:pt>
                <c:pt idx="133">
                  <c:v>3.3866399999999998E-2</c:v>
                </c:pt>
                <c:pt idx="134">
                  <c:v>3.4782148666666672E-2</c:v>
                </c:pt>
                <c:pt idx="135">
                  <c:v>3.59274464E-2</c:v>
                </c:pt>
                <c:pt idx="136">
                  <c:v>3.7380392533333334E-2</c:v>
                </c:pt>
                <c:pt idx="137">
                  <c:v>3.8573278400000001E-2</c:v>
                </c:pt>
                <c:pt idx="138">
                  <c:v>3.9779648666666667E-2</c:v>
                </c:pt>
                <c:pt idx="139">
                  <c:v>4.1183961999999998E-2</c:v>
                </c:pt>
                <c:pt idx="140">
                  <c:v>4.2259165200000011E-2</c:v>
                </c:pt>
                <c:pt idx="141">
                  <c:v>4.3506076799999994E-2</c:v>
                </c:pt>
                <c:pt idx="142">
                  <c:v>4.5154525066666666E-2</c:v>
                </c:pt>
                <c:pt idx="143">
                  <c:v>4.6328158800000005E-2</c:v>
                </c:pt>
                <c:pt idx="144">
                  <c:v>4.7595254400000002E-2</c:v>
                </c:pt>
                <c:pt idx="145">
                  <c:v>4.9230453600000008E-2</c:v>
                </c:pt>
                <c:pt idx="146">
                  <c:v>5.0553772800000001E-2</c:v>
                </c:pt>
                <c:pt idx="147">
                  <c:v>5.2125818666666678E-2</c:v>
                </c:pt>
                <c:pt idx="148">
                  <c:v>5.3939752533333329E-2</c:v>
                </c:pt>
                <c:pt idx="149">
                  <c:v>5.5597542E-2</c:v>
                </c:pt>
                <c:pt idx="150">
                  <c:v>5.7304180266666671E-2</c:v>
                </c:pt>
                <c:pt idx="151">
                  <c:v>5.8788966399999996E-2</c:v>
                </c:pt>
                <c:pt idx="152">
                  <c:v>6.0791066666666671E-2</c:v>
                </c:pt>
                <c:pt idx="153">
                  <c:v>6.2347209600000009E-2</c:v>
                </c:pt>
                <c:pt idx="154">
                  <c:v>6.4420533333333335E-2</c:v>
                </c:pt>
                <c:pt idx="155">
                  <c:v>6.6166503200000018E-2</c:v>
                </c:pt>
                <c:pt idx="156">
                  <c:v>6.8209722E-2</c:v>
                </c:pt>
                <c:pt idx="157">
                  <c:v>7.01904E-2</c:v>
                </c:pt>
                <c:pt idx="158">
                  <c:v>7.2215743600000007E-2</c:v>
                </c:pt>
                <c:pt idx="159">
                  <c:v>7.4096666666666672E-2</c:v>
                </c:pt>
                <c:pt idx="160">
                  <c:v>7.6470986000000019E-2</c:v>
                </c:pt>
                <c:pt idx="161">
                  <c:v>7.7653382000000007E-2</c:v>
                </c:pt>
                <c:pt idx="162">
                  <c:v>7.9998055200000015E-2</c:v>
                </c:pt>
                <c:pt idx="163">
                  <c:v>8.2359004666666694E-2</c:v>
                </c:pt>
                <c:pt idx="164">
                  <c:v>8.4274612800000009E-2</c:v>
                </c:pt>
                <c:pt idx="165">
                  <c:v>8.6272467200000008E-2</c:v>
                </c:pt>
                <c:pt idx="166">
                  <c:v>8.8452730000000021E-2</c:v>
                </c:pt>
                <c:pt idx="167">
                  <c:v>9.0006533333333347E-2</c:v>
                </c:pt>
                <c:pt idx="168">
                  <c:v>9.1459338666666681E-2</c:v>
                </c:pt>
                <c:pt idx="169">
                  <c:v>9.3872133333333344E-2</c:v>
                </c:pt>
                <c:pt idx="170">
                  <c:v>9.6167671466666674E-2</c:v>
                </c:pt>
                <c:pt idx="171">
                  <c:v>9.8103678E-2</c:v>
                </c:pt>
                <c:pt idx="172">
                  <c:v>9.9785795333333344E-2</c:v>
                </c:pt>
                <c:pt idx="173">
                  <c:v>0.10172367360000001</c:v>
                </c:pt>
                <c:pt idx="174">
                  <c:v>0.10339861333333333</c:v>
                </c:pt>
                <c:pt idx="175">
                  <c:v>0.10427681759999999</c:v>
                </c:pt>
                <c:pt idx="176">
                  <c:v>0.10693669</c:v>
                </c:pt>
                <c:pt idx="177">
                  <c:v>0.10768114560000001</c:v>
                </c:pt>
                <c:pt idx="178">
                  <c:v>0.11026182346666669</c:v>
                </c:pt>
                <c:pt idx="179">
                  <c:v>0.11097394200000001</c:v>
                </c:pt>
                <c:pt idx="180">
                  <c:v>0.11324053333333334</c:v>
                </c:pt>
                <c:pt idx="181">
                  <c:v>0.11536843520000001</c:v>
                </c:pt>
                <c:pt idx="182">
                  <c:v>0.1160702544</c:v>
                </c:pt>
                <c:pt idx="183">
                  <c:v>0.11852667493333333</c:v>
                </c:pt>
                <c:pt idx="184">
                  <c:v>0.11987507160000002</c:v>
                </c:pt>
                <c:pt idx="185">
                  <c:v>0.12133902093333333</c:v>
                </c:pt>
                <c:pt idx="186">
                  <c:v>0.12328965359999999</c:v>
                </c:pt>
                <c:pt idx="187">
                  <c:v>0.12541312560000001</c:v>
                </c:pt>
                <c:pt idx="188">
                  <c:v>0.12631830133333335</c:v>
                </c:pt>
                <c:pt idx="189">
                  <c:v>0.12839778093333334</c:v>
                </c:pt>
                <c:pt idx="190">
                  <c:v>0.13021438399999999</c:v>
                </c:pt>
                <c:pt idx="191">
                  <c:v>0.13225178413333333</c:v>
                </c:pt>
                <c:pt idx="192">
                  <c:v>0.13450935600000002</c:v>
                </c:pt>
                <c:pt idx="193">
                  <c:v>0.136992104</c:v>
                </c:pt>
                <c:pt idx="194">
                  <c:v>0.13939000533333334</c:v>
                </c:pt>
                <c:pt idx="195">
                  <c:v>0.1412544466666667</c:v>
                </c:pt>
                <c:pt idx="196">
                  <c:v>0.143432</c:v>
                </c:pt>
                <c:pt idx="197">
                  <c:v>0.14645816533333336</c:v>
                </c:pt>
                <c:pt idx="198">
                  <c:v>0.14795214133333337</c:v>
                </c:pt>
                <c:pt idx="199">
                  <c:v>0.15078050133333337</c:v>
                </c:pt>
                <c:pt idx="200">
                  <c:v>0.15450489066666667</c:v>
                </c:pt>
                <c:pt idx="201">
                  <c:v>0.15701686000000001</c:v>
                </c:pt>
                <c:pt idx="202">
                  <c:v>0.15963342666666666</c:v>
                </c:pt>
                <c:pt idx="203">
                  <c:v>0.16337120800000002</c:v>
                </c:pt>
                <c:pt idx="204">
                  <c:v>0.16708508933333333</c:v>
                </c:pt>
                <c:pt idx="205">
                  <c:v>0.17062857600000003</c:v>
                </c:pt>
                <c:pt idx="206">
                  <c:v>0.17375317199999998</c:v>
                </c:pt>
                <c:pt idx="207">
                  <c:v>0.1782321546666667</c:v>
                </c:pt>
                <c:pt idx="208">
                  <c:v>0.18359445600000002</c:v>
                </c:pt>
                <c:pt idx="209">
                  <c:v>0.18875657600000001</c:v>
                </c:pt>
                <c:pt idx="210">
                  <c:v>0.19371618933333329</c:v>
                </c:pt>
                <c:pt idx="211">
                  <c:v>0.19834462666666663</c:v>
                </c:pt>
                <c:pt idx="212">
                  <c:v>0.20461976000000001</c:v>
                </c:pt>
                <c:pt idx="213">
                  <c:v>0.21232133333333333</c:v>
                </c:pt>
                <c:pt idx="214">
                  <c:v>0.2188640986666667</c:v>
                </c:pt>
                <c:pt idx="215">
                  <c:v>0.226385488</c:v>
                </c:pt>
                <c:pt idx="216">
                  <c:v>0.23583159600000006</c:v>
                </c:pt>
                <c:pt idx="217">
                  <c:v>0.24487410400000001</c:v>
                </c:pt>
                <c:pt idx="218">
                  <c:v>0.25387495466666665</c:v>
                </c:pt>
                <c:pt idx="219">
                  <c:v>0.26403635200000003</c:v>
                </c:pt>
                <c:pt idx="220">
                  <c:v>0.27493937600000001</c:v>
                </c:pt>
                <c:pt idx="221">
                  <c:v>0.28344831999999998</c:v>
                </c:pt>
                <c:pt idx="222">
                  <c:v>0.29691894400000002</c:v>
                </c:pt>
                <c:pt idx="223">
                  <c:v>0.30794666400000004</c:v>
                </c:pt>
                <c:pt idx="224">
                  <c:v>0.31917333333333336</c:v>
                </c:pt>
                <c:pt idx="225">
                  <c:v>0.3295612466666667</c:v>
                </c:pt>
                <c:pt idx="226">
                  <c:v>0.34308057600000008</c:v>
                </c:pt>
                <c:pt idx="227">
                  <c:v>0.35619050133333335</c:v>
                </c:pt>
                <c:pt idx="228">
                  <c:v>0.36939152666666669</c:v>
                </c:pt>
                <c:pt idx="229">
                  <c:v>0.37895570000000012</c:v>
                </c:pt>
                <c:pt idx="230">
                  <c:v>0.39174874666666665</c:v>
                </c:pt>
                <c:pt idx="231">
                  <c:v>0.40523397333333333</c:v>
                </c:pt>
                <c:pt idx="232">
                  <c:v>0.42035369600000005</c:v>
                </c:pt>
                <c:pt idx="233">
                  <c:v>0.43068368000000007</c:v>
                </c:pt>
                <c:pt idx="234">
                  <c:v>0.44753856000000003</c:v>
                </c:pt>
                <c:pt idx="235">
                  <c:v>0.45862883733333337</c:v>
                </c:pt>
                <c:pt idx="236">
                  <c:v>0.46918505600000004</c:v>
                </c:pt>
                <c:pt idx="237">
                  <c:v>0.48525674933333346</c:v>
                </c:pt>
                <c:pt idx="238">
                  <c:v>0.49695645999999999</c:v>
                </c:pt>
                <c:pt idx="239">
                  <c:v>0.50848300800000013</c:v>
                </c:pt>
                <c:pt idx="240">
                  <c:v>0.51952023999999997</c:v>
                </c:pt>
                <c:pt idx="241">
                  <c:v>0.53590423733333348</c:v>
                </c:pt>
                <c:pt idx="242">
                  <c:v>0.54480934400000003</c:v>
                </c:pt>
                <c:pt idx="243">
                  <c:v>0.55745323200000008</c:v>
                </c:pt>
                <c:pt idx="244">
                  <c:v>0.57165310800000013</c:v>
                </c:pt>
                <c:pt idx="245">
                  <c:v>0.58584535199999999</c:v>
                </c:pt>
                <c:pt idx="246">
                  <c:v>0.5958113226666667</c:v>
                </c:pt>
                <c:pt idx="247">
                  <c:v>0.60681631999999996</c:v>
                </c:pt>
                <c:pt idx="248">
                  <c:v>0.62009465866666669</c:v>
                </c:pt>
                <c:pt idx="249">
                  <c:v>0.63456793600000005</c:v>
                </c:pt>
                <c:pt idx="250">
                  <c:v>0.64578647466666683</c:v>
                </c:pt>
                <c:pt idx="251">
                  <c:v>0.65636564399999997</c:v>
                </c:pt>
                <c:pt idx="252">
                  <c:v>0.67162111466666674</c:v>
                </c:pt>
                <c:pt idx="253">
                  <c:v>0.68346831466666658</c:v>
                </c:pt>
                <c:pt idx="254">
                  <c:v>0.69421508266666687</c:v>
                </c:pt>
                <c:pt idx="255">
                  <c:v>0.70464260533333345</c:v>
                </c:pt>
                <c:pt idx="256">
                  <c:v>0.71819332800000002</c:v>
                </c:pt>
                <c:pt idx="257">
                  <c:v>0.72309170666666678</c:v>
                </c:pt>
                <c:pt idx="258">
                  <c:v>0.73664242933333335</c:v>
                </c:pt>
                <c:pt idx="259">
                  <c:v>0.74801297600000005</c:v>
                </c:pt>
                <c:pt idx="260">
                  <c:v>0.76354066133333343</c:v>
                </c:pt>
                <c:pt idx="261">
                  <c:v>0.76803121333333346</c:v>
                </c:pt>
                <c:pt idx="262">
                  <c:v>0.78093414800000016</c:v>
                </c:pt>
                <c:pt idx="263">
                  <c:v>0.79865071999999993</c:v>
                </c:pt>
                <c:pt idx="264">
                  <c:v>0.80204031333333337</c:v>
                </c:pt>
                <c:pt idx="265">
                  <c:v>0.81582907199999999</c:v>
                </c:pt>
                <c:pt idx="266">
                  <c:v>0.83093601866666678</c:v>
                </c:pt>
                <c:pt idx="267">
                  <c:v>0.83604941333333338</c:v>
                </c:pt>
                <c:pt idx="268">
                  <c:v>0.84738578000000009</c:v>
                </c:pt>
                <c:pt idx="269">
                  <c:v>0.85912678000000009</c:v>
                </c:pt>
                <c:pt idx="270">
                  <c:v>0.87261826800000009</c:v>
                </c:pt>
                <c:pt idx="271">
                  <c:v>0.88526991200000016</c:v>
                </c:pt>
                <c:pt idx="272">
                  <c:v>0.90154053200000017</c:v>
                </c:pt>
                <c:pt idx="273">
                  <c:v>0.90791206799999991</c:v>
                </c:pt>
                <c:pt idx="274">
                  <c:v>0.92336644400000012</c:v>
                </c:pt>
                <c:pt idx="275">
                  <c:v>0.9301019840000001</c:v>
                </c:pt>
                <c:pt idx="276">
                  <c:v>0.94239497466666688</c:v>
                </c:pt>
                <c:pt idx="277">
                  <c:v>0.96099842000000024</c:v>
                </c:pt>
                <c:pt idx="278">
                  <c:v>0.96928850133333344</c:v>
                </c:pt>
                <c:pt idx="279">
                  <c:v>0.9765626666666668</c:v>
                </c:pt>
                <c:pt idx="280">
                  <c:v>0.98592133333333332</c:v>
                </c:pt>
                <c:pt idx="281">
                  <c:v>0.99943899999999997</c:v>
                </c:pt>
                <c:pt idx="282">
                  <c:v>1.003606604</c:v>
                </c:pt>
                <c:pt idx="283">
                  <c:v>1.008105552</c:v>
                </c:pt>
                <c:pt idx="284">
                  <c:v>1.0121730106666667</c:v>
                </c:pt>
                <c:pt idx="285">
                  <c:v>1.0201013333333333</c:v>
                </c:pt>
                <c:pt idx="286">
                  <c:v>1.0227389040000001</c:v>
                </c:pt>
                <c:pt idx="287">
                  <c:v>1.0282564079999998</c:v>
                </c:pt>
                <c:pt idx="288">
                  <c:v>1.0253704826666667</c:v>
                </c:pt>
                <c:pt idx="289">
                  <c:v>1.0263979080000001</c:v>
                </c:pt>
                <c:pt idx="290">
                  <c:v>1.0303088160000002</c:v>
                </c:pt>
                <c:pt idx="291">
                  <c:v>1.0258101920000002</c:v>
                </c:pt>
                <c:pt idx="292">
                  <c:v>1.0160209280000001</c:v>
                </c:pt>
                <c:pt idx="293">
                  <c:v>1.0158254773333335</c:v>
                </c:pt>
                <c:pt idx="294">
                  <c:v>1.012742832</c:v>
                </c:pt>
                <c:pt idx="295">
                  <c:v>0.99778350400000015</c:v>
                </c:pt>
                <c:pt idx="296">
                  <c:v>0.99862026000000004</c:v>
                </c:pt>
                <c:pt idx="297">
                  <c:v>0.98527762666666685</c:v>
                </c:pt>
                <c:pt idx="298">
                  <c:v>0.97217309066666691</c:v>
                </c:pt>
                <c:pt idx="299">
                  <c:v>0.96506093599999998</c:v>
                </c:pt>
                <c:pt idx="300">
                  <c:v>0.95078959200000013</c:v>
                </c:pt>
                <c:pt idx="301">
                  <c:v>0.93618156799999996</c:v>
                </c:pt>
                <c:pt idx="302">
                  <c:v>0.9240237280000001</c:v>
                </c:pt>
                <c:pt idx="303">
                  <c:v>0.91278141599999996</c:v>
                </c:pt>
                <c:pt idx="304">
                  <c:v>0.90151336000000015</c:v>
                </c:pt>
                <c:pt idx="305">
                  <c:v>0.89062848000000006</c:v>
                </c:pt>
                <c:pt idx="306">
                  <c:v>0.88107195999999999</c:v>
                </c:pt>
                <c:pt idx="307">
                  <c:v>0.8718509000000001</c:v>
                </c:pt>
                <c:pt idx="308">
                  <c:v>0.85783224000000002</c:v>
                </c:pt>
                <c:pt idx="309">
                  <c:v>0.84344306666666669</c:v>
                </c:pt>
                <c:pt idx="310">
                  <c:v>0.83205100266666687</c:v>
                </c:pt>
                <c:pt idx="311">
                  <c:v>0.82273257066666672</c:v>
                </c:pt>
                <c:pt idx="312">
                  <c:v>0.81583768933333334</c:v>
                </c:pt>
                <c:pt idx="313">
                  <c:v>0.80244494666666666</c:v>
                </c:pt>
                <c:pt idx="314">
                  <c:v>0.80192300000000016</c:v>
                </c:pt>
                <c:pt idx="315">
                  <c:v>0.79336213866666672</c:v>
                </c:pt>
                <c:pt idx="316">
                  <c:v>0.78682676800000018</c:v>
                </c:pt>
                <c:pt idx="317">
                  <c:v>0.77444434266666662</c:v>
                </c:pt>
                <c:pt idx="318">
                  <c:v>0.76912932533333345</c:v>
                </c:pt>
                <c:pt idx="319">
                  <c:v>0.76344338666666689</c:v>
                </c:pt>
                <c:pt idx="320">
                  <c:v>0.75588557999999995</c:v>
                </c:pt>
                <c:pt idx="321">
                  <c:v>0.75294237600000002</c:v>
                </c:pt>
                <c:pt idx="322">
                  <c:v>0.74697834000000018</c:v>
                </c:pt>
                <c:pt idx="323">
                  <c:v>0.74408238400000004</c:v>
                </c:pt>
                <c:pt idx="324">
                  <c:v>0.74124577600000019</c:v>
                </c:pt>
                <c:pt idx="325">
                  <c:v>0.73914921333333339</c:v>
                </c:pt>
                <c:pt idx="326">
                  <c:v>0.73523733999999996</c:v>
                </c:pt>
                <c:pt idx="327">
                  <c:v>0.73877994400000013</c:v>
                </c:pt>
                <c:pt idx="328">
                  <c:v>0.73240357999999994</c:v>
                </c:pt>
                <c:pt idx="329">
                  <c:v>0.73118835333333343</c:v>
                </c:pt>
                <c:pt idx="330">
                  <c:v>0.73111313600000005</c:v>
                </c:pt>
                <c:pt idx="331">
                  <c:v>0.73510995200000007</c:v>
                </c:pt>
                <c:pt idx="332">
                  <c:v>0.73510995200000007</c:v>
                </c:pt>
                <c:pt idx="333">
                  <c:v>0.73258123466666669</c:v>
                </c:pt>
                <c:pt idx="334">
                  <c:v>0.73339294133333333</c:v>
                </c:pt>
                <c:pt idx="335">
                  <c:v>0.73755616800000001</c:v>
                </c:pt>
                <c:pt idx="336">
                  <c:v>0.73844971200000009</c:v>
                </c:pt>
                <c:pt idx="337">
                  <c:v>0.73974666666666666</c:v>
                </c:pt>
                <c:pt idx="338">
                  <c:v>0.73989058666666685</c:v>
                </c:pt>
                <c:pt idx="339">
                  <c:v>0.74239544533333335</c:v>
                </c:pt>
                <c:pt idx="340">
                  <c:v>0.74856480800000014</c:v>
                </c:pt>
                <c:pt idx="341">
                  <c:v>0.74616907333333338</c:v>
                </c:pt>
                <c:pt idx="342">
                  <c:v>0.75201390000000012</c:v>
                </c:pt>
                <c:pt idx="343">
                  <c:v>0.7556729040000002</c:v>
                </c:pt>
                <c:pt idx="344">
                  <c:v>0.75669617333333328</c:v>
                </c:pt>
                <c:pt idx="345">
                  <c:v>0.76573830666666665</c:v>
                </c:pt>
                <c:pt idx="346">
                  <c:v>0.76758798400000006</c:v>
                </c:pt>
                <c:pt idx="347">
                  <c:v>0.77551474000000009</c:v>
                </c:pt>
                <c:pt idx="348">
                  <c:v>0.77806342133333339</c:v>
                </c:pt>
                <c:pt idx="349">
                  <c:v>0.78767462266666688</c:v>
                </c:pt>
                <c:pt idx="350">
                  <c:v>0.78706092000000016</c:v>
                </c:pt>
                <c:pt idx="351">
                  <c:v>0.79313307333333338</c:v>
                </c:pt>
                <c:pt idx="352">
                  <c:v>0.79961118666666664</c:v>
                </c:pt>
                <c:pt idx="353">
                  <c:v>0.81135721333333333</c:v>
                </c:pt>
                <c:pt idx="354">
                  <c:v>0.81419414400000001</c:v>
                </c:pt>
                <c:pt idx="355">
                  <c:v>0.82561278800000004</c:v>
                </c:pt>
                <c:pt idx="356">
                  <c:v>0.83002243999999992</c:v>
                </c:pt>
                <c:pt idx="357">
                  <c:v>0.84486062000000006</c:v>
                </c:pt>
                <c:pt idx="358">
                  <c:v>0.84540081600000005</c:v>
                </c:pt>
                <c:pt idx="359">
                  <c:v>0.85562532000000002</c:v>
                </c:pt>
                <c:pt idx="360">
                  <c:v>0.86455941600000008</c:v>
                </c:pt>
                <c:pt idx="361">
                  <c:v>0.87302371466666695</c:v>
                </c:pt>
                <c:pt idx="362">
                  <c:v>0.88323931466666683</c:v>
                </c:pt>
                <c:pt idx="363">
                  <c:v>0.89428748400000002</c:v>
                </c:pt>
                <c:pt idx="364">
                  <c:v>0.90082789333333335</c:v>
                </c:pt>
                <c:pt idx="365">
                  <c:v>0.9122709280000002</c:v>
                </c:pt>
                <c:pt idx="366">
                  <c:v>0.93155460000000034</c:v>
                </c:pt>
                <c:pt idx="367">
                  <c:v>0.93643670666666678</c:v>
                </c:pt>
                <c:pt idx="368">
                  <c:v>0.95065637333333342</c:v>
                </c:pt>
                <c:pt idx="369">
                  <c:v>0.90254332800000014</c:v>
                </c:pt>
                <c:pt idx="370">
                  <c:v>0.86687988800000004</c:v>
                </c:pt>
                <c:pt idx="371">
                  <c:v>0.83744621600000013</c:v>
                </c:pt>
                <c:pt idx="372">
                  <c:v>0.80282570399999997</c:v>
                </c:pt>
                <c:pt idx="373">
                  <c:v>0.77079266400000002</c:v>
                </c:pt>
                <c:pt idx="374">
                  <c:v>0.74548890000000012</c:v>
                </c:pt>
                <c:pt idx="375">
                  <c:v>0.70973084666666664</c:v>
                </c:pt>
                <c:pt idx="376">
                  <c:v>0.68288548800000015</c:v>
                </c:pt>
                <c:pt idx="377">
                  <c:v>0.65662428799999994</c:v>
                </c:pt>
                <c:pt idx="378">
                  <c:v>0.63382933333333336</c:v>
                </c:pt>
                <c:pt idx="379">
                  <c:v>0.60868404000000009</c:v>
                </c:pt>
                <c:pt idx="380">
                  <c:v>0.58623898666666663</c:v>
                </c:pt>
                <c:pt idx="381">
                  <c:v>0.56005233333333337</c:v>
                </c:pt>
                <c:pt idx="382">
                  <c:v>0.54197512000000003</c:v>
                </c:pt>
                <c:pt idx="383">
                  <c:v>0.51989733333333332</c:v>
                </c:pt>
                <c:pt idx="384">
                  <c:v>0.49941874800000008</c:v>
                </c:pt>
                <c:pt idx="385">
                  <c:v>0.48007011600000005</c:v>
                </c:pt>
                <c:pt idx="386">
                  <c:v>0.46040662400000004</c:v>
                </c:pt>
                <c:pt idx="387">
                  <c:v>0.44372533333333342</c:v>
                </c:pt>
                <c:pt idx="388">
                  <c:v>0.42476744000000011</c:v>
                </c:pt>
                <c:pt idx="389">
                  <c:v>0.41036328666666666</c:v>
                </c:pt>
                <c:pt idx="390">
                  <c:v>0.39340486800000002</c:v>
                </c:pt>
                <c:pt idx="391">
                  <c:v>0.37980918400000002</c:v>
                </c:pt>
                <c:pt idx="392">
                  <c:v>0.36449287466666669</c:v>
                </c:pt>
                <c:pt idx="393">
                  <c:v>0.35020881733333337</c:v>
                </c:pt>
                <c:pt idx="394">
                  <c:v>0.33704484000000012</c:v>
                </c:pt>
                <c:pt idx="395">
                  <c:v>0.32282836800000003</c:v>
                </c:pt>
                <c:pt idx="396">
                  <c:v>0.30952933333333338</c:v>
                </c:pt>
                <c:pt idx="397">
                  <c:v>0.29647057866666665</c:v>
                </c:pt>
                <c:pt idx="398">
                  <c:v>0.28568533333333335</c:v>
                </c:pt>
                <c:pt idx="399">
                  <c:v>0.27468908133333336</c:v>
                </c:pt>
                <c:pt idx="400">
                  <c:v>0.26456337066666669</c:v>
                </c:pt>
                <c:pt idx="401">
                  <c:v>0.25427571999999998</c:v>
                </c:pt>
                <c:pt idx="402">
                  <c:v>0.24377045733333338</c:v>
                </c:pt>
                <c:pt idx="403">
                  <c:v>0.23382404800000001</c:v>
                </c:pt>
                <c:pt idx="404">
                  <c:v>0.22410121066666666</c:v>
                </c:pt>
                <c:pt idx="405">
                  <c:v>0.21532537733333335</c:v>
                </c:pt>
                <c:pt idx="406">
                  <c:v>0.20601647733333336</c:v>
                </c:pt>
                <c:pt idx="407">
                  <c:v>0.19683088266666668</c:v>
                </c:pt>
                <c:pt idx="408">
                  <c:v>0.18797938000000003</c:v>
                </c:pt>
                <c:pt idx="409">
                  <c:v>0.18058743466666663</c:v>
                </c:pt>
                <c:pt idx="410">
                  <c:v>0.17270855733333337</c:v>
                </c:pt>
                <c:pt idx="411">
                  <c:v>0.16453717999999998</c:v>
                </c:pt>
                <c:pt idx="412">
                  <c:v>0.15748479066666665</c:v>
                </c:pt>
                <c:pt idx="413">
                  <c:v>0.15096000000000001</c:v>
                </c:pt>
                <c:pt idx="414">
                  <c:v>0.1437586666666667</c:v>
                </c:pt>
                <c:pt idx="415">
                  <c:v>0.13678574400000001</c:v>
                </c:pt>
                <c:pt idx="416">
                  <c:v>0.13050956480000001</c:v>
                </c:pt>
                <c:pt idx="417">
                  <c:v>0.1233267730666667</c:v>
                </c:pt>
                <c:pt idx="418">
                  <c:v>0.11755373333333334</c:v>
                </c:pt>
                <c:pt idx="419">
                  <c:v>0.11052858</c:v>
                </c:pt>
                <c:pt idx="420">
                  <c:v>0.10543511600000001</c:v>
                </c:pt>
                <c:pt idx="421">
                  <c:v>9.8534167199999995E-2</c:v>
                </c:pt>
                <c:pt idx="422">
                  <c:v>9.2695170133333338E-2</c:v>
                </c:pt>
                <c:pt idx="423">
                  <c:v>8.650720000000002E-2</c:v>
                </c:pt>
                <c:pt idx="424">
                  <c:v>8.003973306666666E-2</c:v>
                </c:pt>
                <c:pt idx="425">
                  <c:v>7.4326355999999996E-2</c:v>
                </c:pt>
                <c:pt idx="426">
                  <c:v>6.8276022266666667E-2</c:v>
                </c:pt>
                <c:pt idx="427">
                  <c:v>6.2620343999999994E-2</c:v>
                </c:pt>
                <c:pt idx="428">
                  <c:v>5.5968294400000007E-2</c:v>
                </c:pt>
                <c:pt idx="429">
                  <c:v>5.0424774400000004E-2</c:v>
                </c:pt>
                <c:pt idx="430">
                  <c:v>4.443006666666667E-2</c:v>
                </c:pt>
                <c:pt idx="431">
                  <c:v>3.9220996000000008E-2</c:v>
                </c:pt>
                <c:pt idx="432">
                  <c:v>3.3354047999999997E-2</c:v>
                </c:pt>
                <c:pt idx="433">
                  <c:v>2.7992248000000004E-2</c:v>
                </c:pt>
                <c:pt idx="434">
                  <c:v>2.28565552E-2</c:v>
                </c:pt>
                <c:pt idx="435">
                  <c:v>1.7700275333333338E-2</c:v>
                </c:pt>
                <c:pt idx="436">
                  <c:v>1.2575154933333336E-2</c:v>
                </c:pt>
                <c:pt idx="437">
                  <c:v>7.738851120000001E-3</c:v>
                </c:pt>
                <c:pt idx="438">
                  <c:v>2.9485920800000009E-3</c:v>
                </c:pt>
                <c:pt idx="439">
                  <c:v>-1.694631E-3</c:v>
                </c:pt>
                <c:pt idx="440">
                  <c:v>-6.1723182400000003E-3</c:v>
                </c:pt>
                <c:pt idx="441">
                  <c:v>-1.0622585306666665E-2</c:v>
                </c:pt>
                <c:pt idx="442">
                  <c:v>-1.4861390400000002E-2</c:v>
                </c:pt>
                <c:pt idx="443">
                  <c:v>-1.9026642533333336E-2</c:v>
                </c:pt>
                <c:pt idx="444">
                  <c:v>-2.2994000000000004E-2</c:v>
                </c:pt>
                <c:pt idx="445">
                  <c:v>-2.6993898000000006E-2</c:v>
                </c:pt>
                <c:pt idx="446">
                  <c:v>-3.0676430400000003E-2</c:v>
                </c:pt>
                <c:pt idx="447">
                  <c:v>-3.4372007600000004E-2</c:v>
                </c:pt>
                <c:pt idx="448">
                  <c:v>-3.7726768800000005E-2</c:v>
                </c:pt>
                <c:pt idx="449">
                  <c:v>-4.1256281733333337E-2</c:v>
                </c:pt>
                <c:pt idx="450">
                  <c:v>-4.460015560000001E-2</c:v>
                </c:pt>
                <c:pt idx="451">
                  <c:v>-4.7791494000000004E-2</c:v>
                </c:pt>
                <c:pt idx="452">
                  <c:v>-5.1268266000000007E-2</c:v>
                </c:pt>
                <c:pt idx="453">
                  <c:v>-5.4052800000000005E-2</c:v>
                </c:pt>
                <c:pt idx="454">
                  <c:v>-5.7018924000000006E-2</c:v>
                </c:pt>
                <c:pt idx="455">
                  <c:v>-5.9612572666666669E-2</c:v>
                </c:pt>
                <c:pt idx="456">
                  <c:v>-6.2737608266666675E-2</c:v>
                </c:pt>
                <c:pt idx="457">
                  <c:v>-6.5046369599999987E-2</c:v>
                </c:pt>
                <c:pt idx="458">
                  <c:v>-6.8128681999999996E-2</c:v>
                </c:pt>
                <c:pt idx="459">
                  <c:v>-6.9839447999999998E-2</c:v>
                </c:pt>
                <c:pt idx="460">
                  <c:v>-7.2396597600000001E-2</c:v>
                </c:pt>
                <c:pt idx="461">
                  <c:v>-7.4408238399999993E-2</c:v>
                </c:pt>
                <c:pt idx="462">
                  <c:v>-7.7094190800000018E-2</c:v>
                </c:pt>
                <c:pt idx="463">
                  <c:v>-7.921075000000001E-2</c:v>
                </c:pt>
                <c:pt idx="464">
                  <c:v>-8.0891866666666673E-2</c:v>
                </c:pt>
                <c:pt idx="465">
                  <c:v>-8.2885733333333336E-2</c:v>
                </c:pt>
                <c:pt idx="466">
                  <c:v>-8.4665505866666657E-2</c:v>
                </c:pt>
                <c:pt idx="467">
                  <c:v>-8.6669866666666665E-2</c:v>
                </c:pt>
                <c:pt idx="468">
                  <c:v>-8.8338266666666679E-2</c:v>
                </c:pt>
                <c:pt idx="469">
                  <c:v>-8.9768019199999993E-2</c:v>
                </c:pt>
                <c:pt idx="470">
                  <c:v>-9.1970144933333359E-2</c:v>
                </c:pt>
                <c:pt idx="471">
                  <c:v>-9.3839060799999999E-2</c:v>
                </c:pt>
                <c:pt idx="472">
                  <c:v>-9.5011333333333364E-2</c:v>
                </c:pt>
                <c:pt idx="473">
                  <c:v>-9.6146293199999996E-2</c:v>
                </c:pt>
                <c:pt idx="474">
                  <c:v>-9.811252386666669E-2</c:v>
                </c:pt>
                <c:pt idx="475">
                  <c:v>-9.9184582800000004E-2</c:v>
                </c:pt>
                <c:pt idx="476">
                  <c:v>-0.1001430192</c:v>
                </c:pt>
                <c:pt idx="477">
                  <c:v>-0.10221389333333333</c:v>
                </c:pt>
                <c:pt idx="478">
                  <c:v>-0.10275879600000001</c:v>
                </c:pt>
                <c:pt idx="479">
                  <c:v>-0.10403950400000002</c:v>
                </c:pt>
                <c:pt idx="480">
                  <c:v>-0.1052578624</c:v>
                </c:pt>
                <c:pt idx="481">
                  <c:v>-0.10696874640000001</c:v>
                </c:pt>
                <c:pt idx="482">
                  <c:v>-0.10802978666666667</c:v>
                </c:pt>
                <c:pt idx="483">
                  <c:v>-0.10837011200000002</c:v>
                </c:pt>
                <c:pt idx="484">
                  <c:v>-0.10975347000000001</c:v>
                </c:pt>
                <c:pt idx="485">
                  <c:v>-0.11058843640000002</c:v>
                </c:pt>
                <c:pt idx="486">
                  <c:v>-0.11238628746666667</c:v>
                </c:pt>
                <c:pt idx="487">
                  <c:v>-0.11253577679999999</c:v>
                </c:pt>
                <c:pt idx="488">
                  <c:v>-0.11400549160000001</c:v>
                </c:pt>
                <c:pt idx="489">
                  <c:v>-0.1152535264</c:v>
                </c:pt>
                <c:pt idx="490">
                  <c:v>-0.11557835493333334</c:v>
                </c:pt>
                <c:pt idx="491">
                  <c:v>-0.11694333333333336</c:v>
                </c:pt>
                <c:pt idx="492">
                  <c:v>-0.11780591600000001</c:v>
                </c:pt>
                <c:pt idx="493">
                  <c:v>-0.11890238533333333</c:v>
                </c:pt>
                <c:pt idx="494">
                  <c:v>-0.11991916000000001</c:v>
                </c:pt>
                <c:pt idx="495">
                  <c:v>-0.12174266893333334</c:v>
                </c:pt>
                <c:pt idx="496">
                  <c:v>-0.12211092226666667</c:v>
                </c:pt>
                <c:pt idx="497">
                  <c:v>-0.12215031306666667</c:v>
                </c:pt>
                <c:pt idx="498">
                  <c:v>-0.12393534186666667</c:v>
                </c:pt>
                <c:pt idx="499">
                  <c:v>-0.12531465813333334</c:v>
                </c:pt>
                <c:pt idx="500">
                  <c:v>-0.12791506</c:v>
                </c:pt>
                <c:pt idx="501">
                  <c:v>-0.1281808086666667</c:v>
                </c:pt>
                <c:pt idx="502">
                  <c:v>-0.12989886413333335</c:v>
                </c:pt>
                <c:pt idx="503">
                  <c:v>-0.1317952</c:v>
                </c:pt>
                <c:pt idx="504">
                  <c:v>-0.13378281466666667</c:v>
                </c:pt>
                <c:pt idx="505">
                  <c:v>-0.13433428666666666</c:v>
                </c:pt>
                <c:pt idx="506">
                  <c:v>-0.13695202400000001</c:v>
                </c:pt>
                <c:pt idx="507">
                  <c:v>-0.13821477466666668</c:v>
                </c:pt>
                <c:pt idx="508">
                  <c:v>-0.13969763200000002</c:v>
                </c:pt>
                <c:pt idx="509">
                  <c:v>-0.14257603199999999</c:v>
                </c:pt>
                <c:pt idx="510">
                  <c:v>-0.14412768000000001</c:v>
                </c:pt>
                <c:pt idx="511">
                  <c:v>-0.14528124000000001</c:v>
                </c:pt>
                <c:pt idx="512">
                  <c:v>-0.14784636266666668</c:v>
                </c:pt>
                <c:pt idx="513">
                  <c:v>-0.14892521333333333</c:v>
                </c:pt>
                <c:pt idx="514">
                  <c:v>-0.15228698000000002</c:v>
                </c:pt>
                <c:pt idx="515">
                  <c:v>-0.15299916000000002</c:v>
                </c:pt>
                <c:pt idx="516">
                  <c:v>-0.15561840666666668</c:v>
                </c:pt>
                <c:pt idx="517">
                  <c:v>-0.15904029333333333</c:v>
                </c:pt>
                <c:pt idx="518">
                  <c:v>-0.16052464800000002</c:v>
                </c:pt>
                <c:pt idx="519">
                  <c:v>-0.16345292</c:v>
                </c:pt>
                <c:pt idx="520">
                  <c:v>-0.16536247200000001</c:v>
                </c:pt>
                <c:pt idx="521">
                  <c:v>-0.16763339466666669</c:v>
                </c:pt>
                <c:pt idx="522">
                  <c:v>-0.17036146800000002</c:v>
                </c:pt>
                <c:pt idx="523">
                  <c:v>-0.17387974</c:v>
                </c:pt>
                <c:pt idx="524">
                  <c:v>-0.17614552266666672</c:v>
                </c:pt>
                <c:pt idx="525">
                  <c:v>-0.17808573599999999</c:v>
                </c:pt>
                <c:pt idx="526">
                  <c:v>-0.18167313066666665</c:v>
                </c:pt>
                <c:pt idx="527">
                  <c:v>-0.18330731733333336</c:v>
                </c:pt>
                <c:pt idx="528">
                  <c:v>-0.18685563200000005</c:v>
                </c:pt>
                <c:pt idx="529">
                  <c:v>-0.18914133600000005</c:v>
                </c:pt>
                <c:pt idx="530">
                  <c:v>-0.19179563999999996</c:v>
                </c:pt>
                <c:pt idx="531">
                  <c:v>-0.19561308400000005</c:v>
                </c:pt>
                <c:pt idx="532">
                  <c:v>-0.19732358133333339</c:v>
                </c:pt>
                <c:pt idx="533">
                  <c:v>-0.20120026133333335</c:v>
                </c:pt>
                <c:pt idx="534">
                  <c:v>-0.20287988800000004</c:v>
                </c:pt>
                <c:pt idx="535">
                  <c:v>-0.20583867200000003</c:v>
                </c:pt>
                <c:pt idx="536">
                  <c:v>-0.20950016000000005</c:v>
                </c:pt>
                <c:pt idx="537">
                  <c:v>-0.2136924933333334</c:v>
                </c:pt>
                <c:pt idx="538">
                  <c:v>-0.21695692400000005</c:v>
                </c:pt>
                <c:pt idx="539">
                  <c:v>-0.21904370133333331</c:v>
                </c:pt>
                <c:pt idx="540">
                  <c:v>-0.22190694266666669</c:v>
                </c:pt>
                <c:pt idx="541">
                  <c:v>-0.22462058666666668</c:v>
                </c:pt>
                <c:pt idx="542">
                  <c:v>-0.22981270933333331</c:v>
                </c:pt>
                <c:pt idx="543">
                  <c:v>-0.232886176</c:v>
                </c:pt>
                <c:pt idx="544">
                  <c:v>-0.23501018133333332</c:v>
                </c:pt>
                <c:pt idx="545">
                  <c:v>-0.23821929600000005</c:v>
                </c:pt>
                <c:pt idx="546">
                  <c:v>-0.242352072</c:v>
                </c:pt>
                <c:pt idx="547">
                  <c:v>-0.24695588800000004</c:v>
                </c:pt>
                <c:pt idx="548">
                  <c:v>-0.25071802000000004</c:v>
                </c:pt>
                <c:pt idx="549">
                  <c:v>-0.25170581333333336</c:v>
                </c:pt>
                <c:pt idx="550">
                  <c:v>-0.2557810146666667</c:v>
                </c:pt>
                <c:pt idx="551">
                  <c:v>-0.259131312</c:v>
                </c:pt>
                <c:pt idx="552">
                  <c:v>-0.26426133066666674</c:v>
                </c:pt>
                <c:pt idx="553">
                  <c:v>-0.26701919866666668</c:v>
                </c:pt>
                <c:pt idx="554">
                  <c:v>-0.27277475200000001</c:v>
                </c:pt>
                <c:pt idx="555">
                  <c:v>-0.27559466666666665</c:v>
                </c:pt>
                <c:pt idx="556">
                  <c:v>-0.27833714266666665</c:v>
                </c:pt>
                <c:pt idx="557">
                  <c:v>-0.2848639</c:v>
                </c:pt>
                <c:pt idx="558">
                  <c:v>-0.28792630533333335</c:v>
                </c:pt>
                <c:pt idx="559">
                  <c:v>-0.29033038666666672</c:v>
                </c:pt>
                <c:pt idx="560">
                  <c:v>-0.29512011199999999</c:v>
                </c:pt>
                <c:pt idx="561">
                  <c:v>-0.29965921600000001</c:v>
                </c:pt>
                <c:pt idx="562">
                  <c:v>-0.30493025066666668</c:v>
                </c:pt>
                <c:pt idx="563">
                  <c:v>-0.3091026240000001</c:v>
                </c:pt>
                <c:pt idx="564">
                  <c:v>-0.31365053333333337</c:v>
                </c:pt>
                <c:pt idx="565">
                  <c:v>-0.32151158933333335</c:v>
                </c:pt>
                <c:pt idx="566">
                  <c:v>-0.32584685466666674</c:v>
                </c:pt>
                <c:pt idx="567">
                  <c:v>-0.33023021600000008</c:v>
                </c:pt>
                <c:pt idx="568">
                  <c:v>-0.33617016000000005</c:v>
                </c:pt>
                <c:pt idx="569">
                  <c:v>-0.3441187</c:v>
                </c:pt>
                <c:pt idx="570">
                  <c:v>-0.34928918400000003</c:v>
                </c:pt>
                <c:pt idx="571">
                  <c:v>-0.3548986666666667</c:v>
                </c:pt>
                <c:pt idx="572">
                  <c:v>-0.361129176</c:v>
                </c:pt>
                <c:pt idx="573">
                  <c:v>-0.37012810000000002</c:v>
                </c:pt>
                <c:pt idx="574">
                  <c:v>-0.37653288666666673</c:v>
                </c:pt>
                <c:pt idx="575">
                  <c:v>-0.38242918800000003</c:v>
                </c:pt>
                <c:pt idx="576">
                  <c:v>-0.38968174133333339</c:v>
                </c:pt>
                <c:pt idx="577">
                  <c:v>-0.39911263199999997</c:v>
                </c:pt>
                <c:pt idx="578">
                  <c:v>-0.40799516000000008</c:v>
                </c:pt>
                <c:pt idx="579">
                  <c:v>-0.41372156533333332</c:v>
                </c:pt>
                <c:pt idx="580">
                  <c:v>-0.42289200000000005</c:v>
                </c:pt>
                <c:pt idx="581">
                  <c:v>-0.43265006800000005</c:v>
                </c:pt>
                <c:pt idx="582">
                  <c:v>-0.44109800266666671</c:v>
                </c:pt>
                <c:pt idx="583">
                  <c:v>-0.44856812000000001</c:v>
                </c:pt>
                <c:pt idx="584">
                  <c:v>-0.45517303866666664</c:v>
                </c:pt>
                <c:pt idx="585">
                  <c:v>-0.46348934799999997</c:v>
                </c:pt>
                <c:pt idx="586">
                  <c:v>-0.47125142400000003</c:v>
                </c:pt>
                <c:pt idx="587">
                  <c:v>-0.47931636799999999</c:v>
                </c:pt>
                <c:pt idx="588">
                  <c:v>-0.49068498533333338</c:v>
                </c:pt>
                <c:pt idx="589">
                  <c:v>-0.4971106666666667</c:v>
                </c:pt>
                <c:pt idx="590">
                  <c:v>-0.504377784</c:v>
                </c:pt>
                <c:pt idx="591">
                  <c:v>-0.51292307733333331</c:v>
                </c:pt>
                <c:pt idx="592">
                  <c:v>-0.51985733333333328</c:v>
                </c:pt>
                <c:pt idx="593">
                  <c:v>-0.52604580000000001</c:v>
                </c:pt>
                <c:pt idx="594">
                  <c:v>-0.53685090000000002</c:v>
                </c:pt>
                <c:pt idx="595">
                  <c:v>-0.54205661599999999</c:v>
                </c:pt>
                <c:pt idx="596">
                  <c:v>-0.546552704</c:v>
                </c:pt>
                <c:pt idx="597">
                  <c:v>-0.5567244400000001</c:v>
                </c:pt>
                <c:pt idx="598">
                  <c:v>-0.55824793333333345</c:v>
                </c:pt>
                <c:pt idx="599">
                  <c:v>-0.5625623866666668</c:v>
                </c:pt>
                <c:pt idx="600">
                  <c:v>-0.57328801600000012</c:v>
                </c:pt>
                <c:pt idx="601">
                  <c:v>-0.57567708000000006</c:v>
                </c:pt>
                <c:pt idx="602">
                  <c:v>-0.58121733333333336</c:v>
                </c:pt>
                <c:pt idx="603">
                  <c:v>-0.58773660266666672</c:v>
                </c:pt>
                <c:pt idx="604">
                  <c:v>-0.58788966399999998</c:v>
                </c:pt>
                <c:pt idx="605">
                  <c:v>-0.59237486133333339</c:v>
                </c:pt>
                <c:pt idx="606">
                  <c:v>-0.59949042533333341</c:v>
                </c:pt>
                <c:pt idx="607">
                  <c:v>-0.59898696533333329</c:v>
                </c:pt>
                <c:pt idx="608">
                  <c:v>-0.60299373600000006</c:v>
                </c:pt>
                <c:pt idx="609">
                  <c:v>-0.60474541866666665</c:v>
                </c:pt>
                <c:pt idx="610">
                  <c:v>-0.60859999200000003</c:v>
                </c:pt>
                <c:pt idx="611">
                  <c:v>-0.61136594533333333</c:v>
                </c:pt>
                <c:pt idx="612">
                  <c:v>-0.60758281999999997</c:v>
                </c:pt>
                <c:pt idx="613">
                  <c:v>-0.60827136000000004</c:v>
                </c:pt>
                <c:pt idx="614">
                  <c:v>-0.61340671600000007</c:v>
                </c:pt>
                <c:pt idx="615">
                  <c:v>-0.60843321333333333</c:v>
                </c:pt>
                <c:pt idx="616">
                  <c:v>-0.60851748799999994</c:v>
                </c:pt>
                <c:pt idx="617">
                  <c:v>-0.61071810800000004</c:v>
                </c:pt>
                <c:pt idx="618">
                  <c:v>-0.61002294400000001</c:v>
                </c:pt>
                <c:pt idx="619">
                  <c:v>-0.60948422400000002</c:v>
                </c:pt>
                <c:pt idx="620">
                  <c:v>-0.60739991999999998</c:v>
                </c:pt>
                <c:pt idx="621">
                  <c:v>-0.60559289999999999</c:v>
                </c:pt>
                <c:pt idx="622">
                  <c:v>-0.60165289333333338</c:v>
                </c:pt>
                <c:pt idx="623">
                  <c:v>-0.5991483786666667</c:v>
                </c:pt>
                <c:pt idx="624">
                  <c:v>-0.59401742400000013</c:v>
                </c:pt>
                <c:pt idx="625">
                  <c:v>-0.58748462400000001</c:v>
                </c:pt>
                <c:pt idx="626">
                  <c:v>-0.58769514533333345</c:v>
                </c:pt>
                <c:pt idx="627">
                  <c:v>-0.58303173600000002</c:v>
                </c:pt>
                <c:pt idx="628">
                  <c:v>-0.57924721066666662</c:v>
                </c:pt>
                <c:pt idx="629">
                  <c:v>-0.57013367333333331</c:v>
                </c:pt>
                <c:pt idx="630">
                  <c:v>-0.56551819999999997</c:v>
                </c:pt>
                <c:pt idx="631">
                  <c:v>-0.56524800533333341</c:v>
                </c:pt>
                <c:pt idx="632">
                  <c:v>-0.5591519266666668</c:v>
                </c:pt>
                <c:pt idx="633">
                  <c:v>-0.5552501013333333</c:v>
                </c:pt>
                <c:pt idx="634">
                  <c:v>-0.54787291199999999</c:v>
                </c:pt>
                <c:pt idx="635">
                  <c:v>-0.54321333333333333</c:v>
                </c:pt>
                <c:pt idx="636">
                  <c:v>-0.54007435733333331</c:v>
                </c:pt>
                <c:pt idx="637">
                  <c:v>-0.53312592666666669</c:v>
                </c:pt>
                <c:pt idx="638">
                  <c:v>-0.5266541520000001</c:v>
                </c:pt>
                <c:pt idx="639">
                  <c:v>-0.52441838000000007</c:v>
                </c:pt>
                <c:pt idx="640">
                  <c:v>-0.51747154400000006</c:v>
                </c:pt>
                <c:pt idx="641">
                  <c:v>-0.51016695466666673</c:v>
                </c:pt>
                <c:pt idx="642">
                  <c:v>-0.50804675733333349</c:v>
                </c:pt>
                <c:pt idx="643">
                  <c:v>-0.50127410666666661</c:v>
                </c:pt>
                <c:pt idx="644">
                  <c:v>-0.49370391999999996</c:v>
                </c:pt>
                <c:pt idx="645">
                  <c:v>-0.48920928933333346</c:v>
                </c:pt>
                <c:pt idx="646">
                  <c:v>-0.48677026400000001</c:v>
                </c:pt>
                <c:pt idx="647">
                  <c:v>-0.48191924800000002</c:v>
                </c:pt>
                <c:pt idx="648">
                  <c:v>-0.47778774266666668</c:v>
                </c:pt>
                <c:pt idx="649">
                  <c:v>-0.47188266666666667</c:v>
                </c:pt>
                <c:pt idx="650">
                  <c:v>-0.46667544533333333</c:v>
                </c:pt>
                <c:pt idx="651">
                  <c:v>-0.46450983200000001</c:v>
                </c:pt>
                <c:pt idx="652">
                  <c:v>-0.45787846400000004</c:v>
                </c:pt>
                <c:pt idx="653">
                  <c:v>-0.45750440800000003</c:v>
                </c:pt>
                <c:pt idx="654">
                  <c:v>-0.45288133333333336</c:v>
                </c:pt>
                <c:pt idx="655">
                  <c:v>-0.44856093466666669</c:v>
                </c:pt>
                <c:pt idx="656">
                  <c:v>-0.44685936000000004</c:v>
                </c:pt>
                <c:pt idx="657">
                  <c:v>-0.44417786400000014</c:v>
                </c:pt>
                <c:pt idx="658">
                  <c:v>-0.44303333333333339</c:v>
                </c:pt>
                <c:pt idx="659">
                  <c:v>-0.43940128666666667</c:v>
                </c:pt>
                <c:pt idx="660">
                  <c:v>-0.43958264399999997</c:v>
                </c:pt>
                <c:pt idx="661">
                  <c:v>-0.43716830400000012</c:v>
                </c:pt>
                <c:pt idx="662">
                  <c:v>-0.43794800000000006</c:v>
                </c:pt>
                <c:pt idx="663">
                  <c:v>-0.4384046133333333</c:v>
                </c:pt>
                <c:pt idx="664">
                  <c:v>-0.43501104000000007</c:v>
                </c:pt>
                <c:pt idx="665">
                  <c:v>-0.43531491600000005</c:v>
                </c:pt>
                <c:pt idx="666">
                  <c:v>-0.43348044800000007</c:v>
                </c:pt>
                <c:pt idx="667">
                  <c:v>-0.43429859999999998</c:v>
                </c:pt>
                <c:pt idx="668">
                  <c:v>-0.43467957866666673</c:v>
                </c:pt>
                <c:pt idx="669">
                  <c:v>-0.43414971600000007</c:v>
                </c:pt>
                <c:pt idx="670">
                  <c:v>-0.43491941333333328</c:v>
                </c:pt>
                <c:pt idx="671">
                  <c:v>-0.43426614400000013</c:v>
                </c:pt>
                <c:pt idx="672">
                  <c:v>-0.432749104</c:v>
                </c:pt>
                <c:pt idx="673">
                  <c:v>-0.43072084799999999</c:v>
                </c:pt>
                <c:pt idx="674">
                  <c:v>-0.43214168000000003</c:v>
                </c:pt>
                <c:pt idx="675">
                  <c:v>-0.4300763133333334</c:v>
                </c:pt>
                <c:pt idx="676">
                  <c:v>-0.42964958400000003</c:v>
                </c:pt>
                <c:pt idx="677">
                  <c:v>-0.42964908266666679</c:v>
                </c:pt>
                <c:pt idx="678">
                  <c:v>-0.42576153866666666</c:v>
                </c:pt>
                <c:pt idx="679">
                  <c:v>-0.42602533333333337</c:v>
                </c:pt>
                <c:pt idx="680">
                  <c:v>-0.42678969066666672</c:v>
                </c:pt>
                <c:pt idx="681">
                  <c:v>-0.42191183999999998</c:v>
                </c:pt>
                <c:pt idx="682">
                  <c:v>-0.42259165200000004</c:v>
                </c:pt>
                <c:pt idx="683">
                  <c:v>-0.41984622000000005</c:v>
                </c:pt>
                <c:pt idx="684">
                  <c:v>-0.42081733333333343</c:v>
                </c:pt>
                <c:pt idx="685">
                  <c:v>-0.42189900000000002</c:v>
                </c:pt>
                <c:pt idx="686">
                  <c:v>-0.41744522933333339</c:v>
                </c:pt>
                <c:pt idx="687">
                  <c:v>-0.41589108799999996</c:v>
                </c:pt>
                <c:pt idx="688">
                  <c:v>-0.41491899200000004</c:v>
                </c:pt>
                <c:pt idx="689">
                  <c:v>-0.41635905600000006</c:v>
                </c:pt>
                <c:pt idx="690">
                  <c:v>-0.41322592533333341</c:v>
                </c:pt>
                <c:pt idx="691">
                  <c:v>-0.41526912533333338</c:v>
                </c:pt>
                <c:pt idx="692">
                  <c:v>-0.41313796000000003</c:v>
                </c:pt>
                <c:pt idx="693">
                  <c:v>-0.41207299466666669</c:v>
                </c:pt>
                <c:pt idx="694">
                  <c:v>-0.40887468666666671</c:v>
                </c:pt>
                <c:pt idx="695">
                  <c:v>-0.41019733333333336</c:v>
                </c:pt>
                <c:pt idx="696">
                  <c:v>-0.40876749333333329</c:v>
                </c:pt>
                <c:pt idx="697">
                  <c:v>-0.40709297333333344</c:v>
                </c:pt>
                <c:pt idx="698">
                  <c:v>-0.40717808000000005</c:v>
                </c:pt>
                <c:pt idx="699">
                  <c:v>-0.40608072666666661</c:v>
                </c:pt>
                <c:pt idx="700">
                  <c:v>-0.40942727466666667</c:v>
                </c:pt>
                <c:pt idx="701">
                  <c:v>-0.40750868266666673</c:v>
                </c:pt>
                <c:pt idx="702">
                  <c:v>-0.41057174400000002</c:v>
                </c:pt>
                <c:pt idx="703">
                  <c:v>-0.40983536800000003</c:v>
                </c:pt>
                <c:pt idx="704">
                  <c:v>-0.40852008533333339</c:v>
                </c:pt>
                <c:pt idx="705">
                  <c:v>-0.40859077999999999</c:v>
                </c:pt>
                <c:pt idx="706">
                  <c:v>-0.41054864800000007</c:v>
                </c:pt>
                <c:pt idx="707">
                  <c:v>-0.41101990666666671</c:v>
                </c:pt>
                <c:pt idx="708">
                  <c:v>-0.41417740800000008</c:v>
                </c:pt>
                <c:pt idx="709">
                  <c:v>-0.41516201599999997</c:v>
                </c:pt>
                <c:pt idx="710">
                  <c:v>-0.41895720533333342</c:v>
                </c:pt>
                <c:pt idx="711">
                  <c:v>-0.42111536133333333</c:v>
                </c:pt>
                <c:pt idx="712">
                  <c:v>-0.42428371066666676</c:v>
                </c:pt>
                <c:pt idx="713">
                  <c:v>-0.42727964266666668</c:v>
                </c:pt>
                <c:pt idx="714">
                  <c:v>-0.42873230400000006</c:v>
                </c:pt>
                <c:pt idx="715">
                  <c:v>-0.42946856</c:v>
                </c:pt>
                <c:pt idx="716">
                  <c:v>-0.43432666666666664</c:v>
                </c:pt>
                <c:pt idx="717">
                  <c:v>-0.43681874400000004</c:v>
                </c:pt>
                <c:pt idx="718">
                  <c:v>-0.44055200000000005</c:v>
                </c:pt>
                <c:pt idx="719">
                  <c:v>-0.44489868799999999</c:v>
                </c:pt>
                <c:pt idx="720">
                  <c:v>-0.44771333333333341</c:v>
                </c:pt>
                <c:pt idx="721">
                  <c:v>-0.45059433866666665</c:v>
                </c:pt>
                <c:pt idx="722">
                  <c:v>-0.45589944400000004</c:v>
                </c:pt>
                <c:pt idx="723">
                  <c:v>-0.45701278666666673</c:v>
                </c:pt>
                <c:pt idx="724">
                  <c:v>-0.46325733333333341</c:v>
                </c:pt>
                <c:pt idx="725">
                  <c:v>-0.46669550400000004</c:v>
                </c:pt>
                <c:pt idx="726">
                  <c:v>-0.47155733333333333</c:v>
                </c:pt>
                <c:pt idx="727">
                  <c:v>-0.47660420266666664</c:v>
                </c:pt>
                <c:pt idx="728">
                  <c:v>-0.47652805333333331</c:v>
                </c:pt>
                <c:pt idx="729">
                  <c:v>-0.48169515600000007</c:v>
                </c:pt>
                <c:pt idx="730">
                  <c:v>-0.48470597866666676</c:v>
                </c:pt>
                <c:pt idx="731">
                  <c:v>-0.48754629333333332</c:v>
                </c:pt>
                <c:pt idx="732">
                  <c:v>-0.49100003200000003</c:v>
                </c:pt>
                <c:pt idx="733">
                  <c:v>-0.49372124533333339</c:v>
                </c:pt>
                <c:pt idx="734">
                  <c:v>-0.49826787999999994</c:v>
                </c:pt>
                <c:pt idx="735">
                  <c:v>-0.50204976000000001</c:v>
                </c:pt>
                <c:pt idx="736">
                  <c:v>-0.49954047999999995</c:v>
                </c:pt>
                <c:pt idx="737">
                  <c:v>-0.50480588800000015</c:v>
                </c:pt>
                <c:pt idx="738">
                  <c:v>-0.50425657200000007</c:v>
                </c:pt>
                <c:pt idx="739">
                  <c:v>-0.50648731466666674</c:v>
                </c:pt>
                <c:pt idx="740">
                  <c:v>-0.50890350400000006</c:v>
                </c:pt>
                <c:pt idx="741">
                  <c:v>-0.50858313600000005</c:v>
                </c:pt>
                <c:pt idx="742">
                  <c:v>-0.50563777333333326</c:v>
                </c:pt>
                <c:pt idx="743">
                  <c:v>-0.50909391866666676</c:v>
                </c:pt>
                <c:pt idx="744">
                  <c:v>-0.50730284533333347</c:v>
                </c:pt>
                <c:pt idx="745">
                  <c:v>-0.51149676000000011</c:v>
                </c:pt>
                <c:pt idx="746">
                  <c:v>-0.50895200000000007</c:v>
                </c:pt>
                <c:pt idx="747">
                  <c:v>-0.5093795373333333</c:v>
                </c:pt>
                <c:pt idx="748">
                  <c:v>-0.50604240666666667</c:v>
                </c:pt>
                <c:pt idx="749">
                  <c:v>-0.50626812799999998</c:v>
                </c:pt>
                <c:pt idx="750">
                  <c:v>-0.50726422800000004</c:v>
                </c:pt>
                <c:pt idx="751">
                  <c:v>-0.50517385600000009</c:v>
                </c:pt>
                <c:pt idx="752">
                  <c:v>-0.50772676000000005</c:v>
                </c:pt>
                <c:pt idx="753">
                  <c:v>-0.50420043200000009</c:v>
                </c:pt>
                <c:pt idx="754">
                  <c:v>-0.50510905200000011</c:v>
                </c:pt>
                <c:pt idx="755">
                  <c:v>-0.50585235200000012</c:v>
                </c:pt>
                <c:pt idx="756">
                  <c:v>-0.50524046400000011</c:v>
                </c:pt>
                <c:pt idx="757">
                  <c:v>-0.50530918400000002</c:v>
                </c:pt>
                <c:pt idx="758">
                  <c:v>-0.49988932666666674</c:v>
                </c:pt>
                <c:pt idx="759">
                  <c:v>-0.50104512000000001</c:v>
                </c:pt>
                <c:pt idx="760">
                  <c:v>-0.49860822400000004</c:v>
                </c:pt>
                <c:pt idx="761">
                  <c:v>-0.49997013733333334</c:v>
                </c:pt>
                <c:pt idx="762">
                  <c:v>-0.50082366000000011</c:v>
                </c:pt>
                <c:pt idx="763">
                  <c:v>-0.49814630400000004</c:v>
                </c:pt>
                <c:pt idx="764">
                  <c:v>-0.49477646400000014</c:v>
                </c:pt>
                <c:pt idx="765">
                  <c:v>-0.49685726000000002</c:v>
                </c:pt>
                <c:pt idx="766">
                  <c:v>-0.49152232933333334</c:v>
                </c:pt>
                <c:pt idx="767">
                  <c:v>-0.48956985600000014</c:v>
                </c:pt>
                <c:pt idx="768">
                  <c:v>-0.48933817200000007</c:v>
                </c:pt>
                <c:pt idx="769">
                  <c:v>-0.48559714666666676</c:v>
                </c:pt>
                <c:pt idx="770">
                  <c:v>-0.48580171200000011</c:v>
                </c:pt>
                <c:pt idx="771">
                  <c:v>-0.48696002000000005</c:v>
                </c:pt>
                <c:pt idx="772">
                  <c:v>-0.48133963600000002</c:v>
                </c:pt>
                <c:pt idx="773">
                  <c:v>-0.48175625599999994</c:v>
                </c:pt>
                <c:pt idx="774">
                  <c:v>-0.4790040000000001</c:v>
                </c:pt>
                <c:pt idx="775">
                  <c:v>-0.47574181333333343</c:v>
                </c:pt>
                <c:pt idx="776">
                  <c:v>-0.47699772266666673</c:v>
                </c:pt>
                <c:pt idx="777">
                  <c:v>-0.47234584800000012</c:v>
                </c:pt>
                <c:pt idx="778">
                  <c:v>-0.47268901999999996</c:v>
                </c:pt>
                <c:pt idx="779">
                  <c:v>-0.44438159333333338</c:v>
                </c:pt>
                <c:pt idx="780">
                  <c:v>-0.42557752000000004</c:v>
                </c:pt>
                <c:pt idx="781">
                  <c:v>-0.40916343999999999</c:v>
                </c:pt>
                <c:pt idx="782">
                  <c:v>-0.39847822933333338</c:v>
                </c:pt>
                <c:pt idx="783">
                  <c:v>-0.38300220266666668</c:v>
                </c:pt>
                <c:pt idx="784">
                  <c:v>-0.37313542933333338</c:v>
                </c:pt>
                <c:pt idx="785">
                  <c:v>-0.36335079200000003</c:v>
                </c:pt>
                <c:pt idx="786">
                  <c:v>-0.35096649599999996</c:v>
                </c:pt>
                <c:pt idx="787">
                  <c:v>-0.34443090133333337</c:v>
                </c:pt>
                <c:pt idx="788">
                  <c:v>-0.33560641066666674</c:v>
                </c:pt>
                <c:pt idx="789">
                  <c:v>-0.32633536800000001</c:v>
                </c:pt>
                <c:pt idx="790">
                  <c:v>-0.31786287866666668</c:v>
                </c:pt>
                <c:pt idx="791">
                  <c:v>-0.31062107600000005</c:v>
                </c:pt>
                <c:pt idx="792">
                  <c:v>-0.30299025200000002</c:v>
                </c:pt>
                <c:pt idx="793">
                  <c:v>-0.29442394800000005</c:v>
                </c:pt>
                <c:pt idx="794">
                  <c:v>-0.28648811200000002</c:v>
                </c:pt>
                <c:pt idx="795">
                  <c:v>-0.279800304</c:v>
                </c:pt>
                <c:pt idx="796">
                  <c:v>-0.275126488</c:v>
                </c:pt>
                <c:pt idx="797">
                  <c:v>-0.26721189333333334</c:v>
                </c:pt>
                <c:pt idx="798">
                  <c:v>-0.26247326400000004</c:v>
                </c:pt>
                <c:pt idx="799">
                  <c:v>-0.25712133333333331</c:v>
                </c:pt>
                <c:pt idx="800">
                  <c:v>-0.25221275200000004</c:v>
                </c:pt>
                <c:pt idx="801">
                  <c:v>-0.24559633600000005</c:v>
                </c:pt>
                <c:pt idx="802">
                  <c:v>-0.24185895066666668</c:v>
                </c:pt>
                <c:pt idx="803">
                  <c:v>-0.23665333333333338</c:v>
                </c:pt>
                <c:pt idx="804">
                  <c:v>-0.23262913333333338</c:v>
                </c:pt>
                <c:pt idx="805">
                  <c:v>-0.226426656</c:v>
                </c:pt>
                <c:pt idx="806">
                  <c:v>-0.22196856000000001</c:v>
                </c:pt>
                <c:pt idx="807">
                  <c:v>-0.21880525333333337</c:v>
                </c:pt>
                <c:pt idx="808">
                  <c:v>-0.21435600000000002</c:v>
                </c:pt>
                <c:pt idx="809">
                  <c:v>-0.20999512799999998</c:v>
                </c:pt>
                <c:pt idx="810">
                  <c:v>-0.205311456</c:v>
                </c:pt>
                <c:pt idx="811">
                  <c:v>-0.20299809066666666</c:v>
                </c:pt>
                <c:pt idx="812">
                  <c:v>-0.198720648</c:v>
                </c:pt>
                <c:pt idx="813">
                  <c:v>-0.1955529</c:v>
                </c:pt>
                <c:pt idx="814">
                  <c:v>-0.19019483200000004</c:v>
                </c:pt>
                <c:pt idx="815">
                  <c:v>-0.18640064666666667</c:v>
                </c:pt>
                <c:pt idx="816">
                  <c:v>-0.1845325226666667</c:v>
                </c:pt>
                <c:pt idx="817">
                  <c:v>-0.18001790933333334</c:v>
                </c:pt>
                <c:pt idx="818">
                  <c:v>-0.17739675199999999</c:v>
                </c:pt>
                <c:pt idx="819">
                  <c:v>-0.17322542666666671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B-4E5B-B4C2-7458B12624BD}"/>
            </c:ext>
          </c:extLst>
        </c:ser>
        <c:ser>
          <c:idx val="2"/>
          <c:order val="1"/>
          <c:tx>
            <c:strRef>
              <c:f>'New 5A '!$AD$1</c:f>
              <c:strCache>
                <c:ptCount val="1"/>
                <c:pt idx="0">
                  <c:v>5 mV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'New 5A '!$AB$2:$AB$821</c:f>
              <c:numCache>
                <c:formatCode>General</c:formatCode>
                <c:ptCount val="820"/>
                <c:pt idx="0">
                  <c:v>1.0031099999999999</c:v>
                </c:pt>
                <c:pt idx="1">
                  <c:v>1.0055499999999999</c:v>
                </c:pt>
                <c:pt idx="2">
                  <c:v>1.008</c:v>
                </c:pt>
                <c:pt idx="3">
                  <c:v>1.01074</c:v>
                </c:pt>
                <c:pt idx="4">
                  <c:v>1.01288</c:v>
                </c:pt>
                <c:pt idx="5">
                  <c:v>1.01624</c:v>
                </c:pt>
                <c:pt idx="6">
                  <c:v>1.01807</c:v>
                </c:pt>
                <c:pt idx="7">
                  <c:v>1.0199</c:v>
                </c:pt>
                <c:pt idx="8">
                  <c:v>1.02295</c:v>
                </c:pt>
                <c:pt idx="9">
                  <c:v>1.026</c:v>
                </c:pt>
                <c:pt idx="10">
                  <c:v>1.02783</c:v>
                </c:pt>
                <c:pt idx="11">
                  <c:v>1.0305800000000001</c:v>
                </c:pt>
                <c:pt idx="12">
                  <c:v>1.03271</c:v>
                </c:pt>
                <c:pt idx="13">
                  <c:v>1.03546</c:v>
                </c:pt>
                <c:pt idx="14">
                  <c:v>1.03729</c:v>
                </c:pt>
                <c:pt idx="15">
                  <c:v>1.0400400000000001</c:v>
                </c:pt>
                <c:pt idx="16">
                  <c:v>1.0424800000000001</c:v>
                </c:pt>
                <c:pt idx="17">
                  <c:v>1.0446200000000001</c:v>
                </c:pt>
                <c:pt idx="18">
                  <c:v>1.0470600000000001</c:v>
                </c:pt>
                <c:pt idx="19">
                  <c:v>1.0498000000000001</c:v>
                </c:pt>
                <c:pt idx="20">
                  <c:v>1.0525500000000001</c:v>
                </c:pt>
                <c:pt idx="21">
                  <c:v>1.0543800000000001</c:v>
                </c:pt>
                <c:pt idx="22">
                  <c:v>1.0571299999999999</c:v>
                </c:pt>
                <c:pt idx="23">
                  <c:v>1.0598799999999999</c:v>
                </c:pt>
                <c:pt idx="24">
                  <c:v>1.0617099999999999</c:v>
                </c:pt>
                <c:pt idx="25">
                  <c:v>1.0647599999999999</c:v>
                </c:pt>
                <c:pt idx="26">
                  <c:v>1.0674999999999999</c:v>
                </c:pt>
                <c:pt idx="27">
                  <c:v>1.06934</c:v>
                </c:pt>
                <c:pt idx="28">
                  <c:v>1.07178</c:v>
                </c:pt>
                <c:pt idx="29">
                  <c:v>1.0739099999999999</c:v>
                </c:pt>
                <c:pt idx="30">
                  <c:v>1.0772699999999999</c:v>
                </c:pt>
                <c:pt idx="31">
                  <c:v>1.0788</c:v>
                </c:pt>
                <c:pt idx="32">
                  <c:v>1.0815399999999999</c:v>
                </c:pt>
                <c:pt idx="33">
                  <c:v>1.08368</c:v>
                </c:pt>
                <c:pt idx="34">
                  <c:v>1.08612</c:v>
                </c:pt>
                <c:pt idx="35">
                  <c:v>1.08887</c:v>
                </c:pt>
                <c:pt idx="36">
                  <c:v>1.09131</c:v>
                </c:pt>
                <c:pt idx="37">
                  <c:v>1.09344</c:v>
                </c:pt>
                <c:pt idx="38">
                  <c:v>1.09619</c:v>
                </c:pt>
                <c:pt idx="39">
                  <c:v>1.09863</c:v>
                </c:pt>
                <c:pt idx="40">
                  <c:v>1.10107</c:v>
                </c:pt>
                <c:pt idx="41">
                  <c:v>1.1035200000000001</c:v>
                </c:pt>
                <c:pt idx="42">
                  <c:v>1.1059600000000001</c:v>
                </c:pt>
                <c:pt idx="43">
                  <c:v>1.1084000000000001</c:v>
                </c:pt>
                <c:pt idx="44">
                  <c:v>1.11084</c:v>
                </c:pt>
                <c:pt idx="45">
                  <c:v>1.11328</c:v>
                </c:pt>
                <c:pt idx="46">
                  <c:v>1.1154200000000001</c:v>
                </c:pt>
                <c:pt idx="47">
                  <c:v>1.11816</c:v>
                </c:pt>
                <c:pt idx="48">
                  <c:v>1.1209100000000001</c:v>
                </c:pt>
                <c:pt idx="49">
                  <c:v>1.1230500000000001</c:v>
                </c:pt>
                <c:pt idx="50">
                  <c:v>1.1261000000000001</c:v>
                </c:pt>
                <c:pt idx="51">
                  <c:v>1.1279300000000001</c:v>
                </c:pt>
                <c:pt idx="52">
                  <c:v>1.1300699999999999</c:v>
                </c:pt>
                <c:pt idx="53">
                  <c:v>1.1325099999999999</c:v>
                </c:pt>
                <c:pt idx="54">
                  <c:v>1.1346400000000001</c:v>
                </c:pt>
                <c:pt idx="55">
                  <c:v>1.1373899999999999</c:v>
                </c:pt>
                <c:pt idx="56">
                  <c:v>1.1398299999999999</c:v>
                </c:pt>
                <c:pt idx="57">
                  <c:v>1.1425799999999999</c:v>
                </c:pt>
                <c:pt idx="58">
                  <c:v>1.1447099999999999</c:v>
                </c:pt>
                <c:pt idx="59">
                  <c:v>1.14716</c:v>
                </c:pt>
                <c:pt idx="60">
                  <c:v>1.1496</c:v>
                </c:pt>
                <c:pt idx="61">
                  <c:v>1.15204</c:v>
                </c:pt>
                <c:pt idx="62">
                  <c:v>1.15509</c:v>
                </c:pt>
                <c:pt idx="63">
                  <c:v>1.1575299999999999</c:v>
                </c:pt>
                <c:pt idx="64">
                  <c:v>1.1599699999999999</c:v>
                </c:pt>
                <c:pt idx="65">
                  <c:v>1.16211</c:v>
                </c:pt>
                <c:pt idx="66">
                  <c:v>1.16455</c:v>
                </c:pt>
                <c:pt idx="67">
                  <c:v>1.1673</c:v>
                </c:pt>
                <c:pt idx="68">
                  <c:v>1.16943</c:v>
                </c:pt>
                <c:pt idx="69">
                  <c:v>1.17218</c:v>
                </c:pt>
                <c:pt idx="70">
                  <c:v>1.17493</c:v>
                </c:pt>
                <c:pt idx="71">
                  <c:v>1.17645</c:v>
                </c:pt>
                <c:pt idx="72">
                  <c:v>1.17889</c:v>
                </c:pt>
                <c:pt idx="73">
                  <c:v>1.18164</c:v>
                </c:pt>
                <c:pt idx="74">
                  <c:v>1.18408</c:v>
                </c:pt>
                <c:pt idx="75">
                  <c:v>1.1868300000000001</c:v>
                </c:pt>
                <c:pt idx="76">
                  <c:v>1.18896</c:v>
                </c:pt>
                <c:pt idx="77">
                  <c:v>1.1914100000000001</c:v>
                </c:pt>
                <c:pt idx="78">
                  <c:v>1.1938500000000001</c:v>
                </c:pt>
                <c:pt idx="79">
                  <c:v>1.1962900000000001</c:v>
                </c:pt>
                <c:pt idx="80">
                  <c:v>1.1984300000000001</c:v>
                </c:pt>
                <c:pt idx="81">
                  <c:v>1.2005600000000001</c:v>
                </c:pt>
                <c:pt idx="82">
                  <c:v>1.2036100000000001</c:v>
                </c:pt>
                <c:pt idx="83">
                  <c:v>1.2060500000000001</c:v>
                </c:pt>
                <c:pt idx="84">
                  <c:v>1.2084999999999999</c:v>
                </c:pt>
                <c:pt idx="85">
                  <c:v>1.2106300000000001</c:v>
                </c:pt>
                <c:pt idx="86">
                  <c:v>1.2133799999999999</c:v>
                </c:pt>
                <c:pt idx="87">
                  <c:v>1.2158199999999999</c:v>
                </c:pt>
                <c:pt idx="88">
                  <c:v>1.2182599999999999</c:v>
                </c:pt>
                <c:pt idx="89">
                  <c:v>1.2213099999999999</c:v>
                </c:pt>
                <c:pt idx="90">
                  <c:v>1.2231399999999999</c:v>
                </c:pt>
                <c:pt idx="91">
                  <c:v>1.2252799999999999</c:v>
                </c:pt>
                <c:pt idx="92">
                  <c:v>1.22803</c:v>
                </c:pt>
                <c:pt idx="93">
                  <c:v>1.23108</c:v>
                </c:pt>
                <c:pt idx="94">
                  <c:v>1.23322</c:v>
                </c:pt>
                <c:pt idx="95">
                  <c:v>1.2347399999999999</c:v>
                </c:pt>
                <c:pt idx="96">
                  <c:v>1.23749</c:v>
                </c:pt>
                <c:pt idx="97">
                  <c:v>1.2402299999999999</c:v>
                </c:pt>
                <c:pt idx="98">
                  <c:v>1.24237</c:v>
                </c:pt>
                <c:pt idx="99">
                  <c:v>1.24512</c:v>
                </c:pt>
                <c:pt idx="100">
                  <c:v>1.24786</c:v>
                </c:pt>
                <c:pt idx="101">
                  <c:v>1.25061</c:v>
                </c:pt>
                <c:pt idx="102">
                  <c:v>1.25244</c:v>
                </c:pt>
                <c:pt idx="103">
                  <c:v>1.25519</c:v>
                </c:pt>
                <c:pt idx="104">
                  <c:v>1.25732</c:v>
                </c:pt>
                <c:pt idx="105">
                  <c:v>1.2597700000000001</c:v>
                </c:pt>
                <c:pt idx="106">
                  <c:v>1.2619</c:v>
                </c:pt>
                <c:pt idx="107">
                  <c:v>1.2646500000000001</c:v>
                </c:pt>
                <c:pt idx="108">
                  <c:v>1.2677</c:v>
                </c:pt>
                <c:pt idx="109">
                  <c:v>1.26953</c:v>
                </c:pt>
                <c:pt idx="110">
                  <c:v>1.27136</c:v>
                </c:pt>
                <c:pt idx="111">
                  <c:v>1.27441</c:v>
                </c:pt>
                <c:pt idx="112">
                  <c:v>1.2768600000000001</c:v>
                </c:pt>
                <c:pt idx="113">
                  <c:v>1.2793000000000001</c:v>
                </c:pt>
                <c:pt idx="114">
                  <c:v>1.2817400000000001</c:v>
                </c:pt>
                <c:pt idx="115">
                  <c:v>1.2841800000000001</c:v>
                </c:pt>
                <c:pt idx="116">
                  <c:v>1.2866200000000001</c:v>
                </c:pt>
                <c:pt idx="117">
                  <c:v>1.2890600000000001</c:v>
                </c:pt>
                <c:pt idx="118">
                  <c:v>1.2918099999999999</c:v>
                </c:pt>
                <c:pt idx="119">
                  <c:v>1.2939499999999999</c:v>
                </c:pt>
                <c:pt idx="120">
                  <c:v>1.2963899999999999</c:v>
                </c:pt>
                <c:pt idx="121">
                  <c:v>1.2988299999999999</c:v>
                </c:pt>
                <c:pt idx="122">
                  <c:v>1.3018799999999999</c:v>
                </c:pt>
                <c:pt idx="123">
                  <c:v>1.3037099999999999</c:v>
                </c:pt>
                <c:pt idx="124">
                  <c:v>1.3067599999999999</c:v>
                </c:pt>
                <c:pt idx="125">
                  <c:v>1.3085899999999999</c:v>
                </c:pt>
                <c:pt idx="126">
                  <c:v>1.31104</c:v>
                </c:pt>
                <c:pt idx="127">
                  <c:v>1.31409</c:v>
                </c:pt>
                <c:pt idx="128">
                  <c:v>1.3162199999999999</c:v>
                </c:pt>
                <c:pt idx="129">
                  <c:v>1.31836</c:v>
                </c:pt>
                <c:pt idx="130">
                  <c:v>1.32111</c:v>
                </c:pt>
                <c:pt idx="131">
                  <c:v>1.32324</c:v>
                </c:pt>
                <c:pt idx="132">
                  <c:v>1.32568</c:v>
                </c:pt>
                <c:pt idx="133">
                  <c:v>1.32874</c:v>
                </c:pt>
                <c:pt idx="134">
                  <c:v>1.33118</c:v>
                </c:pt>
                <c:pt idx="135">
                  <c:v>1.33331</c:v>
                </c:pt>
                <c:pt idx="136">
                  <c:v>1.33514</c:v>
                </c:pt>
                <c:pt idx="137">
                  <c:v>1.3382000000000001</c:v>
                </c:pt>
                <c:pt idx="138">
                  <c:v>1.34033</c:v>
                </c:pt>
                <c:pt idx="139">
                  <c:v>1.3430800000000001</c:v>
                </c:pt>
                <c:pt idx="140">
                  <c:v>1.34521</c:v>
                </c:pt>
                <c:pt idx="141">
                  <c:v>1.3482700000000001</c:v>
                </c:pt>
                <c:pt idx="142">
                  <c:v>1.3504</c:v>
                </c:pt>
                <c:pt idx="143">
                  <c:v>1.3525400000000001</c:v>
                </c:pt>
                <c:pt idx="144">
                  <c:v>1.3552900000000001</c:v>
                </c:pt>
                <c:pt idx="145">
                  <c:v>1.3580300000000001</c:v>
                </c:pt>
                <c:pt idx="146">
                  <c:v>1.3598600000000001</c:v>
                </c:pt>
                <c:pt idx="147">
                  <c:v>1.3626100000000001</c:v>
                </c:pt>
                <c:pt idx="148">
                  <c:v>1.3653599999999999</c:v>
                </c:pt>
                <c:pt idx="149">
                  <c:v>1.3671899999999999</c:v>
                </c:pt>
                <c:pt idx="150">
                  <c:v>1.3702399999999999</c:v>
                </c:pt>
                <c:pt idx="151">
                  <c:v>1.3729899999999999</c:v>
                </c:pt>
                <c:pt idx="152">
                  <c:v>1.3745099999999999</c:v>
                </c:pt>
                <c:pt idx="153">
                  <c:v>1.3769499999999999</c:v>
                </c:pt>
                <c:pt idx="154">
                  <c:v>1.38</c:v>
                </c:pt>
                <c:pt idx="155">
                  <c:v>1.38184</c:v>
                </c:pt>
                <c:pt idx="156">
                  <c:v>1.3845799999999999</c:v>
                </c:pt>
                <c:pt idx="157">
                  <c:v>1.38733</c:v>
                </c:pt>
                <c:pt idx="158">
                  <c:v>1.38947</c:v>
                </c:pt>
                <c:pt idx="159">
                  <c:v>1.3922099999999999</c:v>
                </c:pt>
                <c:pt idx="160">
                  <c:v>1.39435</c:v>
                </c:pt>
                <c:pt idx="161">
                  <c:v>1.39679</c:v>
                </c:pt>
                <c:pt idx="162">
                  <c:v>1.39954</c:v>
                </c:pt>
                <c:pt idx="163">
                  <c:v>1.40137</c:v>
                </c:pt>
                <c:pt idx="164">
                  <c:v>1.40442</c:v>
                </c:pt>
                <c:pt idx="165">
                  <c:v>1.40625</c:v>
                </c:pt>
                <c:pt idx="166">
                  <c:v>1.40961</c:v>
                </c:pt>
                <c:pt idx="167">
                  <c:v>1.41205</c:v>
                </c:pt>
                <c:pt idx="168">
                  <c:v>1.41388</c:v>
                </c:pt>
                <c:pt idx="169">
                  <c:v>1.4160200000000001</c:v>
                </c:pt>
                <c:pt idx="170">
                  <c:v>1.4190700000000001</c:v>
                </c:pt>
                <c:pt idx="171">
                  <c:v>1.4209000000000001</c:v>
                </c:pt>
                <c:pt idx="172">
                  <c:v>1.42334</c:v>
                </c:pt>
                <c:pt idx="173">
                  <c:v>1.42578</c:v>
                </c:pt>
                <c:pt idx="174">
                  <c:v>1.4291400000000001</c:v>
                </c:pt>
                <c:pt idx="175">
                  <c:v>1.43066</c:v>
                </c:pt>
                <c:pt idx="176">
                  <c:v>1.4331100000000001</c:v>
                </c:pt>
                <c:pt idx="177">
                  <c:v>1.4361600000000001</c:v>
                </c:pt>
                <c:pt idx="178">
                  <c:v>1.4382900000000001</c:v>
                </c:pt>
                <c:pt idx="179">
                  <c:v>1.4413499999999999</c:v>
                </c:pt>
                <c:pt idx="180">
                  <c:v>1.4428700000000001</c:v>
                </c:pt>
                <c:pt idx="181">
                  <c:v>1.4459200000000001</c:v>
                </c:pt>
                <c:pt idx="182">
                  <c:v>1.4486699999999999</c:v>
                </c:pt>
                <c:pt idx="183">
                  <c:v>1.4504999999999999</c:v>
                </c:pt>
                <c:pt idx="184">
                  <c:v>1.4529399999999999</c:v>
                </c:pt>
                <c:pt idx="185">
                  <c:v>1.4565999999999999</c:v>
                </c:pt>
                <c:pt idx="186">
                  <c:v>1.4575199999999999</c:v>
                </c:pt>
                <c:pt idx="187">
                  <c:v>1.4599599999999999</c:v>
                </c:pt>
                <c:pt idx="188">
                  <c:v>1.46271</c:v>
                </c:pt>
                <c:pt idx="189">
                  <c:v>1.46576</c:v>
                </c:pt>
                <c:pt idx="190">
                  <c:v>1.4681999999999999</c:v>
                </c:pt>
                <c:pt idx="191">
                  <c:v>1.46973</c:v>
                </c:pt>
                <c:pt idx="192">
                  <c:v>1.47217</c:v>
                </c:pt>
                <c:pt idx="193">
                  <c:v>1.47461</c:v>
                </c:pt>
                <c:pt idx="194">
                  <c:v>1.47766</c:v>
                </c:pt>
                <c:pt idx="195">
                  <c:v>1.47949</c:v>
                </c:pt>
                <c:pt idx="196">
                  <c:v>1.48254</c:v>
                </c:pt>
                <c:pt idx="197">
                  <c:v>1.48499</c:v>
                </c:pt>
                <c:pt idx="198">
                  <c:v>1.48682</c:v>
                </c:pt>
                <c:pt idx="199">
                  <c:v>1.48987</c:v>
                </c:pt>
                <c:pt idx="200">
                  <c:v>1.4917</c:v>
                </c:pt>
                <c:pt idx="201">
                  <c:v>1.49414</c:v>
                </c:pt>
                <c:pt idx="202">
                  <c:v>1.49719</c:v>
                </c:pt>
                <c:pt idx="203">
                  <c:v>1.4993300000000001</c:v>
                </c:pt>
                <c:pt idx="204">
                  <c:v>1.50177</c:v>
                </c:pt>
                <c:pt idx="205">
                  <c:v>1.5045200000000001</c:v>
                </c:pt>
                <c:pt idx="206">
                  <c:v>1.50726</c:v>
                </c:pt>
                <c:pt idx="207">
                  <c:v>1.5094000000000001</c:v>
                </c:pt>
                <c:pt idx="208">
                  <c:v>1.5115400000000001</c:v>
                </c:pt>
                <c:pt idx="209">
                  <c:v>1.5145900000000001</c:v>
                </c:pt>
                <c:pt idx="210">
                  <c:v>1.5167200000000001</c:v>
                </c:pt>
                <c:pt idx="211">
                  <c:v>1.5191699999999999</c:v>
                </c:pt>
                <c:pt idx="212">
                  <c:v>1.5222199999999999</c:v>
                </c:pt>
                <c:pt idx="213">
                  <c:v>1.5240499999999999</c:v>
                </c:pt>
                <c:pt idx="214">
                  <c:v>1.5264899999999999</c:v>
                </c:pt>
                <c:pt idx="215">
                  <c:v>1.5292399999999999</c:v>
                </c:pt>
                <c:pt idx="216">
                  <c:v>1.5316799999999999</c:v>
                </c:pt>
                <c:pt idx="217">
                  <c:v>1.5338099999999999</c:v>
                </c:pt>
                <c:pt idx="218">
                  <c:v>1.5362499999999999</c:v>
                </c:pt>
                <c:pt idx="219">
                  <c:v>1.5389999999999999</c:v>
                </c:pt>
                <c:pt idx="220">
                  <c:v>1.54114</c:v>
                </c:pt>
                <c:pt idx="221">
                  <c:v>1.54419</c:v>
                </c:pt>
                <c:pt idx="222">
                  <c:v>1.5466299999999999</c:v>
                </c:pt>
                <c:pt idx="223">
                  <c:v>1.54938</c:v>
                </c:pt>
                <c:pt idx="224">
                  <c:v>1.5508999999999999</c:v>
                </c:pt>
                <c:pt idx="225">
                  <c:v>1.55365</c:v>
                </c:pt>
                <c:pt idx="226">
                  <c:v>1.55579</c:v>
                </c:pt>
                <c:pt idx="227">
                  <c:v>1.55884</c:v>
                </c:pt>
                <c:pt idx="228">
                  <c:v>1.56067</c:v>
                </c:pt>
                <c:pt idx="229">
                  <c:v>1.56311</c:v>
                </c:pt>
                <c:pt idx="230">
                  <c:v>1.56525</c:v>
                </c:pt>
                <c:pt idx="231">
                  <c:v>1.56799</c:v>
                </c:pt>
                <c:pt idx="232">
                  <c:v>1.57043</c:v>
                </c:pt>
                <c:pt idx="233">
                  <c:v>1.5728800000000001</c:v>
                </c:pt>
                <c:pt idx="234">
                  <c:v>1.5747100000000001</c:v>
                </c:pt>
                <c:pt idx="235">
                  <c:v>1.5777600000000001</c:v>
                </c:pt>
                <c:pt idx="236">
                  <c:v>1.5802</c:v>
                </c:pt>
                <c:pt idx="237">
                  <c:v>1.58264</c:v>
                </c:pt>
                <c:pt idx="238">
                  <c:v>1.5853900000000001</c:v>
                </c:pt>
                <c:pt idx="239">
                  <c:v>1.5878300000000001</c:v>
                </c:pt>
                <c:pt idx="240">
                  <c:v>1.5905800000000001</c:v>
                </c:pt>
                <c:pt idx="241">
                  <c:v>1.5924100000000001</c:v>
                </c:pt>
                <c:pt idx="242">
                  <c:v>1.5948500000000001</c:v>
                </c:pt>
                <c:pt idx="243">
                  <c:v>1.5972900000000001</c:v>
                </c:pt>
                <c:pt idx="244">
                  <c:v>1.6003400000000001</c:v>
                </c:pt>
                <c:pt idx="245">
                  <c:v>1.6024799999999999</c:v>
                </c:pt>
                <c:pt idx="246">
                  <c:v>1.6043099999999999</c:v>
                </c:pt>
                <c:pt idx="247">
                  <c:v>1.6070599999999999</c:v>
                </c:pt>
                <c:pt idx="248">
                  <c:v>1.6097999999999999</c:v>
                </c:pt>
                <c:pt idx="249">
                  <c:v>1.6122399999999999</c:v>
                </c:pt>
                <c:pt idx="250">
                  <c:v>1.6143799999999999</c:v>
                </c:pt>
                <c:pt idx="251">
                  <c:v>1.61713</c:v>
                </c:pt>
                <c:pt idx="252">
                  <c:v>1.61957</c:v>
                </c:pt>
                <c:pt idx="253">
                  <c:v>1.6223099999999999</c:v>
                </c:pt>
                <c:pt idx="254">
                  <c:v>1.62415</c:v>
                </c:pt>
                <c:pt idx="255">
                  <c:v>1.6262799999999999</c:v>
                </c:pt>
                <c:pt idx="256">
                  <c:v>1.6299399999999999</c:v>
                </c:pt>
                <c:pt idx="257">
                  <c:v>1.6317699999999999</c:v>
                </c:pt>
                <c:pt idx="258">
                  <c:v>1.63422</c:v>
                </c:pt>
                <c:pt idx="259">
                  <c:v>1.63635</c:v>
                </c:pt>
                <c:pt idx="260">
                  <c:v>1.63849</c:v>
                </c:pt>
                <c:pt idx="261">
                  <c:v>1.64185</c:v>
                </c:pt>
                <c:pt idx="262">
                  <c:v>1.64398</c:v>
                </c:pt>
                <c:pt idx="263">
                  <c:v>1.64612</c:v>
                </c:pt>
                <c:pt idx="264">
                  <c:v>1.64886</c:v>
                </c:pt>
                <c:pt idx="265">
                  <c:v>1.6513100000000001</c:v>
                </c:pt>
                <c:pt idx="266">
                  <c:v>1.65344</c:v>
                </c:pt>
                <c:pt idx="267">
                  <c:v>1.65649</c:v>
                </c:pt>
                <c:pt idx="268">
                  <c:v>1.6583300000000001</c:v>
                </c:pt>
                <c:pt idx="269">
                  <c:v>1.6607700000000001</c:v>
                </c:pt>
                <c:pt idx="270">
                  <c:v>1.66351</c:v>
                </c:pt>
                <c:pt idx="271">
                  <c:v>1.66595</c:v>
                </c:pt>
                <c:pt idx="272">
                  <c:v>1.6684000000000001</c:v>
                </c:pt>
                <c:pt idx="273">
                  <c:v>1.6708400000000001</c:v>
                </c:pt>
                <c:pt idx="274">
                  <c:v>1.6735800000000001</c:v>
                </c:pt>
                <c:pt idx="275">
                  <c:v>1.6757200000000001</c:v>
                </c:pt>
                <c:pt idx="276">
                  <c:v>1.6781600000000001</c:v>
                </c:pt>
                <c:pt idx="277">
                  <c:v>1.6809099999999999</c:v>
                </c:pt>
                <c:pt idx="278">
                  <c:v>1.6830400000000001</c:v>
                </c:pt>
                <c:pt idx="279">
                  <c:v>1.6854899999999999</c:v>
                </c:pt>
                <c:pt idx="280">
                  <c:v>1.6882299999999999</c:v>
                </c:pt>
                <c:pt idx="281">
                  <c:v>1.6900599999999999</c:v>
                </c:pt>
                <c:pt idx="282">
                  <c:v>1.6924999999999999</c:v>
                </c:pt>
                <c:pt idx="283">
                  <c:v>1.69556</c:v>
                </c:pt>
                <c:pt idx="284">
                  <c:v>1.698</c:v>
                </c:pt>
                <c:pt idx="285">
                  <c:v>1.7001299999999999</c:v>
                </c:pt>
                <c:pt idx="286">
                  <c:v>1.7028799999999999</c:v>
                </c:pt>
                <c:pt idx="287">
                  <c:v>1.70502</c:v>
                </c:pt>
                <c:pt idx="288">
                  <c:v>1.7077599999999999</c:v>
                </c:pt>
                <c:pt idx="289">
                  <c:v>1.71051</c:v>
                </c:pt>
                <c:pt idx="290">
                  <c:v>1.71295</c:v>
                </c:pt>
                <c:pt idx="291">
                  <c:v>1.71509</c:v>
                </c:pt>
                <c:pt idx="292">
                  <c:v>1.71814</c:v>
                </c:pt>
                <c:pt idx="293">
                  <c:v>1.72028</c:v>
                </c:pt>
                <c:pt idx="294">
                  <c:v>1.72241</c:v>
                </c:pt>
                <c:pt idx="295">
                  <c:v>1.72424</c:v>
                </c:pt>
                <c:pt idx="296">
                  <c:v>1.7276</c:v>
                </c:pt>
                <c:pt idx="297">
                  <c:v>1.7297400000000001</c:v>
                </c:pt>
                <c:pt idx="298">
                  <c:v>1.7321800000000001</c:v>
                </c:pt>
                <c:pt idx="299">
                  <c:v>1.7346200000000001</c:v>
                </c:pt>
                <c:pt idx="300">
                  <c:v>1.7367600000000001</c:v>
                </c:pt>
                <c:pt idx="301">
                  <c:v>1.7392000000000001</c:v>
                </c:pt>
                <c:pt idx="302">
                  <c:v>1.74194</c:v>
                </c:pt>
                <c:pt idx="303">
                  <c:v>1.74438</c:v>
                </c:pt>
                <c:pt idx="304">
                  <c:v>1.7471300000000001</c:v>
                </c:pt>
                <c:pt idx="305">
                  <c:v>1.7492700000000001</c:v>
                </c:pt>
                <c:pt idx="306">
                  <c:v>1.7517100000000001</c:v>
                </c:pt>
                <c:pt idx="307">
                  <c:v>1.7541500000000001</c:v>
                </c:pt>
                <c:pt idx="308">
                  <c:v>1.7562899999999999</c:v>
                </c:pt>
                <c:pt idx="309">
                  <c:v>1.7593399999999999</c:v>
                </c:pt>
                <c:pt idx="310">
                  <c:v>1.7614700000000001</c:v>
                </c:pt>
                <c:pt idx="311">
                  <c:v>1.7636099999999999</c:v>
                </c:pt>
                <c:pt idx="312">
                  <c:v>1.7660499999999999</c:v>
                </c:pt>
                <c:pt idx="313">
                  <c:v>1.7687999999999999</c:v>
                </c:pt>
                <c:pt idx="314">
                  <c:v>1.7712399999999999</c:v>
                </c:pt>
                <c:pt idx="315">
                  <c:v>1.77338</c:v>
                </c:pt>
                <c:pt idx="316">
                  <c:v>1.77582</c:v>
                </c:pt>
                <c:pt idx="317">
                  <c:v>1.77887</c:v>
                </c:pt>
                <c:pt idx="318">
                  <c:v>1.7813099999999999</c:v>
                </c:pt>
                <c:pt idx="319">
                  <c:v>1.78345</c:v>
                </c:pt>
                <c:pt idx="320">
                  <c:v>1.7861899999999999</c:v>
                </c:pt>
                <c:pt idx="321">
                  <c:v>1.78833</c:v>
                </c:pt>
                <c:pt idx="322">
                  <c:v>1.79077</c:v>
                </c:pt>
                <c:pt idx="323">
                  <c:v>1.79291</c:v>
                </c:pt>
                <c:pt idx="324">
                  <c:v>1.79565</c:v>
                </c:pt>
                <c:pt idx="325">
                  <c:v>1.7981</c:v>
                </c:pt>
                <c:pt idx="326">
                  <c:v>1.80084</c:v>
                </c:pt>
                <c:pt idx="327">
                  <c:v>1.80298</c:v>
                </c:pt>
                <c:pt idx="328">
                  <c:v>1.80542</c:v>
                </c:pt>
                <c:pt idx="329">
                  <c:v>1.80786</c:v>
                </c:pt>
                <c:pt idx="330">
                  <c:v>1.81</c:v>
                </c:pt>
                <c:pt idx="331">
                  <c:v>1.81274</c:v>
                </c:pt>
                <c:pt idx="332">
                  <c:v>1.8158000000000001</c:v>
                </c:pt>
                <c:pt idx="333">
                  <c:v>1.81793</c:v>
                </c:pt>
                <c:pt idx="334">
                  <c:v>1.81976</c:v>
                </c:pt>
                <c:pt idx="335">
                  <c:v>1.8225100000000001</c:v>
                </c:pt>
                <c:pt idx="336">
                  <c:v>1.8252600000000001</c:v>
                </c:pt>
                <c:pt idx="337">
                  <c:v>1.8273900000000001</c:v>
                </c:pt>
                <c:pt idx="338">
                  <c:v>1.8295300000000001</c:v>
                </c:pt>
                <c:pt idx="339">
                  <c:v>1.8325800000000001</c:v>
                </c:pt>
                <c:pt idx="340">
                  <c:v>1.8344100000000001</c:v>
                </c:pt>
                <c:pt idx="341">
                  <c:v>1.8377699999999999</c:v>
                </c:pt>
                <c:pt idx="342">
                  <c:v>1.8389899999999999</c:v>
                </c:pt>
                <c:pt idx="343">
                  <c:v>1.8420399999999999</c:v>
                </c:pt>
                <c:pt idx="344">
                  <c:v>1.8447899999999999</c:v>
                </c:pt>
                <c:pt idx="345">
                  <c:v>1.8475299999999999</c:v>
                </c:pt>
                <c:pt idx="346">
                  <c:v>1.85059</c:v>
                </c:pt>
                <c:pt idx="347">
                  <c:v>1.8521099999999999</c:v>
                </c:pt>
                <c:pt idx="348">
                  <c:v>1.85425</c:v>
                </c:pt>
                <c:pt idx="349">
                  <c:v>1.85669</c:v>
                </c:pt>
                <c:pt idx="350">
                  <c:v>1.8597399999999999</c:v>
                </c:pt>
                <c:pt idx="351">
                  <c:v>1.86188</c:v>
                </c:pt>
                <c:pt idx="352">
                  <c:v>1.8640099999999999</c:v>
                </c:pt>
                <c:pt idx="353">
                  <c:v>1.86676</c:v>
                </c:pt>
                <c:pt idx="354">
                  <c:v>1.8692</c:v>
                </c:pt>
                <c:pt idx="355">
                  <c:v>1.87164</c:v>
                </c:pt>
                <c:pt idx="356">
                  <c:v>1.87469</c:v>
                </c:pt>
                <c:pt idx="357">
                  <c:v>1.87592</c:v>
                </c:pt>
                <c:pt idx="358">
                  <c:v>1.87836</c:v>
                </c:pt>
                <c:pt idx="359">
                  <c:v>1.8811</c:v>
                </c:pt>
                <c:pt idx="360">
                  <c:v>1.88324</c:v>
                </c:pt>
                <c:pt idx="361">
                  <c:v>1.88629</c:v>
                </c:pt>
                <c:pt idx="362">
                  <c:v>1.88873</c:v>
                </c:pt>
                <c:pt idx="363">
                  <c:v>1.89056</c:v>
                </c:pt>
                <c:pt idx="364">
                  <c:v>1.8936200000000001</c:v>
                </c:pt>
                <c:pt idx="365">
                  <c:v>1.89636</c:v>
                </c:pt>
                <c:pt idx="366">
                  <c:v>1.89819</c:v>
                </c:pt>
                <c:pt idx="367">
                  <c:v>1.9003300000000001</c:v>
                </c:pt>
                <c:pt idx="368">
                  <c:v>1.9030800000000001</c:v>
                </c:pt>
                <c:pt idx="369">
                  <c:v>1.9012500000000001</c:v>
                </c:pt>
                <c:pt idx="370">
                  <c:v>1.89819</c:v>
                </c:pt>
                <c:pt idx="371">
                  <c:v>1.89575</c:v>
                </c:pt>
                <c:pt idx="372">
                  <c:v>1.89392</c:v>
                </c:pt>
                <c:pt idx="373">
                  <c:v>1.89117</c:v>
                </c:pt>
                <c:pt idx="374">
                  <c:v>1.8884300000000001</c:v>
                </c:pt>
                <c:pt idx="375">
                  <c:v>1.8859900000000001</c:v>
                </c:pt>
                <c:pt idx="376">
                  <c:v>1.88354</c:v>
                </c:pt>
                <c:pt idx="377">
                  <c:v>1.8808</c:v>
                </c:pt>
                <c:pt idx="378">
                  <c:v>1.87805</c:v>
                </c:pt>
                <c:pt idx="379">
                  <c:v>1.87622</c:v>
                </c:pt>
                <c:pt idx="380">
                  <c:v>1.87378</c:v>
                </c:pt>
                <c:pt idx="381">
                  <c:v>1.87164</c:v>
                </c:pt>
                <c:pt idx="382">
                  <c:v>1.8689</c:v>
                </c:pt>
                <c:pt idx="383">
                  <c:v>1.86676</c:v>
                </c:pt>
                <c:pt idx="384">
                  <c:v>1.86432</c:v>
                </c:pt>
                <c:pt idx="385">
                  <c:v>1.86127</c:v>
                </c:pt>
                <c:pt idx="386">
                  <c:v>1.8591299999999999</c:v>
                </c:pt>
                <c:pt idx="387">
                  <c:v>1.85669</c:v>
                </c:pt>
                <c:pt idx="388">
                  <c:v>1.85425</c:v>
                </c:pt>
                <c:pt idx="389">
                  <c:v>1.8521099999999999</c:v>
                </c:pt>
                <c:pt idx="390">
                  <c:v>1.8487499999999999</c:v>
                </c:pt>
                <c:pt idx="391">
                  <c:v>1.8469199999999999</c:v>
                </c:pt>
                <c:pt idx="392">
                  <c:v>1.8450899999999999</c:v>
                </c:pt>
                <c:pt idx="393">
                  <c:v>1.8417399999999999</c:v>
                </c:pt>
                <c:pt idx="394">
                  <c:v>1.8395999999999999</c:v>
                </c:pt>
                <c:pt idx="395">
                  <c:v>1.8368500000000001</c:v>
                </c:pt>
                <c:pt idx="396">
                  <c:v>1.8350200000000001</c:v>
                </c:pt>
                <c:pt idx="397">
                  <c:v>1.8322799999999999</c:v>
                </c:pt>
                <c:pt idx="398">
                  <c:v>1.8295300000000001</c:v>
                </c:pt>
                <c:pt idx="399">
                  <c:v>1.8277000000000001</c:v>
                </c:pt>
                <c:pt idx="400">
                  <c:v>1.8243400000000001</c:v>
                </c:pt>
                <c:pt idx="401">
                  <c:v>1.8225100000000001</c:v>
                </c:pt>
                <c:pt idx="402">
                  <c:v>1.8200700000000001</c:v>
                </c:pt>
                <c:pt idx="403">
                  <c:v>1.81732</c:v>
                </c:pt>
                <c:pt idx="404">
                  <c:v>1.81549</c:v>
                </c:pt>
                <c:pt idx="405">
                  <c:v>1.8124400000000001</c:v>
                </c:pt>
                <c:pt idx="406">
                  <c:v>1.8103</c:v>
                </c:pt>
                <c:pt idx="407">
                  <c:v>1.8075600000000001</c:v>
                </c:pt>
                <c:pt idx="408">
                  <c:v>1.80511</c:v>
                </c:pt>
                <c:pt idx="409">
                  <c:v>1.80267</c:v>
                </c:pt>
                <c:pt idx="410">
                  <c:v>1.80054</c:v>
                </c:pt>
                <c:pt idx="411">
                  <c:v>1.79871</c:v>
                </c:pt>
                <c:pt idx="412">
                  <c:v>1.79504</c:v>
                </c:pt>
                <c:pt idx="413">
                  <c:v>1.79352</c:v>
                </c:pt>
                <c:pt idx="414">
                  <c:v>1.79077</c:v>
                </c:pt>
                <c:pt idx="415">
                  <c:v>1.78772</c:v>
                </c:pt>
                <c:pt idx="416">
                  <c:v>1.78589</c:v>
                </c:pt>
                <c:pt idx="417">
                  <c:v>1.7831399999999999</c:v>
                </c:pt>
                <c:pt idx="418">
                  <c:v>1.78101</c:v>
                </c:pt>
                <c:pt idx="419">
                  <c:v>1.77948</c:v>
                </c:pt>
                <c:pt idx="420">
                  <c:v>1.77521</c:v>
                </c:pt>
                <c:pt idx="421">
                  <c:v>1.77399</c:v>
                </c:pt>
                <c:pt idx="422">
                  <c:v>1.77155</c:v>
                </c:pt>
                <c:pt idx="423">
                  <c:v>1.7690999999999999</c:v>
                </c:pt>
                <c:pt idx="424">
                  <c:v>1.7660499999999999</c:v>
                </c:pt>
                <c:pt idx="425">
                  <c:v>1.7639199999999999</c:v>
                </c:pt>
                <c:pt idx="426">
                  <c:v>1.7611699999999999</c:v>
                </c:pt>
                <c:pt idx="427">
                  <c:v>1.7590300000000001</c:v>
                </c:pt>
                <c:pt idx="428">
                  <c:v>1.7565900000000001</c:v>
                </c:pt>
                <c:pt idx="429">
                  <c:v>1.7541500000000001</c:v>
                </c:pt>
                <c:pt idx="430">
                  <c:v>1.7511000000000001</c:v>
                </c:pt>
                <c:pt idx="431">
                  <c:v>1.7492700000000001</c:v>
                </c:pt>
                <c:pt idx="432">
                  <c:v>1.7462200000000001</c:v>
                </c:pt>
                <c:pt idx="433">
                  <c:v>1.7440800000000001</c:v>
                </c:pt>
                <c:pt idx="434">
                  <c:v>1.7416400000000001</c:v>
                </c:pt>
                <c:pt idx="435">
                  <c:v>1.7398100000000001</c:v>
                </c:pt>
                <c:pt idx="436">
                  <c:v>1.73645</c:v>
                </c:pt>
                <c:pt idx="437">
                  <c:v>1.7346200000000001</c:v>
                </c:pt>
                <c:pt idx="438">
                  <c:v>1.73187</c:v>
                </c:pt>
                <c:pt idx="439">
                  <c:v>1.72943</c:v>
                </c:pt>
                <c:pt idx="440">
                  <c:v>1.72699</c:v>
                </c:pt>
                <c:pt idx="441">
                  <c:v>1.72455</c:v>
                </c:pt>
                <c:pt idx="442">
                  <c:v>1.72211</c:v>
                </c:pt>
                <c:pt idx="443">
                  <c:v>1.71967</c:v>
                </c:pt>
                <c:pt idx="444">
                  <c:v>1.71814</c:v>
                </c:pt>
                <c:pt idx="445">
                  <c:v>1.71509</c:v>
                </c:pt>
                <c:pt idx="446">
                  <c:v>1.71234</c:v>
                </c:pt>
                <c:pt idx="447">
                  <c:v>1.71051</c:v>
                </c:pt>
                <c:pt idx="448">
                  <c:v>1.7077599999999999</c:v>
                </c:pt>
                <c:pt idx="449">
                  <c:v>1.7053199999999999</c:v>
                </c:pt>
                <c:pt idx="450">
                  <c:v>1.70258</c:v>
                </c:pt>
                <c:pt idx="451">
                  <c:v>1.7001299999999999</c:v>
                </c:pt>
                <c:pt idx="452">
                  <c:v>1.698</c:v>
                </c:pt>
                <c:pt idx="453">
                  <c:v>1.69556</c:v>
                </c:pt>
                <c:pt idx="454">
                  <c:v>1.69312</c:v>
                </c:pt>
                <c:pt idx="455">
                  <c:v>1.6903699999999999</c:v>
                </c:pt>
                <c:pt idx="456">
                  <c:v>1.6882299999999999</c:v>
                </c:pt>
                <c:pt idx="457">
                  <c:v>1.6857899999999999</c:v>
                </c:pt>
                <c:pt idx="458">
                  <c:v>1.6836500000000001</c:v>
                </c:pt>
                <c:pt idx="459">
                  <c:v>1.6812100000000001</c:v>
                </c:pt>
                <c:pt idx="460">
                  <c:v>1.6781600000000001</c:v>
                </c:pt>
                <c:pt idx="461">
                  <c:v>1.6754199999999999</c:v>
                </c:pt>
                <c:pt idx="462">
                  <c:v>1.6729700000000001</c:v>
                </c:pt>
                <c:pt idx="463">
                  <c:v>1.6708400000000001</c:v>
                </c:pt>
                <c:pt idx="464">
                  <c:v>1.6684000000000001</c:v>
                </c:pt>
                <c:pt idx="465">
                  <c:v>1.6662600000000001</c:v>
                </c:pt>
                <c:pt idx="466">
                  <c:v>1.66351</c:v>
                </c:pt>
                <c:pt idx="467">
                  <c:v>1.66107</c:v>
                </c:pt>
                <c:pt idx="468">
                  <c:v>1.6583300000000001</c:v>
                </c:pt>
                <c:pt idx="469">
                  <c:v>1.6561900000000001</c:v>
                </c:pt>
                <c:pt idx="470">
                  <c:v>1.6537500000000001</c:v>
                </c:pt>
                <c:pt idx="471">
                  <c:v>1.65161</c:v>
                </c:pt>
                <c:pt idx="472">
                  <c:v>1.64917</c:v>
                </c:pt>
                <c:pt idx="473">
                  <c:v>1.64642</c:v>
                </c:pt>
                <c:pt idx="474">
                  <c:v>1.64429</c:v>
                </c:pt>
                <c:pt idx="475">
                  <c:v>1.64154</c:v>
                </c:pt>
                <c:pt idx="476">
                  <c:v>1.6391</c:v>
                </c:pt>
                <c:pt idx="477">
                  <c:v>1.63635</c:v>
                </c:pt>
                <c:pt idx="478">
                  <c:v>1.63422</c:v>
                </c:pt>
                <c:pt idx="479">
                  <c:v>1.63147</c:v>
                </c:pt>
                <c:pt idx="480">
                  <c:v>1.62964</c:v>
                </c:pt>
                <c:pt idx="481">
                  <c:v>1.6268899999999999</c:v>
                </c:pt>
                <c:pt idx="482">
                  <c:v>1.6244499999999999</c:v>
                </c:pt>
                <c:pt idx="483">
                  <c:v>1.62201</c:v>
                </c:pt>
                <c:pt idx="484">
                  <c:v>1.6198699999999999</c:v>
                </c:pt>
                <c:pt idx="485">
                  <c:v>1.61713</c:v>
                </c:pt>
                <c:pt idx="486">
                  <c:v>1.61469</c:v>
                </c:pt>
                <c:pt idx="487">
                  <c:v>1.6122399999999999</c:v>
                </c:pt>
                <c:pt idx="488">
                  <c:v>1.6101099999999999</c:v>
                </c:pt>
                <c:pt idx="489">
                  <c:v>1.6073599999999999</c:v>
                </c:pt>
                <c:pt idx="490">
                  <c:v>1.6052200000000001</c:v>
                </c:pt>
                <c:pt idx="491">
                  <c:v>1.6021700000000001</c:v>
                </c:pt>
                <c:pt idx="492">
                  <c:v>1.6003400000000001</c:v>
                </c:pt>
                <c:pt idx="493">
                  <c:v>1.5972900000000001</c:v>
                </c:pt>
                <c:pt idx="494">
                  <c:v>1.5951500000000001</c:v>
                </c:pt>
                <c:pt idx="495">
                  <c:v>1.5930200000000001</c:v>
                </c:pt>
                <c:pt idx="496">
                  <c:v>1.5899700000000001</c:v>
                </c:pt>
                <c:pt idx="497">
                  <c:v>1.58752</c:v>
                </c:pt>
                <c:pt idx="498">
                  <c:v>1.58508</c:v>
                </c:pt>
                <c:pt idx="499">
                  <c:v>1.58264</c:v>
                </c:pt>
                <c:pt idx="500">
                  <c:v>1.5802</c:v>
                </c:pt>
                <c:pt idx="501">
                  <c:v>1.57806</c:v>
                </c:pt>
                <c:pt idx="502">
                  <c:v>1.57501</c:v>
                </c:pt>
                <c:pt idx="503">
                  <c:v>1.5728800000000001</c:v>
                </c:pt>
                <c:pt idx="504">
                  <c:v>1.57043</c:v>
                </c:pt>
                <c:pt idx="505">
                  <c:v>1.56799</c:v>
                </c:pt>
                <c:pt idx="506">
                  <c:v>1.56586</c:v>
                </c:pt>
                <c:pt idx="507">
                  <c:v>1.56281</c:v>
                </c:pt>
                <c:pt idx="508">
                  <c:v>1.56128</c:v>
                </c:pt>
                <c:pt idx="509">
                  <c:v>1.55762</c:v>
                </c:pt>
                <c:pt idx="510">
                  <c:v>1.55579</c:v>
                </c:pt>
                <c:pt idx="511">
                  <c:v>1.5533399999999999</c:v>
                </c:pt>
                <c:pt idx="512">
                  <c:v>1.5508999999999999</c:v>
                </c:pt>
                <c:pt idx="513">
                  <c:v>1.54938</c:v>
                </c:pt>
                <c:pt idx="514">
                  <c:v>1.54633</c:v>
                </c:pt>
                <c:pt idx="515">
                  <c:v>1.54358</c:v>
                </c:pt>
                <c:pt idx="516">
                  <c:v>1.54053</c:v>
                </c:pt>
                <c:pt idx="517">
                  <c:v>1.5387</c:v>
                </c:pt>
                <c:pt idx="518">
                  <c:v>1.5359499999999999</c:v>
                </c:pt>
                <c:pt idx="519">
                  <c:v>1.5341199999999999</c:v>
                </c:pt>
                <c:pt idx="520">
                  <c:v>1.5310699999999999</c:v>
                </c:pt>
                <c:pt idx="521">
                  <c:v>1.5292399999999999</c:v>
                </c:pt>
                <c:pt idx="522">
                  <c:v>1.5264899999999999</c:v>
                </c:pt>
                <c:pt idx="523">
                  <c:v>1.5240499999999999</c:v>
                </c:pt>
                <c:pt idx="524">
                  <c:v>1.5222199999999999</c:v>
                </c:pt>
                <c:pt idx="525">
                  <c:v>1.5191699999999999</c:v>
                </c:pt>
                <c:pt idx="526">
                  <c:v>1.5167200000000001</c:v>
                </c:pt>
                <c:pt idx="527">
                  <c:v>1.5142800000000001</c:v>
                </c:pt>
                <c:pt idx="528">
                  <c:v>1.5121500000000001</c:v>
                </c:pt>
                <c:pt idx="529">
                  <c:v>1.50909</c:v>
                </c:pt>
                <c:pt idx="530">
                  <c:v>1.5069600000000001</c:v>
                </c:pt>
                <c:pt idx="531">
                  <c:v>1.50482</c:v>
                </c:pt>
                <c:pt idx="532">
                  <c:v>1.50177</c:v>
                </c:pt>
                <c:pt idx="533">
                  <c:v>1.49902</c:v>
                </c:pt>
                <c:pt idx="534">
                  <c:v>1.49719</c:v>
                </c:pt>
                <c:pt idx="535">
                  <c:v>1.49414</c:v>
                </c:pt>
                <c:pt idx="536">
                  <c:v>1.49261</c:v>
                </c:pt>
                <c:pt idx="537">
                  <c:v>1.48956</c:v>
                </c:pt>
                <c:pt idx="538">
                  <c:v>1.48773</c:v>
                </c:pt>
                <c:pt idx="539">
                  <c:v>1.48499</c:v>
                </c:pt>
                <c:pt idx="540">
                  <c:v>1.48224</c:v>
                </c:pt>
                <c:pt idx="541">
                  <c:v>1.48041</c:v>
                </c:pt>
                <c:pt idx="542">
                  <c:v>1.47736</c:v>
                </c:pt>
                <c:pt idx="543">
                  <c:v>1.4749099999999999</c:v>
                </c:pt>
                <c:pt idx="544">
                  <c:v>1.47339</c:v>
                </c:pt>
                <c:pt idx="545">
                  <c:v>1.4700299999999999</c:v>
                </c:pt>
                <c:pt idx="546">
                  <c:v>1.4679</c:v>
                </c:pt>
                <c:pt idx="547">
                  <c:v>1.4654499999999999</c:v>
                </c:pt>
                <c:pt idx="548">
                  <c:v>1.4623999999999999</c:v>
                </c:pt>
                <c:pt idx="549">
                  <c:v>1.4605699999999999</c:v>
                </c:pt>
                <c:pt idx="550">
                  <c:v>1.4575199999999999</c:v>
                </c:pt>
                <c:pt idx="551">
                  <c:v>1.4550799999999999</c:v>
                </c:pt>
                <c:pt idx="552">
                  <c:v>1.4535499999999999</c:v>
                </c:pt>
                <c:pt idx="553">
                  <c:v>1.4508099999999999</c:v>
                </c:pt>
                <c:pt idx="554">
                  <c:v>1.4486699999999999</c:v>
                </c:pt>
                <c:pt idx="555">
                  <c:v>1.4462299999999999</c:v>
                </c:pt>
                <c:pt idx="556">
                  <c:v>1.4428700000000001</c:v>
                </c:pt>
                <c:pt idx="557">
                  <c:v>1.4410400000000001</c:v>
                </c:pt>
                <c:pt idx="558">
                  <c:v>1.4386000000000001</c:v>
                </c:pt>
                <c:pt idx="559">
                  <c:v>1.4361600000000001</c:v>
                </c:pt>
                <c:pt idx="560">
                  <c:v>1.4334100000000001</c:v>
                </c:pt>
                <c:pt idx="561">
                  <c:v>1.43127</c:v>
                </c:pt>
                <c:pt idx="562">
                  <c:v>1.4285300000000001</c:v>
                </c:pt>
                <c:pt idx="563">
                  <c:v>1.42578</c:v>
                </c:pt>
                <c:pt idx="564">
                  <c:v>1.42334</c:v>
                </c:pt>
                <c:pt idx="565">
                  <c:v>1.4215100000000001</c:v>
                </c:pt>
                <c:pt idx="566">
                  <c:v>1.4184600000000001</c:v>
                </c:pt>
                <c:pt idx="567">
                  <c:v>1.41632</c:v>
                </c:pt>
                <c:pt idx="568">
                  <c:v>1.41418</c:v>
                </c:pt>
                <c:pt idx="569">
                  <c:v>1.41144</c:v>
                </c:pt>
                <c:pt idx="570">
                  <c:v>1.40961</c:v>
                </c:pt>
                <c:pt idx="571">
                  <c:v>1.40625</c:v>
                </c:pt>
                <c:pt idx="572">
                  <c:v>1.40381</c:v>
                </c:pt>
                <c:pt idx="573">
                  <c:v>1.40228</c:v>
                </c:pt>
                <c:pt idx="574">
                  <c:v>1.39893</c:v>
                </c:pt>
                <c:pt idx="575">
                  <c:v>1.3964799999999999</c:v>
                </c:pt>
                <c:pt idx="576">
                  <c:v>1.39435</c:v>
                </c:pt>
                <c:pt idx="577">
                  <c:v>1.3922099999999999</c:v>
                </c:pt>
                <c:pt idx="578">
                  <c:v>1.3897699999999999</c:v>
                </c:pt>
                <c:pt idx="579">
                  <c:v>1.38733</c:v>
                </c:pt>
                <c:pt idx="580">
                  <c:v>1.38428</c:v>
                </c:pt>
                <c:pt idx="581">
                  <c:v>1.38245</c:v>
                </c:pt>
                <c:pt idx="582">
                  <c:v>1.3803099999999999</c:v>
                </c:pt>
                <c:pt idx="583">
                  <c:v>1.3778699999999999</c:v>
                </c:pt>
                <c:pt idx="584">
                  <c:v>1.3748199999999999</c:v>
                </c:pt>
                <c:pt idx="585">
                  <c:v>1.3726799999999999</c:v>
                </c:pt>
                <c:pt idx="586">
                  <c:v>1.3702399999999999</c:v>
                </c:pt>
                <c:pt idx="587">
                  <c:v>1.3674900000000001</c:v>
                </c:pt>
                <c:pt idx="588">
                  <c:v>1.3647499999999999</c:v>
                </c:pt>
                <c:pt idx="589">
                  <c:v>1.3626100000000001</c:v>
                </c:pt>
                <c:pt idx="590">
                  <c:v>1.3601700000000001</c:v>
                </c:pt>
                <c:pt idx="591">
                  <c:v>1.3577300000000001</c:v>
                </c:pt>
                <c:pt idx="592">
                  <c:v>1.3552900000000001</c:v>
                </c:pt>
                <c:pt idx="593">
                  <c:v>1.3531500000000001</c:v>
                </c:pt>
                <c:pt idx="594">
                  <c:v>1.3504</c:v>
                </c:pt>
                <c:pt idx="595">
                  <c:v>1.34735</c:v>
                </c:pt>
                <c:pt idx="596">
                  <c:v>1.34491</c:v>
                </c:pt>
                <c:pt idx="597">
                  <c:v>1.3430800000000001</c:v>
                </c:pt>
                <c:pt idx="598">
                  <c:v>1.34094</c:v>
                </c:pt>
                <c:pt idx="599">
                  <c:v>1.3385</c:v>
                </c:pt>
                <c:pt idx="600">
                  <c:v>1.33606</c:v>
                </c:pt>
                <c:pt idx="601">
                  <c:v>1.33301</c:v>
                </c:pt>
                <c:pt idx="602">
                  <c:v>1.33057</c:v>
                </c:pt>
                <c:pt idx="603">
                  <c:v>1.32813</c:v>
                </c:pt>
                <c:pt idx="604">
                  <c:v>1.32568</c:v>
                </c:pt>
                <c:pt idx="605">
                  <c:v>1.32355</c:v>
                </c:pt>
                <c:pt idx="606">
                  <c:v>1.32111</c:v>
                </c:pt>
                <c:pt idx="607">
                  <c:v>1.3186599999999999</c:v>
                </c:pt>
                <c:pt idx="608">
                  <c:v>1.31592</c:v>
                </c:pt>
                <c:pt idx="609">
                  <c:v>1.31348</c:v>
                </c:pt>
                <c:pt idx="610">
                  <c:v>1.31104</c:v>
                </c:pt>
                <c:pt idx="611">
                  <c:v>1.3089</c:v>
                </c:pt>
                <c:pt idx="612">
                  <c:v>1.3061499999999999</c:v>
                </c:pt>
                <c:pt idx="613">
                  <c:v>1.30402</c:v>
                </c:pt>
                <c:pt idx="614">
                  <c:v>1.3012699999999999</c:v>
                </c:pt>
                <c:pt idx="615">
                  <c:v>1.2994399999999999</c:v>
                </c:pt>
                <c:pt idx="616">
                  <c:v>1.2963899999999999</c:v>
                </c:pt>
                <c:pt idx="617">
                  <c:v>1.2939499999999999</c:v>
                </c:pt>
                <c:pt idx="618">
                  <c:v>1.2915000000000001</c:v>
                </c:pt>
                <c:pt idx="619">
                  <c:v>1.2899799999999999</c:v>
                </c:pt>
                <c:pt idx="620">
                  <c:v>1.2866200000000001</c:v>
                </c:pt>
                <c:pt idx="621">
                  <c:v>1.2847900000000001</c:v>
                </c:pt>
                <c:pt idx="622">
                  <c:v>1.2817400000000001</c:v>
                </c:pt>
                <c:pt idx="623">
                  <c:v>1.2796000000000001</c:v>
                </c:pt>
                <c:pt idx="624">
                  <c:v>1.2774700000000001</c:v>
                </c:pt>
                <c:pt idx="625">
                  <c:v>1.2741100000000001</c:v>
                </c:pt>
                <c:pt idx="626">
                  <c:v>1.27197</c:v>
                </c:pt>
                <c:pt idx="627">
                  <c:v>1.26953</c:v>
                </c:pt>
                <c:pt idx="628">
                  <c:v>1.26709</c:v>
                </c:pt>
                <c:pt idx="629">
                  <c:v>1.2646500000000001</c:v>
                </c:pt>
                <c:pt idx="630">
                  <c:v>1.2622100000000001</c:v>
                </c:pt>
                <c:pt idx="631">
                  <c:v>1.26007</c:v>
                </c:pt>
                <c:pt idx="632">
                  <c:v>1.25763</c:v>
                </c:pt>
                <c:pt idx="633">
                  <c:v>1.25488</c:v>
                </c:pt>
                <c:pt idx="634">
                  <c:v>1.25275</c:v>
                </c:pt>
                <c:pt idx="635">
                  <c:v>1.25</c:v>
                </c:pt>
                <c:pt idx="636">
                  <c:v>1.24756</c:v>
                </c:pt>
                <c:pt idx="637">
                  <c:v>1.24542</c:v>
                </c:pt>
                <c:pt idx="638">
                  <c:v>1.24298</c:v>
                </c:pt>
                <c:pt idx="639">
                  <c:v>1.24054</c:v>
                </c:pt>
                <c:pt idx="640">
                  <c:v>1.2377899999999999</c:v>
                </c:pt>
                <c:pt idx="641">
                  <c:v>1.23566</c:v>
                </c:pt>
                <c:pt idx="642">
                  <c:v>1.23291</c:v>
                </c:pt>
                <c:pt idx="643">
                  <c:v>1.23047</c:v>
                </c:pt>
                <c:pt idx="644">
                  <c:v>1.22803</c:v>
                </c:pt>
                <c:pt idx="645">
                  <c:v>1.22559</c:v>
                </c:pt>
                <c:pt idx="646">
                  <c:v>1.2234499999999999</c:v>
                </c:pt>
                <c:pt idx="647">
                  <c:v>1.2206999999999999</c:v>
                </c:pt>
                <c:pt idx="648">
                  <c:v>1.2182599999999999</c:v>
                </c:pt>
                <c:pt idx="649">
                  <c:v>1.2164299999999999</c:v>
                </c:pt>
                <c:pt idx="650">
                  <c:v>1.2136800000000001</c:v>
                </c:pt>
                <c:pt idx="651">
                  <c:v>1.2106300000000001</c:v>
                </c:pt>
                <c:pt idx="652">
                  <c:v>1.2084999999999999</c:v>
                </c:pt>
                <c:pt idx="653">
                  <c:v>1.2060500000000001</c:v>
                </c:pt>
                <c:pt idx="654">
                  <c:v>1.2033100000000001</c:v>
                </c:pt>
                <c:pt idx="655">
                  <c:v>1.2011700000000001</c:v>
                </c:pt>
                <c:pt idx="656">
                  <c:v>1.1987300000000001</c:v>
                </c:pt>
                <c:pt idx="657">
                  <c:v>1.19598</c:v>
                </c:pt>
                <c:pt idx="658">
                  <c:v>1.1938500000000001</c:v>
                </c:pt>
                <c:pt idx="659">
                  <c:v>1.1914100000000001</c:v>
                </c:pt>
                <c:pt idx="660">
                  <c:v>1.18866</c:v>
                </c:pt>
                <c:pt idx="661">
                  <c:v>1.18652</c:v>
                </c:pt>
                <c:pt idx="662">
                  <c:v>1.18347</c:v>
                </c:pt>
                <c:pt idx="663">
                  <c:v>1.18164</c:v>
                </c:pt>
                <c:pt idx="664">
                  <c:v>1.1795</c:v>
                </c:pt>
                <c:pt idx="665">
                  <c:v>1.17706</c:v>
                </c:pt>
                <c:pt idx="666">
                  <c:v>1.17432</c:v>
                </c:pt>
                <c:pt idx="667">
                  <c:v>1.17188</c:v>
                </c:pt>
                <c:pt idx="668">
                  <c:v>1.16943</c:v>
                </c:pt>
                <c:pt idx="669">
                  <c:v>1.16669</c:v>
                </c:pt>
                <c:pt idx="670">
                  <c:v>1.16455</c:v>
                </c:pt>
                <c:pt idx="671">
                  <c:v>1.1617999999999999</c:v>
                </c:pt>
                <c:pt idx="672">
                  <c:v>1.15967</c:v>
                </c:pt>
                <c:pt idx="673">
                  <c:v>1.15784</c:v>
                </c:pt>
                <c:pt idx="674">
                  <c:v>1.15509</c:v>
                </c:pt>
                <c:pt idx="675">
                  <c:v>1.1529499999999999</c:v>
                </c:pt>
                <c:pt idx="676">
                  <c:v>1.15021</c:v>
                </c:pt>
                <c:pt idx="677">
                  <c:v>1.1474599999999999</c:v>
                </c:pt>
                <c:pt idx="678">
                  <c:v>1.1450199999999999</c:v>
                </c:pt>
                <c:pt idx="679">
                  <c:v>1.1422699999999999</c:v>
                </c:pt>
                <c:pt idx="680">
                  <c:v>1.1401399999999999</c:v>
                </c:pt>
                <c:pt idx="681">
                  <c:v>1.1376999999999999</c:v>
                </c:pt>
                <c:pt idx="682">
                  <c:v>1.1355599999999999</c:v>
                </c:pt>
                <c:pt idx="683">
                  <c:v>1.1328100000000001</c:v>
                </c:pt>
                <c:pt idx="684">
                  <c:v>1.1300699999999999</c:v>
                </c:pt>
                <c:pt idx="685">
                  <c:v>1.1279300000000001</c:v>
                </c:pt>
                <c:pt idx="686">
                  <c:v>1.1254900000000001</c:v>
                </c:pt>
                <c:pt idx="687">
                  <c:v>1.1230500000000001</c:v>
                </c:pt>
                <c:pt idx="688">
                  <c:v>1.1209100000000001</c:v>
                </c:pt>
                <c:pt idx="689">
                  <c:v>1.11816</c:v>
                </c:pt>
                <c:pt idx="690">
                  <c:v>1.1160300000000001</c:v>
                </c:pt>
                <c:pt idx="691">
                  <c:v>1.1135900000000001</c:v>
                </c:pt>
                <c:pt idx="692">
                  <c:v>1.1111500000000001</c:v>
                </c:pt>
                <c:pt idx="693">
                  <c:v>1.10809</c:v>
                </c:pt>
                <c:pt idx="694">
                  <c:v>1.10565</c:v>
                </c:pt>
                <c:pt idx="695">
                  <c:v>1.10321</c:v>
                </c:pt>
                <c:pt idx="696">
                  <c:v>1.10168</c:v>
                </c:pt>
                <c:pt idx="697">
                  <c:v>1.09863</c:v>
                </c:pt>
                <c:pt idx="698">
                  <c:v>1.09619</c:v>
                </c:pt>
                <c:pt idx="699">
                  <c:v>1.09436</c:v>
                </c:pt>
                <c:pt idx="700">
                  <c:v>1.09131</c:v>
                </c:pt>
                <c:pt idx="701">
                  <c:v>1.08887</c:v>
                </c:pt>
                <c:pt idx="702">
                  <c:v>1.08643</c:v>
                </c:pt>
                <c:pt idx="703">
                  <c:v>1.08429</c:v>
                </c:pt>
                <c:pt idx="704">
                  <c:v>1.0821499999999999</c:v>
                </c:pt>
                <c:pt idx="705">
                  <c:v>1.0790999999999999</c:v>
                </c:pt>
                <c:pt idx="706">
                  <c:v>1.07666</c:v>
                </c:pt>
                <c:pt idx="707">
                  <c:v>1.07422</c:v>
                </c:pt>
                <c:pt idx="708">
                  <c:v>1.07239</c:v>
                </c:pt>
                <c:pt idx="709">
                  <c:v>1.0690299999999999</c:v>
                </c:pt>
                <c:pt idx="710">
                  <c:v>1.0665899999999999</c:v>
                </c:pt>
                <c:pt idx="711">
                  <c:v>1.0641499999999999</c:v>
                </c:pt>
                <c:pt idx="712">
                  <c:v>1.0620099999999999</c:v>
                </c:pt>
                <c:pt idx="713">
                  <c:v>1.0598799999999999</c:v>
                </c:pt>
                <c:pt idx="714">
                  <c:v>1.0571299999999999</c:v>
                </c:pt>
                <c:pt idx="715">
                  <c:v>1.0546899999999999</c:v>
                </c:pt>
                <c:pt idx="716">
                  <c:v>1.0519400000000001</c:v>
                </c:pt>
                <c:pt idx="717">
                  <c:v>1.0498000000000001</c:v>
                </c:pt>
                <c:pt idx="718">
                  <c:v>1.0476700000000001</c:v>
                </c:pt>
                <c:pt idx="719">
                  <c:v>1.0449200000000001</c:v>
                </c:pt>
                <c:pt idx="720">
                  <c:v>1.0424800000000001</c:v>
                </c:pt>
                <c:pt idx="721">
                  <c:v>1.04034</c:v>
                </c:pt>
                <c:pt idx="722">
                  <c:v>1.0376000000000001</c:v>
                </c:pt>
                <c:pt idx="723">
                  <c:v>1.0351600000000001</c:v>
                </c:pt>
                <c:pt idx="724">
                  <c:v>1.0333300000000001</c:v>
                </c:pt>
                <c:pt idx="725">
                  <c:v>1.03088</c:v>
                </c:pt>
                <c:pt idx="726">
                  <c:v>1.0281400000000001</c:v>
                </c:pt>
                <c:pt idx="727">
                  <c:v>1.02539</c:v>
                </c:pt>
                <c:pt idx="728">
                  <c:v>1.02295</c:v>
                </c:pt>
                <c:pt idx="729">
                  <c:v>1.02051</c:v>
                </c:pt>
                <c:pt idx="730">
                  <c:v>1.01776</c:v>
                </c:pt>
                <c:pt idx="731">
                  <c:v>1.01593</c:v>
                </c:pt>
                <c:pt idx="732">
                  <c:v>1.01318</c:v>
                </c:pt>
                <c:pt idx="733">
                  <c:v>1.01074</c:v>
                </c:pt>
                <c:pt idx="734">
                  <c:v>1.008</c:v>
                </c:pt>
                <c:pt idx="735">
                  <c:v>1.00586</c:v>
                </c:pt>
                <c:pt idx="736">
                  <c:v>1.00342</c:v>
                </c:pt>
                <c:pt idx="737">
                  <c:v>1.0012799999999999</c:v>
                </c:pt>
                <c:pt idx="738">
                  <c:v>0.99853499999999995</c:v>
                </c:pt>
                <c:pt idx="739">
                  <c:v>0.99609400000000003</c:v>
                </c:pt>
                <c:pt idx="740">
                  <c:v>0.99365199999999998</c:v>
                </c:pt>
                <c:pt idx="741">
                  <c:v>0.99060099999999995</c:v>
                </c:pt>
                <c:pt idx="742">
                  <c:v>0.98877000000000004</c:v>
                </c:pt>
                <c:pt idx="743">
                  <c:v>0.98632799999999998</c:v>
                </c:pt>
                <c:pt idx="744">
                  <c:v>0.98419199999999996</c:v>
                </c:pt>
                <c:pt idx="745">
                  <c:v>0.98175000000000001</c:v>
                </c:pt>
                <c:pt idx="746">
                  <c:v>0.97900399999999999</c:v>
                </c:pt>
                <c:pt idx="747">
                  <c:v>0.97625700000000004</c:v>
                </c:pt>
                <c:pt idx="748">
                  <c:v>0.97473100000000001</c:v>
                </c:pt>
                <c:pt idx="749">
                  <c:v>0.97106899999999996</c:v>
                </c:pt>
                <c:pt idx="750">
                  <c:v>0.96923800000000004</c:v>
                </c:pt>
                <c:pt idx="751">
                  <c:v>0.96679700000000002</c:v>
                </c:pt>
                <c:pt idx="752">
                  <c:v>0.96435499999999996</c:v>
                </c:pt>
                <c:pt idx="753">
                  <c:v>0.96191400000000005</c:v>
                </c:pt>
                <c:pt idx="754">
                  <c:v>0.95916699999999999</c:v>
                </c:pt>
                <c:pt idx="755">
                  <c:v>0.95703099999999997</c:v>
                </c:pt>
                <c:pt idx="756">
                  <c:v>0.95428500000000005</c:v>
                </c:pt>
                <c:pt idx="757">
                  <c:v>0.95245400000000002</c:v>
                </c:pt>
                <c:pt idx="758">
                  <c:v>0.95001199999999997</c:v>
                </c:pt>
                <c:pt idx="759">
                  <c:v>0.94696000000000002</c:v>
                </c:pt>
                <c:pt idx="760">
                  <c:v>0.944824</c:v>
                </c:pt>
                <c:pt idx="761">
                  <c:v>0.94207799999999997</c:v>
                </c:pt>
                <c:pt idx="762">
                  <c:v>0.93994100000000003</c:v>
                </c:pt>
                <c:pt idx="763">
                  <c:v>0.937805</c:v>
                </c:pt>
                <c:pt idx="764">
                  <c:v>0.93597399999999997</c:v>
                </c:pt>
                <c:pt idx="765">
                  <c:v>0.93261700000000003</c:v>
                </c:pt>
                <c:pt idx="766">
                  <c:v>0.930176</c:v>
                </c:pt>
                <c:pt idx="767">
                  <c:v>0.92773399999999995</c:v>
                </c:pt>
                <c:pt idx="768">
                  <c:v>0.92529300000000003</c:v>
                </c:pt>
                <c:pt idx="769">
                  <c:v>0.92224099999999998</c:v>
                </c:pt>
                <c:pt idx="770">
                  <c:v>0.92010499999999995</c:v>
                </c:pt>
                <c:pt idx="771">
                  <c:v>0.91827400000000003</c:v>
                </c:pt>
                <c:pt idx="772">
                  <c:v>0.91552699999999998</c:v>
                </c:pt>
                <c:pt idx="773">
                  <c:v>0.91308599999999995</c:v>
                </c:pt>
                <c:pt idx="774">
                  <c:v>0.91064500000000004</c:v>
                </c:pt>
                <c:pt idx="775">
                  <c:v>0.90789799999999998</c:v>
                </c:pt>
                <c:pt idx="776">
                  <c:v>0.90576199999999996</c:v>
                </c:pt>
                <c:pt idx="777">
                  <c:v>0.90332000000000001</c:v>
                </c:pt>
                <c:pt idx="778">
                  <c:v>0.90118399999999999</c:v>
                </c:pt>
                <c:pt idx="779">
                  <c:v>0.90362500000000001</c:v>
                </c:pt>
                <c:pt idx="780">
                  <c:v>0.90637199999999996</c:v>
                </c:pt>
                <c:pt idx="781">
                  <c:v>0.90820299999999998</c:v>
                </c:pt>
                <c:pt idx="782">
                  <c:v>0.91064500000000004</c:v>
                </c:pt>
                <c:pt idx="783">
                  <c:v>0.91278099999999995</c:v>
                </c:pt>
                <c:pt idx="784">
                  <c:v>0.91552699999999998</c:v>
                </c:pt>
                <c:pt idx="785">
                  <c:v>0.91735800000000001</c:v>
                </c:pt>
                <c:pt idx="786">
                  <c:v>0.92040999999999995</c:v>
                </c:pt>
                <c:pt idx="787">
                  <c:v>0.92346200000000001</c:v>
                </c:pt>
                <c:pt idx="788">
                  <c:v>0.92529300000000003</c:v>
                </c:pt>
                <c:pt idx="789">
                  <c:v>0.92773399999999995</c:v>
                </c:pt>
                <c:pt idx="790">
                  <c:v>0.930176</c:v>
                </c:pt>
                <c:pt idx="791">
                  <c:v>0.93292200000000003</c:v>
                </c:pt>
                <c:pt idx="792">
                  <c:v>0.93505899999999997</c:v>
                </c:pt>
                <c:pt idx="793">
                  <c:v>0.937195</c:v>
                </c:pt>
                <c:pt idx="794">
                  <c:v>0.94024700000000005</c:v>
                </c:pt>
                <c:pt idx="795">
                  <c:v>0.94268799999999997</c:v>
                </c:pt>
                <c:pt idx="796">
                  <c:v>0.944519</c:v>
                </c:pt>
                <c:pt idx="797">
                  <c:v>0.94757100000000005</c:v>
                </c:pt>
                <c:pt idx="798">
                  <c:v>0.94970699999999997</c:v>
                </c:pt>
                <c:pt idx="799">
                  <c:v>0.95153799999999999</c:v>
                </c:pt>
                <c:pt idx="800">
                  <c:v>0.95489500000000005</c:v>
                </c:pt>
                <c:pt idx="801">
                  <c:v>0.95703099999999997</c:v>
                </c:pt>
                <c:pt idx="802">
                  <c:v>0.95947300000000002</c:v>
                </c:pt>
                <c:pt idx="803">
                  <c:v>0.96191400000000005</c:v>
                </c:pt>
                <c:pt idx="804">
                  <c:v>0.96466099999999999</c:v>
                </c:pt>
                <c:pt idx="805">
                  <c:v>0.96649200000000002</c:v>
                </c:pt>
                <c:pt idx="806">
                  <c:v>0.96954300000000004</c:v>
                </c:pt>
                <c:pt idx="807">
                  <c:v>0.97167999999999999</c:v>
                </c:pt>
                <c:pt idx="808">
                  <c:v>0.97442600000000001</c:v>
                </c:pt>
                <c:pt idx="809">
                  <c:v>0.97686799999999996</c:v>
                </c:pt>
                <c:pt idx="810">
                  <c:v>0.97869899999999999</c:v>
                </c:pt>
                <c:pt idx="811">
                  <c:v>0.98205600000000004</c:v>
                </c:pt>
                <c:pt idx="812">
                  <c:v>0.98388699999999996</c:v>
                </c:pt>
                <c:pt idx="813">
                  <c:v>0.98632799999999998</c:v>
                </c:pt>
                <c:pt idx="814">
                  <c:v>0.98877000000000004</c:v>
                </c:pt>
                <c:pt idx="815">
                  <c:v>0.99121099999999995</c:v>
                </c:pt>
                <c:pt idx="816">
                  <c:v>0.99395800000000001</c:v>
                </c:pt>
                <c:pt idx="817">
                  <c:v>0.99609400000000003</c:v>
                </c:pt>
                <c:pt idx="818">
                  <c:v>0.99883999999999995</c:v>
                </c:pt>
                <c:pt idx="819">
                  <c:v>1.0012799999999999</c:v>
                </c:pt>
              </c:numCache>
            </c:numRef>
          </c:xVal>
          <c:yVal>
            <c:numRef>
              <c:f>'New 5A '!$AD$2:$AD$821</c:f>
              <c:numCache>
                <c:formatCode>General</c:formatCode>
                <c:ptCount val="820"/>
                <c:pt idx="0">
                  <c:v>-0.11363910984186047</c:v>
                </c:pt>
                <c:pt idx="1">
                  <c:v>-9.4922370604651182E-2</c:v>
                </c:pt>
                <c:pt idx="2">
                  <c:v>-9.3182767367441868E-2</c:v>
                </c:pt>
                <c:pt idx="3">
                  <c:v>-9.1806235451162788E-2</c:v>
                </c:pt>
                <c:pt idx="4">
                  <c:v>-8.9754698306976743E-2</c:v>
                </c:pt>
                <c:pt idx="5">
                  <c:v>-8.8305352018604663E-2</c:v>
                </c:pt>
                <c:pt idx="6">
                  <c:v>-8.6569093088372101E-2</c:v>
                </c:pt>
                <c:pt idx="7">
                  <c:v>-8.5488469255813979E-2</c:v>
                </c:pt>
                <c:pt idx="8">
                  <c:v>-8.3856545581395367E-2</c:v>
                </c:pt>
                <c:pt idx="9">
                  <c:v>-8.1519366474418611E-2</c:v>
                </c:pt>
                <c:pt idx="10">
                  <c:v>-7.9883940604651163E-2</c:v>
                </c:pt>
                <c:pt idx="11">
                  <c:v>-7.899145626976746E-2</c:v>
                </c:pt>
                <c:pt idx="12">
                  <c:v>-7.7055672279069787E-2</c:v>
                </c:pt>
                <c:pt idx="13">
                  <c:v>-7.5712881097674434E-2</c:v>
                </c:pt>
                <c:pt idx="14">
                  <c:v>-7.472398437209303E-2</c:v>
                </c:pt>
                <c:pt idx="15">
                  <c:v>-7.2696927395348832E-2</c:v>
                </c:pt>
                <c:pt idx="16">
                  <c:v>-7.1590914641860473E-2</c:v>
                </c:pt>
                <c:pt idx="17">
                  <c:v>-7.0214138679069768E-2</c:v>
                </c:pt>
                <c:pt idx="18">
                  <c:v>-6.8831246204651156E-2</c:v>
                </c:pt>
                <c:pt idx="19">
                  <c:v>-6.7352347674418625E-2</c:v>
                </c:pt>
                <c:pt idx="20">
                  <c:v>-6.6209102734883715E-2</c:v>
                </c:pt>
                <c:pt idx="21">
                  <c:v>-6.4926244465116287E-2</c:v>
                </c:pt>
                <c:pt idx="22">
                  <c:v>-6.3359200632558135E-2</c:v>
                </c:pt>
                <c:pt idx="23">
                  <c:v>-6.2142730586046524E-2</c:v>
                </c:pt>
                <c:pt idx="24">
                  <c:v>-6.0742917655813959E-2</c:v>
                </c:pt>
                <c:pt idx="25">
                  <c:v>-5.9709217060465128E-2</c:v>
                </c:pt>
                <c:pt idx="26">
                  <c:v>-5.8753977265116296E-2</c:v>
                </c:pt>
                <c:pt idx="27">
                  <c:v>-5.7531329413953496E-2</c:v>
                </c:pt>
                <c:pt idx="28">
                  <c:v>-5.6315100446511633E-2</c:v>
                </c:pt>
                <c:pt idx="29">
                  <c:v>-5.4802421581395352E-2</c:v>
                </c:pt>
                <c:pt idx="30">
                  <c:v>-5.3835841860465125E-2</c:v>
                </c:pt>
                <c:pt idx="31">
                  <c:v>-5.2531930716279075E-2</c:v>
                </c:pt>
                <c:pt idx="32">
                  <c:v>-5.1504676325581401E-2</c:v>
                </c:pt>
                <c:pt idx="33">
                  <c:v>-5.0513756316279072E-2</c:v>
                </c:pt>
                <c:pt idx="34">
                  <c:v>-4.9646221618604651E-2</c:v>
                </c:pt>
                <c:pt idx="35">
                  <c:v>-4.8619170139534894E-2</c:v>
                </c:pt>
                <c:pt idx="36">
                  <c:v>-4.7082773023255815E-2</c:v>
                </c:pt>
                <c:pt idx="37">
                  <c:v>-4.5280045953488376E-2</c:v>
                </c:pt>
                <c:pt idx="38">
                  <c:v>-4.3146116967441861E-2</c:v>
                </c:pt>
                <c:pt idx="39">
                  <c:v>-4.2945198027906986E-2</c:v>
                </c:pt>
                <c:pt idx="40">
                  <c:v>-4.2392685627906983E-2</c:v>
                </c:pt>
                <c:pt idx="41">
                  <c:v>-4.168786241860465E-2</c:v>
                </c:pt>
                <c:pt idx="42">
                  <c:v>-4.0741032558139545E-2</c:v>
                </c:pt>
                <c:pt idx="43">
                  <c:v>-3.9977225302325579E-2</c:v>
                </c:pt>
                <c:pt idx="44">
                  <c:v>-3.8933130679069769E-2</c:v>
                </c:pt>
                <c:pt idx="45">
                  <c:v>-3.7928548465116278E-2</c:v>
                </c:pt>
                <c:pt idx="46">
                  <c:v>-3.6895541944186046E-2</c:v>
                </c:pt>
                <c:pt idx="47">
                  <c:v>-3.6173071665116283E-2</c:v>
                </c:pt>
                <c:pt idx="48">
                  <c:v>-3.5329583888372089E-2</c:v>
                </c:pt>
                <c:pt idx="49">
                  <c:v>-3.4327388930232565E-2</c:v>
                </c:pt>
                <c:pt idx="50">
                  <c:v>-3.3677182716279064E-2</c:v>
                </c:pt>
                <c:pt idx="51">
                  <c:v>-3.2663758139534885E-2</c:v>
                </c:pt>
                <c:pt idx="52">
                  <c:v>-3.1652723274418607E-2</c:v>
                </c:pt>
                <c:pt idx="53">
                  <c:v>-3.0749456790697672E-2</c:v>
                </c:pt>
                <c:pt idx="54">
                  <c:v>-2.9738978372093029E-2</c:v>
                </c:pt>
                <c:pt idx="55">
                  <c:v>-2.8514015813953495E-2</c:v>
                </c:pt>
                <c:pt idx="56">
                  <c:v>-2.7792823888372096E-2</c:v>
                </c:pt>
                <c:pt idx="57">
                  <c:v>-2.6985279302325582E-2</c:v>
                </c:pt>
                <c:pt idx="58">
                  <c:v>-2.6556680930232557E-2</c:v>
                </c:pt>
                <c:pt idx="59">
                  <c:v>-2.5626836604651163E-2</c:v>
                </c:pt>
                <c:pt idx="60">
                  <c:v>-2.4792919953488372E-2</c:v>
                </c:pt>
                <c:pt idx="61">
                  <c:v>-2.3890899590697678E-2</c:v>
                </c:pt>
                <c:pt idx="62">
                  <c:v>-2.300708151627907E-2</c:v>
                </c:pt>
                <c:pt idx="63">
                  <c:v>-2.2170658195348841E-2</c:v>
                </c:pt>
                <c:pt idx="64">
                  <c:v>-2.1396893023255814E-2</c:v>
                </c:pt>
                <c:pt idx="65">
                  <c:v>-2.0527043106976745E-2</c:v>
                </c:pt>
                <c:pt idx="66">
                  <c:v>-1.9687547665116278E-2</c:v>
                </c:pt>
                <c:pt idx="67">
                  <c:v>-1.8795585600000001E-2</c:v>
                </c:pt>
                <c:pt idx="68">
                  <c:v>-1.8055758548837213E-2</c:v>
                </c:pt>
                <c:pt idx="69">
                  <c:v>-1.706434594418605E-2</c:v>
                </c:pt>
                <c:pt idx="70">
                  <c:v>-1.6328800604651167E-2</c:v>
                </c:pt>
                <c:pt idx="71">
                  <c:v>-1.5548157209302331E-2</c:v>
                </c:pt>
                <c:pt idx="72">
                  <c:v>-1.4660199041860469E-2</c:v>
                </c:pt>
                <c:pt idx="73">
                  <c:v>-1.3805080632558139E-2</c:v>
                </c:pt>
                <c:pt idx="74">
                  <c:v>-1.2858659051162791E-2</c:v>
                </c:pt>
                <c:pt idx="75">
                  <c:v>-1.2236752E-2</c:v>
                </c:pt>
                <c:pt idx="76">
                  <c:v>-1.1506306976744186E-2</c:v>
                </c:pt>
                <c:pt idx="77">
                  <c:v>-1.0611060465116281E-2</c:v>
                </c:pt>
                <c:pt idx="78">
                  <c:v>-9.7470162976744188E-3</c:v>
                </c:pt>
                <c:pt idx="79">
                  <c:v>-9.1092472158139544E-3</c:v>
                </c:pt>
                <c:pt idx="80">
                  <c:v>-8.4304210688372089E-3</c:v>
                </c:pt>
                <c:pt idx="81">
                  <c:v>-7.568930753488373E-3</c:v>
                </c:pt>
                <c:pt idx="82">
                  <c:v>-6.7898698437209313E-3</c:v>
                </c:pt>
                <c:pt idx="83">
                  <c:v>-5.9456790697674424E-3</c:v>
                </c:pt>
                <c:pt idx="84">
                  <c:v>-5.1029468651162804E-3</c:v>
                </c:pt>
                <c:pt idx="85">
                  <c:v>-4.3054700316279074E-3</c:v>
                </c:pt>
                <c:pt idx="86">
                  <c:v>-3.5104542818604656E-3</c:v>
                </c:pt>
                <c:pt idx="87">
                  <c:v>-2.8389445674418608E-3</c:v>
                </c:pt>
                <c:pt idx="88">
                  <c:v>-2.1684414809302324E-3</c:v>
                </c:pt>
                <c:pt idx="89">
                  <c:v>-1.4447093023255814E-3</c:v>
                </c:pt>
                <c:pt idx="90">
                  <c:v>2.920148E-4</c:v>
                </c:pt>
                <c:pt idx="91">
                  <c:v>2.1883865786046514E-4</c:v>
                </c:pt>
                <c:pt idx="92">
                  <c:v>8.5457103906976743E-4</c:v>
                </c:pt>
                <c:pt idx="93">
                  <c:v>1.2938577376744188E-3</c:v>
                </c:pt>
                <c:pt idx="94">
                  <c:v>2.0436838604651168E-3</c:v>
                </c:pt>
                <c:pt idx="95">
                  <c:v>2.7457439311627911E-3</c:v>
                </c:pt>
                <c:pt idx="96">
                  <c:v>3.3602479925581396E-3</c:v>
                </c:pt>
                <c:pt idx="97">
                  <c:v>3.9717691199999995E-3</c:v>
                </c:pt>
                <c:pt idx="98">
                  <c:v>4.7435880595348839E-3</c:v>
                </c:pt>
                <c:pt idx="99">
                  <c:v>5.3487538269767444E-3</c:v>
                </c:pt>
                <c:pt idx="100">
                  <c:v>6.2735428186046528E-3</c:v>
                </c:pt>
                <c:pt idx="101">
                  <c:v>9.8218528688372112E-3</c:v>
                </c:pt>
                <c:pt idx="102">
                  <c:v>7.7942765079069762E-3</c:v>
                </c:pt>
                <c:pt idx="103">
                  <c:v>8.5406660465116285E-3</c:v>
                </c:pt>
                <c:pt idx="104">
                  <c:v>8.820639929302326E-3</c:v>
                </c:pt>
                <c:pt idx="105">
                  <c:v>9.131491466976744E-3</c:v>
                </c:pt>
                <c:pt idx="106">
                  <c:v>9.8602681227906979E-3</c:v>
                </c:pt>
                <c:pt idx="107">
                  <c:v>1.0791819627906978E-2</c:v>
                </c:pt>
                <c:pt idx="108">
                  <c:v>1.1492283460465118E-2</c:v>
                </c:pt>
                <c:pt idx="109">
                  <c:v>1.1757373534883722E-2</c:v>
                </c:pt>
                <c:pt idx="110">
                  <c:v>1.2437634920930234E-2</c:v>
                </c:pt>
                <c:pt idx="111">
                  <c:v>1.3046745441860467E-2</c:v>
                </c:pt>
                <c:pt idx="112">
                  <c:v>1.3838902511627907E-2</c:v>
                </c:pt>
                <c:pt idx="113">
                  <c:v>1.4569550344186047E-2</c:v>
                </c:pt>
                <c:pt idx="114">
                  <c:v>1.542980386046512E-2</c:v>
                </c:pt>
                <c:pt idx="115">
                  <c:v>1.6211736251162793E-2</c:v>
                </c:pt>
                <c:pt idx="116">
                  <c:v>1.6918777674418607E-2</c:v>
                </c:pt>
                <c:pt idx="117">
                  <c:v>1.747535536744186E-2</c:v>
                </c:pt>
                <c:pt idx="118">
                  <c:v>1.8104221581395349E-2</c:v>
                </c:pt>
                <c:pt idx="119">
                  <c:v>1.8976520762790695E-2</c:v>
                </c:pt>
                <c:pt idx="120">
                  <c:v>1.9588020279069768E-2</c:v>
                </c:pt>
                <c:pt idx="121">
                  <c:v>2.0294282902325579E-2</c:v>
                </c:pt>
                <c:pt idx="122">
                  <c:v>2.1306906679069773E-2</c:v>
                </c:pt>
                <c:pt idx="123">
                  <c:v>2.1774644790697677E-2</c:v>
                </c:pt>
                <c:pt idx="124">
                  <c:v>2.2735678772093024E-2</c:v>
                </c:pt>
                <c:pt idx="125">
                  <c:v>2.3406365553488375E-2</c:v>
                </c:pt>
                <c:pt idx="126">
                  <c:v>2.4208889841860468E-2</c:v>
                </c:pt>
                <c:pt idx="127">
                  <c:v>2.5175683423255817E-2</c:v>
                </c:pt>
                <c:pt idx="128">
                  <c:v>2.5885383162790699E-2</c:v>
                </c:pt>
                <c:pt idx="129">
                  <c:v>2.6914156781395349E-2</c:v>
                </c:pt>
                <c:pt idx="130">
                  <c:v>2.7780649395348841E-2</c:v>
                </c:pt>
                <c:pt idx="131">
                  <c:v>2.8475719032558144E-2</c:v>
                </c:pt>
                <c:pt idx="132">
                  <c:v>2.9469153488372094E-2</c:v>
                </c:pt>
                <c:pt idx="133">
                  <c:v>3.0548615720930233E-2</c:v>
                </c:pt>
                <c:pt idx="134">
                  <c:v>3.156228209302326E-2</c:v>
                </c:pt>
                <c:pt idx="135">
                  <c:v>3.2211491348837211E-2</c:v>
                </c:pt>
                <c:pt idx="136">
                  <c:v>3.3425069572093027E-2</c:v>
                </c:pt>
                <c:pt idx="137">
                  <c:v>3.4337497674418599E-2</c:v>
                </c:pt>
                <c:pt idx="138">
                  <c:v>3.5318986027906986E-2</c:v>
                </c:pt>
                <c:pt idx="139">
                  <c:v>3.6271673413953494E-2</c:v>
                </c:pt>
                <c:pt idx="140">
                  <c:v>3.7301163823255816E-2</c:v>
                </c:pt>
                <c:pt idx="141">
                  <c:v>3.8554492465116275E-2</c:v>
                </c:pt>
                <c:pt idx="142">
                  <c:v>3.9342496855813959E-2</c:v>
                </c:pt>
                <c:pt idx="143">
                  <c:v>4.0526509841860466E-2</c:v>
                </c:pt>
                <c:pt idx="144">
                  <c:v>4.1593439441860461E-2</c:v>
                </c:pt>
                <c:pt idx="145">
                  <c:v>4.2587804651162797E-2</c:v>
                </c:pt>
                <c:pt idx="146">
                  <c:v>4.3880328697674428E-2</c:v>
                </c:pt>
                <c:pt idx="147">
                  <c:v>4.4993564204651164E-2</c:v>
                </c:pt>
                <c:pt idx="148">
                  <c:v>4.5769524772093027E-2</c:v>
                </c:pt>
                <c:pt idx="149">
                  <c:v>4.7015841860465125E-2</c:v>
                </c:pt>
                <c:pt idx="150">
                  <c:v>4.8533191888372094E-2</c:v>
                </c:pt>
                <c:pt idx="151">
                  <c:v>4.956783490232558E-2</c:v>
                </c:pt>
                <c:pt idx="152">
                  <c:v>5.0432083720930242E-2</c:v>
                </c:pt>
                <c:pt idx="153">
                  <c:v>5.1908212604651172E-2</c:v>
                </c:pt>
                <c:pt idx="154">
                  <c:v>5.2656370493023248E-2</c:v>
                </c:pt>
                <c:pt idx="155">
                  <c:v>5.3679693023255814E-2</c:v>
                </c:pt>
                <c:pt idx="156">
                  <c:v>5.5046495720930233E-2</c:v>
                </c:pt>
                <c:pt idx="157">
                  <c:v>5.5666859702325586E-2</c:v>
                </c:pt>
                <c:pt idx="158">
                  <c:v>5.6947341767441866E-2</c:v>
                </c:pt>
                <c:pt idx="159">
                  <c:v>5.763273856744186E-2</c:v>
                </c:pt>
                <c:pt idx="160">
                  <c:v>5.8863404651162791E-2</c:v>
                </c:pt>
                <c:pt idx="161">
                  <c:v>5.9716620725581392E-2</c:v>
                </c:pt>
                <c:pt idx="162">
                  <c:v>6.0835020195348824E-2</c:v>
                </c:pt>
                <c:pt idx="163">
                  <c:v>6.2358838325581395E-2</c:v>
                </c:pt>
                <c:pt idx="164">
                  <c:v>6.2794773953488384E-2</c:v>
                </c:pt>
                <c:pt idx="165">
                  <c:v>6.3820142279069778E-2</c:v>
                </c:pt>
                <c:pt idx="166">
                  <c:v>6.4910681972093015E-2</c:v>
                </c:pt>
                <c:pt idx="167">
                  <c:v>6.6564263162790696E-2</c:v>
                </c:pt>
                <c:pt idx="168">
                  <c:v>6.7465409460465101E-2</c:v>
                </c:pt>
                <c:pt idx="169">
                  <c:v>6.7952567023255833E-2</c:v>
                </c:pt>
                <c:pt idx="170">
                  <c:v>6.9362642186046514E-2</c:v>
                </c:pt>
                <c:pt idx="171">
                  <c:v>7.0464517506976757E-2</c:v>
                </c:pt>
                <c:pt idx="172">
                  <c:v>7.1354390697674408E-2</c:v>
                </c:pt>
                <c:pt idx="173">
                  <c:v>7.2054040325581381E-2</c:v>
                </c:pt>
                <c:pt idx="174">
                  <c:v>7.3110461906976759E-2</c:v>
                </c:pt>
                <c:pt idx="175">
                  <c:v>7.5163304930232558E-2</c:v>
                </c:pt>
                <c:pt idx="176">
                  <c:v>7.5450109004651184E-2</c:v>
                </c:pt>
                <c:pt idx="177">
                  <c:v>7.6983523534883719E-2</c:v>
                </c:pt>
                <c:pt idx="178">
                  <c:v>7.7289433227906976E-2</c:v>
                </c:pt>
                <c:pt idx="179">
                  <c:v>7.8881429358139535E-2</c:v>
                </c:pt>
                <c:pt idx="180">
                  <c:v>8.0104854474418619E-2</c:v>
                </c:pt>
                <c:pt idx="181">
                  <c:v>8.0779289748837219E-2</c:v>
                </c:pt>
                <c:pt idx="182">
                  <c:v>8.1932337172093028E-2</c:v>
                </c:pt>
                <c:pt idx="183">
                  <c:v>8.3292200148837203E-2</c:v>
                </c:pt>
                <c:pt idx="184">
                  <c:v>8.4322941488372091E-2</c:v>
                </c:pt>
                <c:pt idx="185">
                  <c:v>8.596772881860465E-2</c:v>
                </c:pt>
                <c:pt idx="186">
                  <c:v>8.7190479404651189E-2</c:v>
                </c:pt>
                <c:pt idx="187">
                  <c:v>8.8356471934883746E-2</c:v>
                </c:pt>
                <c:pt idx="188">
                  <c:v>8.9671913432558148E-2</c:v>
                </c:pt>
                <c:pt idx="189">
                  <c:v>9.0627321655813955E-2</c:v>
                </c:pt>
                <c:pt idx="190">
                  <c:v>9.1937534213953481E-2</c:v>
                </c:pt>
                <c:pt idx="191">
                  <c:v>9.3775514390697687E-2</c:v>
                </c:pt>
                <c:pt idx="192">
                  <c:v>9.5399367441860478E-2</c:v>
                </c:pt>
                <c:pt idx="193">
                  <c:v>9.6040898697674432E-2</c:v>
                </c:pt>
                <c:pt idx="194">
                  <c:v>9.7594477813953501E-2</c:v>
                </c:pt>
                <c:pt idx="195">
                  <c:v>0.1001758851627907</c:v>
                </c:pt>
                <c:pt idx="196">
                  <c:v>0.10105973178604652</c:v>
                </c:pt>
                <c:pt idx="197">
                  <c:v>0.1036599069767442</c:v>
                </c:pt>
                <c:pt idx="198">
                  <c:v>0.10525856204651163</c:v>
                </c:pt>
                <c:pt idx="199">
                  <c:v>0.10704688372093024</c:v>
                </c:pt>
                <c:pt idx="200">
                  <c:v>0.10917013953488372</c:v>
                </c:pt>
                <c:pt idx="201">
                  <c:v>0.11175351358139536</c:v>
                </c:pt>
                <c:pt idx="202">
                  <c:v>0.1135962591627907</c:v>
                </c:pt>
                <c:pt idx="203">
                  <c:v>0.11606656651162793</c:v>
                </c:pt>
                <c:pt idx="204">
                  <c:v>0.1185053330232558</c:v>
                </c:pt>
                <c:pt idx="205">
                  <c:v>0.12228063125581397</c:v>
                </c:pt>
                <c:pt idx="206">
                  <c:v>0.12465787758139535</c:v>
                </c:pt>
                <c:pt idx="207">
                  <c:v>0.12814556930232562</c:v>
                </c:pt>
                <c:pt idx="208">
                  <c:v>0.13202133488372095</c:v>
                </c:pt>
                <c:pt idx="209">
                  <c:v>0.13657061767441861</c:v>
                </c:pt>
                <c:pt idx="210">
                  <c:v>0.14017888372093024</c:v>
                </c:pt>
                <c:pt idx="211">
                  <c:v>0.14464437209302328</c:v>
                </c:pt>
                <c:pt idx="212">
                  <c:v>0.14998882083720927</c:v>
                </c:pt>
                <c:pt idx="213">
                  <c:v>0.15531606558139538</c:v>
                </c:pt>
                <c:pt idx="214">
                  <c:v>0.15956395348837213</c:v>
                </c:pt>
                <c:pt idx="215">
                  <c:v>0.16629181953488373</c:v>
                </c:pt>
                <c:pt idx="216">
                  <c:v>0.17228023590697675</c:v>
                </c:pt>
                <c:pt idx="217">
                  <c:v>0.17843593925581397</c:v>
                </c:pt>
                <c:pt idx="218">
                  <c:v>0.18387735069767441</c:v>
                </c:pt>
                <c:pt idx="219">
                  <c:v>0.19049696139534883</c:v>
                </c:pt>
                <c:pt idx="220">
                  <c:v>0.19813441283720931</c:v>
                </c:pt>
                <c:pt idx="221">
                  <c:v>0.20596872539534886</c:v>
                </c:pt>
                <c:pt idx="222">
                  <c:v>0.21538430790697677</c:v>
                </c:pt>
                <c:pt idx="223">
                  <c:v>0.22135066186046512</c:v>
                </c:pt>
                <c:pt idx="224">
                  <c:v>0.23119952260465121</c:v>
                </c:pt>
                <c:pt idx="225">
                  <c:v>0.2382129957209303</c:v>
                </c:pt>
                <c:pt idx="226">
                  <c:v>0.24679626706976746</c:v>
                </c:pt>
                <c:pt idx="227">
                  <c:v>0.25537107097674422</c:v>
                </c:pt>
                <c:pt idx="228">
                  <c:v>0.26478216139534888</c:v>
                </c:pt>
                <c:pt idx="229">
                  <c:v>0.27018617079069762</c:v>
                </c:pt>
                <c:pt idx="230">
                  <c:v>0.27762119767441867</c:v>
                </c:pt>
                <c:pt idx="231">
                  <c:v>0.28622409404651167</c:v>
                </c:pt>
                <c:pt idx="232">
                  <c:v>0.29479252306976744</c:v>
                </c:pt>
                <c:pt idx="233">
                  <c:v>0.30037745841860469</c:v>
                </c:pt>
                <c:pt idx="234">
                  <c:v>0.30837280688372098</c:v>
                </c:pt>
                <c:pt idx="235">
                  <c:v>0.31668045711627907</c:v>
                </c:pt>
                <c:pt idx="236">
                  <c:v>0.32449468213953492</c:v>
                </c:pt>
                <c:pt idx="237">
                  <c:v>0.33062859627906976</c:v>
                </c:pt>
                <c:pt idx="238">
                  <c:v>0.33985232855813957</c:v>
                </c:pt>
                <c:pt idx="239">
                  <c:v>0.34963116893023255</c:v>
                </c:pt>
                <c:pt idx="240">
                  <c:v>0.35624631516279071</c:v>
                </c:pt>
                <c:pt idx="241">
                  <c:v>0.36657730232558144</c:v>
                </c:pt>
                <c:pt idx="242">
                  <c:v>0.37560139534883724</c:v>
                </c:pt>
                <c:pt idx="243">
                  <c:v>0.3868005669767442</c:v>
                </c:pt>
                <c:pt idx="244">
                  <c:v>0.39360066976744196</c:v>
                </c:pt>
                <c:pt idx="245">
                  <c:v>0.40610779562790694</c:v>
                </c:pt>
                <c:pt idx="246">
                  <c:v>0.41456436948837211</c:v>
                </c:pt>
                <c:pt idx="247">
                  <c:v>0.42462087032558149</c:v>
                </c:pt>
                <c:pt idx="248">
                  <c:v>0.43499916874418604</c:v>
                </c:pt>
                <c:pt idx="249">
                  <c:v>0.44985006000000005</c:v>
                </c:pt>
                <c:pt idx="250">
                  <c:v>0.46060671032558148</c:v>
                </c:pt>
                <c:pt idx="251">
                  <c:v>0.47367024279069775</c:v>
                </c:pt>
                <c:pt idx="252">
                  <c:v>0.48177557693023254</c:v>
                </c:pt>
                <c:pt idx="253">
                  <c:v>0.49707341404651162</c:v>
                </c:pt>
                <c:pt idx="254">
                  <c:v>0.50930692744186057</c:v>
                </c:pt>
                <c:pt idx="255">
                  <c:v>0.52179965813953488</c:v>
                </c:pt>
                <c:pt idx="256">
                  <c:v>0.53903440595348839</c:v>
                </c:pt>
                <c:pt idx="257">
                  <c:v>0.54957945823255816</c:v>
                </c:pt>
                <c:pt idx="258">
                  <c:v>0.56929547860465113</c:v>
                </c:pt>
                <c:pt idx="259">
                  <c:v>0.58113972093023269</c:v>
                </c:pt>
                <c:pt idx="260">
                  <c:v>0.59791778353488378</c:v>
                </c:pt>
                <c:pt idx="261">
                  <c:v>0.6126529998139536</c:v>
                </c:pt>
                <c:pt idx="262">
                  <c:v>0.62955191302325575</c:v>
                </c:pt>
                <c:pt idx="263">
                  <c:v>0.64076705665116285</c:v>
                </c:pt>
                <c:pt idx="264">
                  <c:v>0.65967910186046519</c:v>
                </c:pt>
                <c:pt idx="265">
                  <c:v>0.67143336725581404</c:v>
                </c:pt>
                <c:pt idx="266">
                  <c:v>0.68855270511627908</c:v>
                </c:pt>
                <c:pt idx="267">
                  <c:v>0.69848026241860472</c:v>
                </c:pt>
                <c:pt idx="268">
                  <c:v>0.71648329116279075</c:v>
                </c:pt>
                <c:pt idx="269">
                  <c:v>0.72313065153488365</c:v>
                </c:pt>
                <c:pt idx="270">
                  <c:v>0.74031544297674423</c:v>
                </c:pt>
                <c:pt idx="271">
                  <c:v>0.75433396576744205</c:v>
                </c:pt>
                <c:pt idx="272">
                  <c:v>0.76166895813953495</c:v>
                </c:pt>
                <c:pt idx="273">
                  <c:v>0.77862267488372106</c:v>
                </c:pt>
                <c:pt idx="274">
                  <c:v>0.7894487490232559</c:v>
                </c:pt>
                <c:pt idx="275">
                  <c:v>0.79342129004651163</c:v>
                </c:pt>
                <c:pt idx="276">
                  <c:v>0.80337443386046503</c:v>
                </c:pt>
                <c:pt idx="277">
                  <c:v>0.81923261916279078</c:v>
                </c:pt>
                <c:pt idx="278">
                  <c:v>0.82522477246511627</c:v>
                </c:pt>
                <c:pt idx="279">
                  <c:v>0.83251990697674427</c:v>
                </c:pt>
                <c:pt idx="280">
                  <c:v>0.8405418416744187</c:v>
                </c:pt>
                <c:pt idx="281">
                  <c:v>0.84594706976744183</c:v>
                </c:pt>
                <c:pt idx="282">
                  <c:v>0.84924174065116298</c:v>
                </c:pt>
                <c:pt idx="283">
                  <c:v>0.85842289525581406</c:v>
                </c:pt>
                <c:pt idx="284">
                  <c:v>0.85609813990697692</c:v>
                </c:pt>
                <c:pt idx="285">
                  <c:v>0.8604675466046513</c:v>
                </c:pt>
                <c:pt idx="286">
                  <c:v>0.86101326734883721</c:v>
                </c:pt>
                <c:pt idx="287">
                  <c:v>0.85656437209302327</c:v>
                </c:pt>
                <c:pt idx="288">
                  <c:v>0.85367002651162804</c:v>
                </c:pt>
                <c:pt idx="289">
                  <c:v>0.85005108381395345</c:v>
                </c:pt>
                <c:pt idx="290">
                  <c:v>0.84368763088372101</c:v>
                </c:pt>
                <c:pt idx="291">
                  <c:v>0.83542686418604661</c:v>
                </c:pt>
                <c:pt idx="292">
                  <c:v>0.81686047581395349</c:v>
                </c:pt>
                <c:pt idx="293">
                  <c:v>0.8090986046511629</c:v>
                </c:pt>
                <c:pt idx="294">
                  <c:v>0.79757550195348847</c:v>
                </c:pt>
                <c:pt idx="295">
                  <c:v>0.78005583162790704</c:v>
                </c:pt>
                <c:pt idx="296">
                  <c:v>0.77046357069767446</c:v>
                </c:pt>
                <c:pt idx="297">
                  <c:v>0.75264252288372113</c:v>
                </c:pt>
                <c:pt idx="298">
                  <c:v>0.73530889172093039</c:v>
                </c:pt>
                <c:pt idx="299">
                  <c:v>0.71626199776744193</c:v>
                </c:pt>
                <c:pt idx="300">
                  <c:v>0.6984040206511628</c:v>
                </c:pt>
                <c:pt idx="301">
                  <c:v>0.68430625283720947</c:v>
                </c:pt>
                <c:pt idx="302">
                  <c:v>0.66541206139534892</c:v>
                </c:pt>
                <c:pt idx="303">
                  <c:v>0.64692988799999995</c:v>
                </c:pt>
                <c:pt idx="304">
                  <c:v>0.63106763832558155</c:v>
                </c:pt>
                <c:pt idx="305">
                  <c:v>0.6173701978604651</c:v>
                </c:pt>
                <c:pt idx="306">
                  <c:v>0.60060560232558147</c:v>
                </c:pt>
                <c:pt idx="307">
                  <c:v>0.59047332530232577</c:v>
                </c:pt>
                <c:pt idx="308">
                  <c:v>0.57534922372093034</c:v>
                </c:pt>
                <c:pt idx="309">
                  <c:v>0.56716128111627906</c:v>
                </c:pt>
                <c:pt idx="310">
                  <c:v>0.55587482679069777</c:v>
                </c:pt>
                <c:pt idx="311">
                  <c:v>0.54389833172093027</c:v>
                </c:pt>
                <c:pt idx="312">
                  <c:v>0.53634232325581399</c:v>
                </c:pt>
                <c:pt idx="313">
                  <c:v>0.52576859218604666</c:v>
                </c:pt>
                <c:pt idx="314">
                  <c:v>0.51919230920930237</c:v>
                </c:pt>
                <c:pt idx="315">
                  <c:v>0.50991088372093041</c:v>
                </c:pt>
                <c:pt idx="316">
                  <c:v>0.50077396651162798</c:v>
                </c:pt>
                <c:pt idx="317">
                  <c:v>0.49779143367441864</c:v>
                </c:pt>
                <c:pt idx="318">
                  <c:v>0.49431995441860477</c:v>
                </c:pt>
                <c:pt idx="319">
                  <c:v>0.48799469246511629</c:v>
                </c:pt>
                <c:pt idx="320">
                  <c:v>0.48506254883720934</c:v>
                </c:pt>
                <c:pt idx="321">
                  <c:v>0.4797030725581396</c:v>
                </c:pt>
                <c:pt idx="322">
                  <c:v>0.47527981395348839</c:v>
                </c:pt>
                <c:pt idx="323">
                  <c:v>0.47184005972093024</c:v>
                </c:pt>
                <c:pt idx="324">
                  <c:v>0.46831130372093022</c:v>
                </c:pt>
                <c:pt idx="325">
                  <c:v>0.46613218632558145</c:v>
                </c:pt>
                <c:pt idx="326">
                  <c:v>0.46479218065116279</c:v>
                </c:pt>
                <c:pt idx="327">
                  <c:v>0.46280127888372097</c:v>
                </c:pt>
                <c:pt idx="328">
                  <c:v>0.46115485618604668</c:v>
                </c:pt>
                <c:pt idx="329">
                  <c:v>0.46348760623255814</c:v>
                </c:pt>
                <c:pt idx="330">
                  <c:v>0.45963120781395356</c:v>
                </c:pt>
                <c:pt idx="331">
                  <c:v>0.46110260465116282</c:v>
                </c:pt>
                <c:pt idx="332">
                  <c:v>0.46340811767441864</c:v>
                </c:pt>
                <c:pt idx="333">
                  <c:v>0.46122744186046516</c:v>
                </c:pt>
                <c:pt idx="334">
                  <c:v>0.46347918176744191</c:v>
                </c:pt>
                <c:pt idx="335">
                  <c:v>0.46343254995348832</c:v>
                </c:pt>
                <c:pt idx="336">
                  <c:v>0.46186678846511631</c:v>
                </c:pt>
                <c:pt idx="337">
                  <c:v>0.46428697674418606</c:v>
                </c:pt>
                <c:pt idx="338">
                  <c:v>0.46693298120930232</c:v>
                </c:pt>
                <c:pt idx="339">
                  <c:v>0.46887173581395347</c:v>
                </c:pt>
                <c:pt idx="340">
                  <c:v>0.46778432390697683</c:v>
                </c:pt>
                <c:pt idx="341">
                  <c:v>0.47106594418604664</c:v>
                </c:pt>
                <c:pt idx="342">
                  <c:v>0.47410597069767446</c:v>
                </c:pt>
                <c:pt idx="343">
                  <c:v>0.47455408716279074</c:v>
                </c:pt>
                <c:pt idx="344">
                  <c:v>0.47748687237209309</c:v>
                </c:pt>
                <c:pt idx="345">
                  <c:v>0.48184138660465126</c:v>
                </c:pt>
                <c:pt idx="346">
                  <c:v>0.48218235386046515</c:v>
                </c:pt>
                <c:pt idx="347">
                  <c:v>0.48736925804651166</c:v>
                </c:pt>
                <c:pt idx="348">
                  <c:v>0.48826818316279069</c:v>
                </c:pt>
                <c:pt idx="349">
                  <c:v>0.49360315655813963</c:v>
                </c:pt>
                <c:pt idx="350">
                  <c:v>0.49418660372093026</c:v>
                </c:pt>
                <c:pt idx="351">
                  <c:v>0.50254412130232562</c:v>
                </c:pt>
                <c:pt idx="352">
                  <c:v>0.50488260465116286</c:v>
                </c:pt>
                <c:pt idx="353">
                  <c:v>0.51116666009302325</c:v>
                </c:pt>
                <c:pt idx="354">
                  <c:v>0.51317505544186059</c:v>
                </c:pt>
                <c:pt idx="355">
                  <c:v>0.51889158251162804</c:v>
                </c:pt>
                <c:pt idx="356">
                  <c:v>0.52598661627906973</c:v>
                </c:pt>
                <c:pt idx="357">
                  <c:v>0.52995039823255818</c:v>
                </c:pt>
                <c:pt idx="358">
                  <c:v>0.53314027953488374</c:v>
                </c:pt>
                <c:pt idx="359">
                  <c:v>0.54199219953488387</c:v>
                </c:pt>
                <c:pt idx="360">
                  <c:v>0.54437154865116266</c:v>
                </c:pt>
                <c:pt idx="361">
                  <c:v>0.54864590511627909</c:v>
                </c:pt>
                <c:pt idx="362">
                  <c:v>0.55430977953488381</c:v>
                </c:pt>
                <c:pt idx="363">
                  <c:v>0.56421593134883719</c:v>
                </c:pt>
                <c:pt idx="364">
                  <c:v>0.57337503069767448</c:v>
                </c:pt>
                <c:pt idx="365">
                  <c:v>0.57534922372093034</c:v>
                </c:pt>
                <c:pt idx="366">
                  <c:v>0.58426269767441863</c:v>
                </c:pt>
                <c:pt idx="367">
                  <c:v>0.59203637516279084</c:v>
                </c:pt>
                <c:pt idx="368">
                  <c:v>0.60104910288372093</c:v>
                </c:pt>
                <c:pt idx="369">
                  <c:v>0.56688860186046519</c:v>
                </c:pt>
                <c:pt idx="370">
                  <c:v>0.54179348837209307</c:v>
                </c:pt>
                <c:pt idx="371">
                  <c:v>0.52285189562790702</c:v>
                </c:pt>
                <c:pt idx="372">
                  <c:v>0.49774742958139551</c:v>
                </c:pt>
                <c:pt idx="373">
                  <c:v>0.47432126065116287</c:v>
                </c:pt>
                <c:pt idx="374">
                  <c:v>0.45182792855813964</c:v>
                </c:pt>
                <c:pt idx="375">
                  <c:v>0.43393070651162796</c:v>
                </c:pt>
                <c:pt idx="376">
                  <c:v>0.41683417395348832</c:v>
                </c:pt>
                <c:pt idx="377">
                  <c:v>0.39705497674418611</c:v>
                </c:pt>
                <c:pt idx="378">
                  <c:v>0.37857821023255817</c:v>
                </c:pt>
                <c:pt idx="379">
                  <c:v>0.36550400520930237</c:v>
                </c:pt>
                <c:pt idx="380">
                  <c:v>0.35039619488372103</c:v>
                </c:pt>
                <c:pt idx="381">
                  <c:v>0.33361988818604649</c:v>
                </c:pt>
                <c:pt idx="382">
                  <c:v>0.32087656520930236</c:v>
                </c:pt>
                <c:pt idx="383">
                  <c:v>0.30558067534883721</c:v>
                </c:pt>
                <c:pt idx="384">
                  <c:v>0.29371092530232557</c:v>
                </c:pt>
                <c:pt idx="385">
                  <c:v>0.28079259795348838</c:v>
                </c:pt>
                <c:pt idx="386">
                  <c:v>0.26910751488372098</c:v>
                </c:pt>
                <c:pt idx="387">
                  <c:v>0.2579212158139535</c:v>
                </c:pt>
                <c:pt idx="388">
                  <c:v>0.24972076390697681</c:v>
                </c:pt>
                <c:pt idx="389">
                  <c:v>0.23798492018604658</c:v>
                </c:pt>
                <c:pt idx="390">
                  <c:v>0.22973887609302332</c:v>
                </c:pt>
                <c:pt idx="391">
                  <c:v>0.21965119869767441</c:v>
                </c:pt>
                <c:pt idx="392">
                  <c:v>0.21037660241860467</c:v>
                </c:pt>
                <c:pt idx="393">
                  <c:v>0.20316437209302329</c:v>
                </c:pt>
                <c:pt idx="394">
                  <c:v>0.19541136437209303</c:v>
                </c:pt>
                <c:pt idx="395">
                  <c:v>0.18764413237209304</c:v>
                </c:pt>
                <c:pt idx="396">
                  <c:v>0.17893237283720934</c:v>
                </c:pt>
                <c:pt idx="397">
                  <c:v>0.17204417488372095</c:v>
                </c:pt>
                <c:pt idx="398">
                  <c:v>0.16648932837209304</c:v>
                </c:pt>
                <c:pt idx="399">
                  <c:v>0.15885085060465118</c:v>
                </c:pt>
                <c:pt idx="400">
                  <c:v>0.15294842353488375</c:v>
                </c:pt>
                <c:pt idx="401">
                  <c:v>0.14581692604651164</c:v>
                </c:pt>
                <c:pt idx="402">
                  <c:v>0.14121012502325583</c:v>
                </c:pt>
                <c:pt idx="403">
                  <c:v>0.13500510279069769</c:v>
                </c:pt>
                <c:pt idx="404">
                  <c:v>0.1292401644651163</c:v>
                </c:pt>
                <c:pt idx="405">
                  <c:v>0.12431380576744187</c:v>
                </c:pt>
                <c:pt idx="406">
                  <c:v>0.11828745116279071</c:v>
                </c:pt>
                <c:pt idx="407">
                  <c:v>0.11377243925581396</c:v>
                </c:pt>
                <c:pt idx="408">
                  <c:v>0.10915434762790698</c:v>
                </c:pt>
                <c:pt idx="409">
                  <c:v>0.10443446967441862</c:v>
                </c:pt>
                <c:pt idx="410">
                  <c:v>9.9540436446511629E-2</c:v>
                </c:pt>
                <c:pt idx="411">
                  <c:v>9.4864141925581416E-2</c:v>
                </c:pt>
                <c:pt idx="412">
                  <c:v>9.1074689302325595E-2</c:v>
                </c:pt>
                <c:pt idx="413">
                  <c:v>8.6084420809302328E-2</c:v>
                </c:pt>
                <c:pt idx="414">
                  <c:v>8.1877962790697673E-2</c:v>
                </c:pt>
                <c:pt idx="415">
                  <c:v>7.8019197069767454E-2</c:v>
                </c:pt>
                <c:pt idx="416">
                  <c:v>7.345821570232558E-2</c:v>
                </c:pt>
                <c:pt idx="417">
                  <c:v>6.8542986139534884E-2</c:v>
                </c:pt>
                <c:pt idx="418">
                  <c:v>6.461685160930232E-2</c:v>
                </c:pt>
                <c:pt idx="419">
                  <c:v>5.9919898269767458E-2</c:v>
                </c:pt>
                <c:pt idx="420">
                  <c:v>5.5051199218604657E-2</c:v>
                </c:pt>
                <c:pt idx="421">
                  <c:v>5.0959220400000005E-2</c:v>
                </c:pt>
                <c:pt idx="422">
                  <c:v>4.6547030762790702E-2</c:v>
                </c:pt>
                <c:pt idx="423">
                  <c:v>4.1848251013953487E-2</c:v>
                </c:pt>
                <c:pt idx="424">
                  <c:v>3.8058714279069768E-2</c:v>
                </c:pt>
                <c:pt idx="425">
                  <c:v>3.3931987534883724E-2</c:v>
                </c:pt>
                <c:pt idx="426">
                  <c:v>2.9640349506976742E-2</c:v>
                </c:pt>
                <c:pt idx="427">
                  <c:v>2.504959241860465E-2</c:v>
                </c:pt>
                <c:pt idx="428">
                  <c:v>2.0889755367441861E-2</c:v>
                </c:pt>
                <c:pt idx="429">
                  <c:v>1.686458829767442E-2</c:v>
                </c:pt>
                <c:pt idx="430">
                  <c:v>1.3334046511627907E-2</c:v>
                </c:pt>
                <c:pt idx="431">
                  <c:v>1.0714300325581396E-2</c:v>
                </c:pt>
                <c:pt idx="432">
                  <c:v>6.1116981813953497E-3</c:v>
                </c:pt>
                <c:pt idx="433">
                  <c:v>2.2429388018604655E-3</c:v>
                </c:pt>
                <c:pt idx="434">
                  <c:v>-1.3907380223255816E-3</c:v>
                </c:pt>
                <c:pt idx="435">
                  <c:v>-4.8909407032558146E-3</c:v>
                </c:pt>
                <c:pt idx="436">
                  <c:v>-7.9552887367441861E-3</c:v>
                </c:pt>
                <c:pt idx="437">
                  <c:v>-1.1348009302325584E-2</c:v>
                </c:pt>
                <c:pt idx="438">
                  <c:v>-1.4378314269767442E-2</c:v>
                </c:pt>
                <c:pt idx="439">
                  <c:v>-1.7267209479069769E-2</c:v>
                </c:pt>
                <c:pt idx="440">
                  <c:v>-2.0160568744186046E-2</c:v>
                </c:pt>
                <c:pt idx="441">
                  <c:v>-2.3161807823255817E-2</c:v>
                </c:pt>
                <c:pt idx="442">
                  <c:v>-2.5809774279069768E-2</c:v>
                </c:pt>
                <c:pt idx="443">
                  <c:v>-2.8273429339534886E-2</c:v>
                </c:pt>
                <c:pt idx="444">
                  <c:v>-3.0772179720930239E-2</c:v>
                </c:pt>
                <c:pt idx="445">
                  <c:v>-3.3156567348837207E-2</c:v>
                </c:pt>
                <c:pt idx="446">
                  <c:v>-3.5327649934883722E-2</c:v>
                </c:pt>
                <c:pt idx="447">
                  <c:v>-3.7142423488372101E-2</c:v>
                </c:pt>
                <c:pt idx="448">
                  <c:v>-3.9463037209302325E-2</c:v>
                </c:pt>
                <c:pt idx="449">
                  <c:v>-4.0985919674418607E-2</c:v>
                </c:pt>
                <c:pt idx="450">
                  <c:v>-4.3124919404651164E-2</c:v>
                </c:pt>
                <c:pt idx="451">
                  <c:v>-4.4788951004651162E-2</c:v>
                </c:pt>
                <c:pt idx="452">
                  <c:v>-4.6071499841860465E-2</c:v>
                </c:pt>
                <c:pt idx="453">
                  <c:v>-4.7766350269767444E-2</c:v>
                </c:pt>
                <c:pt idx="454">
                  <c:v>-4.9016776958139538E-2</c:v>
                </c:pt>
                <c:pt idx="455">
                  <c:v>-5.0436467860465115E-2</c:v>
                </c:pt>
                <c:pt idx="456">
                  <c:v>-5.2118147246511634E-2</c:v>
                </c:pt>
                <c:pt idx="457">
                  <c:v>-5.3007398604651167E-2</c:v>
                </c:pt>
                <c:pt idx="458">
                  <c:v>-5.313607302325582E-2</c:v>
                </c:pt>
                <c:pt idx="459">
                  <c:v>-5.5037054139534893E-2</c:v>
                </c:pt>
                <c:pt idx="460">
                  <c:v>-5.6847558158139536E-2</c:v>
                </c:pt>
                <c:pt idx="461">
                  <c:v>-5.7668034139534891E-2</c:v>
                </c:pt>
                <c:pt idx="462">
                  <c:v>-5.8707255813953495E-2</c:v>
                </c:pt>
                <c:pt idx="463">
                  <c:v>-5.9888524018604658E-2</c:v>
                </c:pt>
                <c:pt idx="464">
                  <c:v>-6.0954130446511635E-2</c:v>
                </c:pt>
                <c:pt idx="465">
                  <c:v>-6.232747297674418E-2</c:v>
                </c:pt>
                <c:pt idx="466">
                  <c:v>-6.2984859069767432E-2</c:v>
                </c:pt>
                <c:pt idx="467">
                  <c:v>-6.3638597972093022E-2</c:v>
                </c:pt>
                <c:pt idx="468">
                  <c:v>-6.4348353069767453E-2</c:v>
                </c:pt>
                <c:pt idx="469">
                  <c:v>-6.5839602195348845E-2</c:v>
                </c:pt>
                <c:pt idx="470">
                  <c:v>-6.6549357293023262E-2</c:v>
                </c:pt>
                <c:pt idx="471">
                  <c:v>-6.7160238251162796E-2</c:v>
                </c:pt>
                <c:pt idx="472">
                  <c:v>-6.8248393246511635E-2</c:v>
                </c:pt>
                <c:pt idx="473">
                  <c:v>-6.9263225720930244E-2</c:v>
                </c:pt>
                <c:pt idx="474">
                  <c:v>-6.993977780465116E-2</c:v>
                </c:pt>
                <c:pt idx="475">
                  <c:v>-7.0487915172093019E-2</c:v>
                </c:pt>
                <c:pt idx="476">
                  <c:v>-7.1460034186046517E-2</c:v>
                </c:pt>
                <c:pt idx="477">
                  <c:v>-7.2069506018604665E-2</c:v>
                </c:pt>
                <c:pt idx="478">
                  <c:v>-7.2178253348837221E-2</c:v>
                </c:pt>
                <c:pt idx="479">
                  <c:v>-7.3259181395348844E-2</c:v>
                </c:pt>
                <c:pt idx="480">
                  <c:v>-7.3693241088372094E-2</c:v>
                </c:pt>
                <c:pt idx="481">
                  <c:v>-7.4483942883720941E-2</c:v>
                </c:pt>
                <c:pt idx="482">
                  <c:v>-7.5520607953488361E-2</c:v>
                </c:pt>
                <c:pt idx="483">
                  <c:v>-7.6078641637209315E-2</c:v>
                </c:pt>
                <c:pt idx="484">
                  <c:v>-7.657200954418604E-2</c:v>
                </c:pt>
                <c:pt idx="485">
                  <c:v>-7.7863934986046518E-2</c:v>
                </c:pt>
                <c:pt idx="486">
                  <c:v>-7.8083101646511624E-2</c:v>
                </c:pt>
                <c:pt idx="487">
                  <c:v>-7.9194351627906986E-2</c:v>
                </c:pt>
                <c:pt idx="488">
                  <c:v>-8.0247370883720942E-2</c:v>
                </c:pt>
                <c:pt idx="489">
                  <c:v>-8.0218237358139557E-2</c:v>
                </c:pt>
                <c:pt idx="490">
                  <c:v>-8.1265750576744192E-2</c:v>
                </c:pt>
                <c:pt idx="491">
                  <c:v>-8.2158948837209311E-2</c:v>
                </c:pt>
                <c:pt idx="492">
                  <c:v>-8.3197461906976758E-2</c:v>
                </c:pt>
                <c:pt idx="493">
                  <c:v>-8.4055216223255805E-2</c:v>
                </c:pt>
                <c:pt idx="494">
                  <c:v>-8.4995856818604651E-2</c:v>
                </c:pt>
                <c:pt idx="495">
                  <c:v>-8.5189371683720927E-2</c:v>
                </c:pt>
                <c:pt idx="496">
                  <c:v>-8.6295453916279075E-2</c:v>
                </c:pt>
                <c:pt idx="497">
                  <c:v>-8.705556066976744E-2</c:v>
                </c:pt>
                <c:pt idx="498">
                  <c:v>-8.8014714827906987E-2</c:v>
                </c:pt>
                <c:pt idx="499">
                  <c:v>-8.8610701172093034E-2</c:v>
                </c:pt>
                <c:pt idx="500">
                  <c:v>-8.9727097106976753E-2</c:v>
                </c:pt>
                <c:pt idx="501">
                  <c:v>-9.0907847851162793E-2</c:v>
                </c:pt>
                <c:pt idx="502">
                  <c:v>-9.2153140660465135E-2</c:v>
                </c:pt>
                <c:pt idx="503">
                  <c:v>-9.3120502046511636E-2</c:v>
                </c:pt>
                <c:pt idx="504">
                  <c:v>-9.4683255981395362E-2</c:v>
                </c:pt>
                <c:pt idx="505">
                  <c:v>-9.5936091618604669E-2</c:v>
                </c:pt>
                <c:pt idx="506">
                  <c:v>-9.6320581627906979E-2</c:v>
                </c:pt>
                <c:pt idx="507">
                  <c:v>-9.8441762893023255E-2</c:v>
                </c:pt>
                <c:pt idx="508">
                  <c:v>-9.8713005906976764E-2</c:v>
                </c:pt>
                <c:pt idx="509">
                  <c:v>-0.10050269720930231</c:v>
                </c:pt>
                <c:pt idx="510">
                  <c:v>-0.10148866046511629</c:v>
                </c:pt>
                <c:pt idx="511">
                  <c:v>-0.1033452251162791</c:v>
                </c:pt>
                <c:pt idx="512">
                  <c:v>-0.1046847918139535</c:v>
                </c:pt>
                <c:pt idx="513">
                  <c:v>-0.10602148520930232</c:v>
                </c:pt>
                <c:pt idx="514">
                  <c:v>-0.10697152604651163</c:v>
                </c:pt>
                <c:pt idx="515">
                  <c:v>-0.10829822530232558</c:v>
                </c:pt>
                <c:pt idx="516">
                  <c:v>-0.11045335553488374</c:v>
                </c:pt>
                <c:pt idx="517">
                  <c:v>-0.11143254893023258</c:v>
                </c:pt>
                <c:pt idx="518">
                  <c:v>-0.1125705976744186</c:v>
                </c:pt>
                <c:pt idx="519">
                  <c:v>-0.11421794744186051</c:v>
                </c:pt>
                <c:pt idx="520">
                  <c:v>-0.11682766725581399</c:v>
                </c:pt>
                <c:pt idx="521">
                  <c:v>-0.11795886530232561</c:v>
                </c:pt>
                <c:pt idx="522">
                  <c:v>-0.11934428000000001</c:v>
                </c:pt>
                <c:pt idx="523">
                  <c:v>-0.12217951516279071</c:v>
                </c:pt>
                <c:pt idx="524">
                  <c:v>-0.12322626288372093</c:v>
                </c:pt>
                <c:pt idx="525">
                  <c:v>-0.12544038483720932</c:v>
                </c:pt>
                <c:pt idx="526">
                  <c:v>-0.12741226939534886</c:v>
                </c:pt>
                <c:pt idx="527">
                  <c:v>-0.12948123534883721</c:v>
                </c:pt>
                <c:pt idx="528">
                  <c:v>-0.13099194669767442</c:v>
                </c:pt>
                <c:pt idx="529">
                  <c:v>-0.13251798744186047</c:v>
                </c:pt>
                <c:pt idx="530">
                  <c:v>-0.13568229451162792</c:v>
                </c:pt>
                <c:pt idx="531">
                  <c:v>-0.13710694186046513</c:v>
                </c:pt>
                <c:pt idx="532">
                  <c:v>-0.13871620911627908</c:v>
                </c:pt>
                <c:pt idx="533">
                  <c:v>-0.14172735218604651</c:v>
                </c:pt>
                <c:pt idx="534">
                  <c:v>-0.14423844139534886</c:v>
                </c:pt>
                <c:pt idx="535">
                  <c:v>-0.14504008558139536</c:v>
                </c:pt>
                <c:pt idx="536">
                  <c:v>-0.14807944186046512</c:v>
                </c:pt>
                <c:pt idx="537">
                  <c:v>-0.14966956604651163</c:v>
                </c:pt>
                <c:pt idx="538">
                  <c:v>-0.15242672167441865</c:v>
                </c:pt>
                <c:pt idx="539">
                  <c:v>-0.15588167023255817</c:v>
                </c:pt>
                <c:pt idx="540">
                  <c:v>-0.15741665116279072</c:v>
                </c:pt>
                <c:pt idx="541">
                  <c:v>-0.16030076623255815</c:v>
                </c:pt>
                <c:pt idx="542">
                  <c:v>-0.16268081525581393</c:v>
                </c:pt>
                <c:pt idx="543">
                  <c:v>-0.16517095534883725</c:v>
                </c:pt>
                <c:pt idx="544">
                  <c:v>-0.16645098902325581</c:v>
                </c:pt>
                <c:pt idx="545">
                  <c:v>-0.16828115674418609</c:v>
                </c:pt>
                <c:pt idx="546">
                  <c:v>-0.17118837897674422</c:v>
                </c:pt>
                <c:pt idx="547">
                  <c:v>-0.17461390279069769</c:v>
                </c:pt>
                <c:pt idx="548">
                  <c:v>-0.17668353488372096</c:v>
                </c:pt>
                <c:pt idx="549">
                  <c:v>-0.17825485162790697</c:v>
                </c:pt>
                <c:pt idx="550">
                  <c:v>-0.18192425413953492</c:v>
                </c:pt>
                <c:pt idx="551">
                  <c:v>-0.18535070093023259</c:v>
                </c:pt>
                <c:pt idx="552">
                  <c:v>-0.18739492865116278</c:v>
                </c:pt>
                <c:pt idx="553">
                  <c:v>-0.18992160920930234</c:v>
                </c:pt>
                <c:pt idx="554">
                  <c:v>-0.19349608018604655</c:v>
                </c:pt>
                <c:pt idx="555">
                  <c:v>-0.19604455813953492</c:v>
                </c:pt>
                <c:pt idx="556">
                  <c:v>-0.19830869581395352</c:v>
                </c:pt>
                <c:pt idx="557">
                  <c:v>-0.20112328372093027</c:v>
                </c:pt>
                <c:pt idx="558">
                  <c:v>-0.20494036762790696</c:v>
                </c:pt>
                <c:pt idx="559">
                  <c:v>-0.20940143144186049</c:v>
                </c:pt>
                <c:pt idx="560">
                  <c:v>-0.21163382874418604</c:v>
                </c:pt>
                <c:pt idx="561">
                  <c:v>-0.21632629674418605</c:v>
                </c:pt>
                <c:pt idx="562">
                  <c:v>-0.21959067720930231</c:v>
                </c:pt>
                <c:pt idx="563">
                  <c:v>-0.22300515395348841</c:v>
                </c:pt>
                <c:pt idx="564">
                  <c:v>-0.22576619386046512</c:v>
                </c:pt>
                <c:pt idx="565">
                  <c:v>-0.23072097451162793</c:v>
                </c:pt>
                <c:pt idx="566">
                  <c:v>-0.23379860465116281</c:v>
                </c:pt>
                <c:pt idx="567">
                  <c:v>-0.23812747097674425</c:v>
                </c:pt>
                <c:pt idx="568">
                  <c:v>-0.24198800232558138</c:v>
                </c:pt>
                <c:pt idx="569">
                  <c:v>-0.24672641860465117</c:v>
                </c:pt>
                <c:pt idx="570">
                  <c:v>-0.25147330232558146</c:v>
                </c:pt>
                <c:pt idx="571">
                  <c:v>-0.25679516986046513</c:v>
                </c:pt>
                <c:pt idx="572">
                  <c:v>-0.26266844130232558</c:v>
                </c:pt>
                <c:pt idx="573">
                  <c:v>-0.26664591851162794</c:v>
                </c:pt>
                <c:pt idx="574">
                  <c:v>-0.27298930232558144</c:v>
                </c:pt>
                <c:pt idx="575">
                  <c:v>-0.2801950124651163</c:v>
                </c:pt>
                <c:pt idx="576">
                  <c:v>-0.2861136898604652</c:v>
                </c:pt>
                <c:pt idx="577">
                  <c:v>-0.29307034874418608</c:v>
                </c:pt>
                <c:pt idx="578">
                  <c:v>-0.2976306939534884</c:v>
                </c:pt>
                <c:pt idx="579">
                  <c:v>-0.30621441860465121</c:v>
                </c:pt>
                <c:pt idx="580">
                  <c:v>-0.31468208558139538</c:v>
                </c:pt>
                <c:pt idx="581">
                  <c:v>-0.31952431013953492</c:v>
                </c:pt>
                <c:pt idx="582">
                  <c:v>-0.3278085145116279</c:v>
                </c:pt>
                <c:pt idx="583">
                  <c:v>-0.33468631516279068</c:v>
                </c:pt>
                <c:pt idx="584">
                  <c:v>-0.3446549879069768</c:v>
                </c:pt>
                <c:pt idx="585">
                  <c:v>-0.35122119590697676</c:v>
                </c:pt>
                <c:pt idx="586">
                  <c:v>-0.35732016279069773</c:v>
                </c:pt>
                <c:pt idx="587">
                  <c:v>-0.36482363116279076</c:v>
                </c:pt>
                <c:pt idx="588">
                  <c:v>-0.3726065957209303</c:v>
                </c:pt>
                <c:pt idx="589">
                  <c:v>-0.37923149358139535</c:v>
                </c:pt>
                <c:pt idx="590">
                  <c:v>-0.38653990995348847</c:v>
                </c:pt>
                <c:pt idx="591">
                  <c:v>-0.39491092632558139</c:v>
                </c:pt>
                <c:pt idx="592">
                  <c:v>-0.40366514074418602</c:v>
                </c:pt>
                <c:pt idx="593">
                  <c:v>-0.41030240874418605</c:v>
                </c:pt>
                <c:pt idx="594">
                  <c:v>-0.41846620046511623</c:v>
                </c:pt>
                <c:pt idx="595">
                  <c:v>-0.42186019265116281</c:v>
                </c:pt>
                <c:pt idx="596">
                  <c:v>-0.42935096344186052</c:v>
                </c:pt>
                <c:pt idx="597">
                  <c:v>-0.43661943906976752</c:v>
                </c:pt>
                <c:pt idx="598">
                  <c:v>-0.44331304241860475</c:v>
                </c:pt>
                <c:pt idx="599">
                  <c:v>-0.44755825246511632</c:v>
                </c:pt>
                <c:pt idx="600">
                  <c:v>-0.4560802154418605</c:v>
                </c:pt>
                <c:pt idx="601">
                  <c:v>-0.45942402306976748</c:v>
                </c:pt>
                <c:pt idx="602">
                  <c:v>-0.4643561242790698</c:v>
                </c:pt>
                <c:pt idx="603">
                  <c:v>-0.47081602009302331</c:v>
                </c:pt>
                <c:pt idx="604">
                  <c:v>-0.47604171795348843</c:v>
                </c:pt>
                <c:pt idx="605">
                  <c:v>-0.47955702325581395</c:v>
                </c:pt>
                <c:pt idx="606">
                  <c:v>-0.48361730232558142</c:v>
                </c:pt>
                <c:pt idx="607">
                  <c:v>-0.48492764279069778</c:v>
                </c:pt>
                <c:pt idx="608">
                  <c:v>-0.48945159897674417</c:v>
                </c:pt>
                <c:pt idx="609">
                  <c:v>-0.49530985720930237</c:v>
                </c:pt>
                <c:pt idx="610">
                  <c:v>-0.49349531051162798</c:v>
                </c:pt>
                <c:pt idx="611">
                  <c:v>-0.49626891497674419</c:v>
                </c:pt>
                <c:pt idx="612">
                  <c:v>-0.49873193162790702</c:v>
                </c:pt>
                <c:pt idx="613">
                  <c:v>-0.50266945786046513</c:v>
                </c:pt>
                <c:pt idx="614">
                  <c:v>-0.50320230093023255</c:v>
                </c:pt>
                <c:pt idx="615">
                  <c:v>-0.50053490018604652</c:v>
                </c:pt>
                <c:pt idx="616">
                  <c:v>-0.50100630493023268</c:v>
                </c:pt>
                <c:pt idx="617">
                  <c:v>-0.49875397767441859</c:v>
                </c:pt>
                <c:pt idx="618">
                  <c:v>-0.5008243240000001</c:v>
                </c:pt>
                <c:pt idx="619">
                  <c:v>-0.49726481302325581</c:v>
                </c:pt>
                <c:pt idx="620">
                  <c:v>-0.49822982511627911</c:v>
                </c:pt>
                <c:pt idx="621">
                  <c:v>-0.49728348130232564</c:v>
                </c:pt>
                <c:pt idx="622">
                  <c:v>-0.49169294772093031</c:v>
                </c:pt>
                <c:pt idx="623">
                  <c:v>-0.49159350362790699</c:v>
                </c:pt>
                <c:pt idx="624">
                  <c:v>-0.4851139623255814</c:v>
                </c:pt>
                <c:pt idx="625">
                  <c:v>-0.48369489069767446</c:v>
                </c:pt>
                <c:pt idx="626">
                  <c:v>-0.48001383125581398</c:v>
                </c:pt>
                <c:pt idx="627">
                  <c:v>-0.47605165786046516</c:v>
                </c:pt>
                <c:pt idx="628">
                  <c:v>-0.46973926437209307</c:v>
                </c:pt>
                <c:pt idx="629">
                  <c:v>-0.46971615209302331</c:v>
                </c:pt>
                <c:pt idx="630">
                  <c:v>-0.46146279479069768</c:v>
                </c:pt>
                <c:pt idx="631">
                  <c:v>-0.45568972976744193</c:v>
                </c:pt>
                <c:pt idx="632">
                  <c:v>-0.45141981320930236</c:v>
                </c:pt>
                <c:pt idx="633">
                  <c:v>-0.44878918213953495</c:v>
                </c:pt>
                <c:pt idx="634">
                  <c:v>-0.44131175665116285</c:v>
                </c:pt>
                <c:pt idx="635">
                  <c:v>-0.43811925581395356</c:v>
                </c:pt>
                <c:pt idx="636">
                  <c:v>-0.43336837730232558</c:v>
                </c:pt>
                <c:pt idx="637">
                  <c:v>-0.4255192009302326</c:v>
                </c:pt>
                <c:pt idx="638">
                  <c:v>-0.4203307618604652</c:v>
                </c:pt>
                <c:pt idx="639">
                  <c:v>-0.41764466930232563</c:v>
                </c:pt>
                <c:pt idx="640">
                  <c:v>-0.41136859934883729</c:v>
                </c:pt>
                <c:pt idx="641">
                  <c:v>-0.4098361018604651</c:v>
                </c:pt>
                <c:pt idx="642">
                  <c:v>-0.40301953488372094</c:v>
                </c:pt>
                <c:pt idx="643">
                  <c:v>-0.40032674511627914</c:v>
                </c:pt>
                <c:pt idx="644">
                  <c:v>-0.39443893116279077</c:v>
                </c:pt>
                <c:pt idx="645">
                  <c:v>-0.38831381600000003</c:v>
                </c:pt>
                <c:pt idx="646">
                  <c:v>-0.38337877497674422</c:v>
                </c:pt>
                <c:pt idx="647">
                  <c:v>-0.37989905134883728</c:v>
                </c:pt>
                <c:pt idx="648">
                  <c:v>-0.37672595348837212</c:v>
                </c:pt>
                <c:pt idx="649">
                  <c:v>-0.37139388511627902</c:v>
                </c:pt>
                <c:pt idx="650">
                  <c:v>-0.36834581581395348</c:v>
                </c:pt>
                <c:pt idx="651">
                  <c:v>-0.36807443200000001</c:v>
                </c:pt>
                <c:pt idx="652">
                  <c:v>-0.36179282930232559</c:v>
                </c:pt>
                <c:pt idx="653">
                  <c:v>-0.36113007162790706</c:v>
                </c:pt>
                <c:pt idx="654">
                  <c:v>-0.35934532316279072</c:v>
                </c:pt>
                <c:pt idx="655">
                  <c:v>-0.35705866976744188</c:v>
                </c:pt>
                <c:pt idx="656">
                  <c:v>-0.35366997600000005</c:v>
                </c:pt>
                <c:pt idx="657">
                  <c:v>-0.35100011023255817</c:v>
                </c:pt>
                <c:pt idx="658">
                  <c:v>-0.35003303218604653</c:v>
                </c:pt>
                <c:pt idx="659">
                  <c:v>-0.34687810325581403</c:v>
                </c:pt>
                <c:pt idx="660">
                  <c:v>-0.34592117693023255</c:v>
                </c:pt>
                <c:pt idx="661">
                  <c:v>-0.34530660744186042</c:v>
                </c:pt>
                <c:pt idx="662">
                  <c:v>-0.34330804353488376</c:v>
                </c:pt>
                <c:pt idx="663">
                  <c:v>-0.34512373116279071</c:v>
                </c:pt>
                <c:pt idx="664">
                  <c:v>-0.3432781961860466</c:v>
                </c:pt>
                <c:pt idx="665">
                  <c:v>-0.34010350306976744</c:v>
                </c:pt>
                <c:pt idx="666">
                  <c:v>-0.33972467944186052</c:v>
                </c:pt>
                <c:pt idx="667">
                  <c:v>-0.34042231069767442</c:v>
                </c:pt>
                <c:pt idx="668">
                  <c:v>-0.33929325432558138</c:v>
                </c:pt>
                <c:pt idx="669">
                  <c:v>-0.33684865116279067</c:v>
                </c:pt>
                <c:pt idx="670">
                  <c:v>-0.334748546511628</c:v>
                </c:pt>
                <c:pt idx="671">
                  <c:v>-0.33471596297674427</c:v>
                </c:pt>
                <c:pt idx="672">
                  <c:v>-0.33204935218604653</c:v>
                </c:pt>
                <c:pt idx="673">
                  <c:v>-0.33053492744186053</c:v>
                </c:pt>
                <c:pt idx="674">
                  <c:v>-0.33294677720930232</c:v>
                </c:pt>
                <c:pt idx="675">
                  <c:v>-0.33154909879069772</c:v>
                </c:pt>
                <c:pt idx="676">
                  <c:v>-0.32933952213953488</c:v>
                </c:pt>
                <c:pt idx="677">
                  <c:v>-0.32648166586046512</c:v>
                </c:pt>
                <c:pt idx="678">
                  <c:v>-0.32817615906976755</c:v>
                </c:pt>
                <c:pt idx="679">
                  <c:v>-0.3268588144186047</c:v>
                </c:pt>
                <c:pt idx="680">
                  <c:v>-0.32418227702325586</c:v>
                </c:pt>
                <c:pt idx="681">
                  <c:v>-0.32216170186046517</c:v>
                </c:pt>
                <c:pt idx="682">
                  <c:v>-0.32096194362790698</c:v>
                </c:pt>
                <c:pt idx="683">
                  <c:v>-0.32076399069767447</c:v>
                </c:pt>
                <c:pt idx="684">
                  <c:v>-0.31821175432558146</c:v>
                </c:pt>
                <c:pt idx="685">
                  <c:v>-0.31655549506976743</c:v>
                </c:pt>
                <c:pt idx="686">
                  <c:v>-0.31574847367441866</c:v>
                </c:pt>
                <c:pt idx="687">
                  <c:v>-0.31302275655813955</c:v>
                </c:pt>
                <c:pt idx="688">
                  <c:v>-0.30931282697674417</c:v>
                </c:pt>
                <c:pt idx="689">
                  <c:v>-0.30988977237209303</c:v>
                </c:pt>
                <c:pt idx="690">
                  <c:v>-0.30791614827906982</c:v>
                </c:pt>
                <c:pt idx="691">
                  <c:v>-0.30597434027906983</c:v>
                </c:pt>
                <c:pt idx="692">
                  <c:v>-0.3030300465116279</c:v>
                </c:pt>
                <c:pt idx="693">
                  <c:v>-0.30099990697674417</c:v>
                </c:pt>
                <c:pt idx="694">
                  <c:v>-0.29804225255813954</c:v>
                </c:pt>
                <c:pt idx="695">
                  <c:v>-0.29684651162790704</c:v>
                </c:pt>
                <c:pt idx="696">
                  <c:v>-0.29428903311627902</c:v>
                </c:pt>
                <c:pt idx="697">
                  <c:v>-0.29356046065116287</c:v>
                </c:pt>
                <c:pt idx="698">
                  <c:v>-0.29051872837209303</c:v>
                </c:pt>
                <c:pt idx="699">
                  <c:v>-0.29050959479069771</c:v>
                </c:pt>
                <c:pt idx="700">
                  <c:v>-0.28907231023255814</c:v>
                </c:pt>
                <c:pt idx="701">
                  <c:v>-0.28775496558139541</c:v>
                </c:pt>
                <c:pt idx="702">
                  <c:v>-0.28583475339534886</c:v>
                </c:pt>
                <c:pt idx="703">
                  <c:v>-0.28307002772093026</c:v>
                </c:pt>
                <c:pt idx="704">
                  <c:v>-0.28345479032558141</c:v>
                </c:pt>
                <c:pt idx="705">
                  <c:v>-0.2805134159069767</c:v>
                </c:pt>
                <c:pt idx="706">
                  <c:v>-0.27976663972093024</c:v>
                </c:pt>
                <c:pt idx="707">
                  <c:v>-0.28051246325581397</c:v>
                </c:pt>
                <c:pt idx="708">
                  <c:v>-0.27960770046511635</c:v>
                </c:pt>
                <c:pt idx="709">
                  <c:v>-0.28000598027906981</c:v>
                </c:pt>
                <c:pt idx="710">
                  <c:v>-0.27994036604651168</c:v>
                </c:pt>
                <c:pt idx="711">
                  <c:v>-0.27811267869767442</c:v>
                </c:pt>
                <c:pt idx="712">
                  <c:v>-0.27919545320930234</c:v>
                </c:pt>
                <c:pt idx="713">
                  <c:v>-0.27761812790697682</c:v>
                </c:pt>
                <c:pt idx="714">
                  <c:v>-0.27780482195348838</c:v>
                </c:pt>
                <c:pt idx="715">
                  <c:v>-0.27916930902325587</c:v>
                </c:pt>
                <c:pt idx="716">
                  <c:v>-0.27790016790697669</c:v>
                </c:pt>
                <c:pt idx="717">
                  <c:v>-0.27895763218604652</c:v>
                </c:pt>
                <c:pt idx="718">
                  <c:v>-0.27970412186046517</c:v>
                </c:pt>
                <c:pt idx="719">
                  <c:v>-0.28107651665116284</c:v>
                </c:pt>
                <c:pt idx="720">
                  <c:v>-0.28245209786046516</c:v>
                </c:pt>
                <c:pt idx="721">
                  <c:v>-0.28123185097674419</c:v>
                </c:pt>
                <c:pt idx="722">
                  <c:v>-0.28082121023255818</c:v>
                </c:pt>
                <c:pt idx="723">
                  <c:v>-0.28310955404651172</c:v>
                </c:pt>
                <c:pt idx="724">
                  <c:v>-0.28427084093023264</c:v>
                </c:pt>
                <c:pt idx="725">
                  <c:v>-0.28247523367441868</c:v>
                </c:pt>
                <c:pt idx="726">
                  <c:v>-0.28452003032558137</c:v>
                </c:pt>
                <c:pt idx="727">
                  <c:v>-0.28546375255813955</c:v>
                </c:pt>
                <c:pt idx="728">
                  <c:v>-0.2827780744186047</c:v>
                </c:pt>
                <c:pt idx="729">
                  <c:v>-0.28375628037209305</c:v>
                </c:pt>
                <c:pt idx="730">
                  <c:v>-0.28571467534883727</c:v>
                </c:pt>
                <c:pt idx="731">
                  <c:v>-0.28350256102325577</c:v>
                </c:pt>
                <c:pt idx="732">
                  <c:v>-0.28435562790697672</c:v>
                </c:pt>
                <c:pt idx="733">
                  <c:v>-0.28287174325581399</c:v>
                </c:pt>
                <c:pt idx="734">
                  <c:v>-0.28457750251162789</c:v>
                </c:pt>
                <c:pt idx="735">
                  <c:v>-0.28328424120930235</c:v>
                </c:pt>
                <c:pt idx="736">
                  <c:v>-0.28281359776744192</c:v>
                </c:pt>
                <c:pt idx="737">
                  <c:v>-0.28265868502325586</c:v>
                </c:pt>
                <c:pt idx="738">
                  <c:v>-0.28221911581395348</c:v>
                </c:pt>
                <c:pt idx="739">
                  <c:v>-0.28341934883720932</c:v>
                </c:pt>
                <c:pt idx="740">
                  <c:v>-0.28175280790697677</c:v>
                </c:pt>
                <c:pt idx="741">
                  <c:v>-0.28427084093023264</c:v>
                </c:pt>
                <c:pt idx="742">
                  <c:v>-0.28389445674418612</c:v>
                </c:pt>
                <c:pt idx="743">
                  <c:v>-0.28100967962790702</c:v>
                </c:pt>
                <c:pt idx="744">
                  <c:v>-0.2829852919069768</c:v>
                </c:pt>
                <c:pt idx="745">
                  <c:v>-0.28260825488372099</c:v>
                </c:pt>
                <c:pt idx="746">
                  <c:v>-0.28045266827906978</c:v>
                </c:pt>
                <c:pt idx="747">
                  <c:v>-0.28120044111627907</c:v>
                </c:pt>
                <c:pt idx="748">
                  <c:v>-0.27998438651162794</c:v>
                </c:pt>
                <c:pt idx="749">
                  <c:v>-0.28035661730232558</c:v>
                </c:pt>
                <c:pt idx="750">
                  <c:v>-0.27852099255813961</c:v>
                </c:pt>
                <c:pt idx="751">
                  <c:v>-0.27761994418604657</c:v>
                </c:pt>
                <c:pt idx="752">
                  <c:v>-0.27792561013953493</c:v>
                </c:pt>
                <c:pt idx="753">
                  <c:v>-0.27705510493023261</c:v>
                </c:pt>
                <c:pt idx="754">
                  <c:v>-0.27787970381395355</c:v>
                </c:pt>
                <c:pt idx="755">
                  <c:v>-0.27519700744186054</c:v>
                </c:pt>
                <c:pt idx="756">
                  <c:v>-0.27591927153488371</c:v>
                </c:pt>
                <c:pt idx="757">
                  <c:v>-0.2740257929302326</c:v>
                </c:pt>
                <c:pt idx="758">
                  <c:v>-0.27329049869767447</c:v>
                </c:pt>
                <c:pt idx="759">
                  <c:v>-0.2723696339534884</c:v>
                </c:pt>
                <c:pt idx="760">
                  <c:v>-0.2725056174883721</c:v>
                </c:pt>
                <c:pt idx="761">
                  <c:v>-0.2730877896744186</c:v>
                </c:pt>
                <c:pt idx="762">
                  <c:v>-0.27297314511627913</c:v>
                </c:pt>
                <c:pt idx="763">
                  <c:v>-0.26932437860465119</c:v>
                </c:pt>
                <c:pt idx="764">
                  <c:v>-0.26992874418604651</c:v>
                </c:pt>
                <c:pt idx="765">
                  <c:v>-0.2702872602790698</c:v>
                </c:pt>
                <c:pt idx="766">
                  <c:v>-0.26923496344186049</c:v>
                </c:pt>
                <c:pt idx="767">
                  <c:v>-0.26677050604651159</c:v>
                </c:pt>
                <c:pt idx="768">
                  <c:v>-0.26569419339534883</c:v>
                </c:pt>
                <c:pt idx="769">
                  <c:v>-0.26638485730232564</c:v>
                </c:pt>
                <c:pt idx="770">
                  <c:v>-0.26577308948837219</c:v>
                </c:pt>
                <c:pt idx="771">
                  <c:v>-0.2627218225116279</c:v>
                </c:pt>
                <c:pt idx="772">
                  <c:v>-0.26376564986046513</c:v>
                </c:pt>
                <c:pt idx="773">
                  <c:v>-0.26059383209302323</c:v>
                </c:pt>
                <c:pt idx="774">
                  <c:v>-0.25944435255813952</c:v>
                </c:pt>
                <c:pt idx="775">
                  <c:v>-0.25966498697674417</c:v>
                </c:pt>
                <c:pt idx="776">
                  <c:v>-0.25931414734883729</c:v>
                </c:pt>
                <c:pt idx="777">
                  <c:v>-0.25690679069767441</c:v>
                </c:pt>
                <c:pt idx="778">
                  <c:v>-0.25555813953488377</c:v>
                </c:pt>
                <c:pt idx="779">
                  <c:v>-0.24450360818604655</c:v>
                </c:pt>
                <c:pt idx="780">
                  <c:v>-0.23511041860465118</c:v>
                </c:pt>
                <c:pt idx="781">
                  <c:v>-0.22865956325581399</c:v>
                </c:pt>
                <c:pt idx="782">
                  <c:v>-0.22083906976744189</c:v>
                </c:pt>
                <c:pt idx="783">
                  <c:v>-0.21475368251162788</c:v>
                </c:pt>
                <c:pt idx="784">
                  <c:v>-0.20948202920930231</c:v>
                </c:pt>
                <c:pt idx="785">
                  <c:v>-0.20376433767441865</c:v>
                </c:pt>
                <c:pt idx="786">
                  <c:v>-0.19984628502325583</c:v>
                </c:pt>
                <c:pt idx="787">
                  <c:v>-0.19599559534883723</c:v>
                </c:pt>
                <c:pt idx="788">
                  <c:v>-0.19149763088372093</c:v>
                </c:pt>
                <c:pt idx="789">
                  <c:v>-0.18792395702325584</c:v>
                </c:pt>
                <c:pt idx="790">
                  <c:v>-0.18473142037209306</c:v>
                </c:pt>
                <c:pt idx="791">
                  <c:v>-0.18099626344186048</c:v>
                </c:pt>
                <c:pt idx="792">
                  <c:v>-0.17686976641860463</c:v>
                </c:pt>
                <c:pt idx="793">
                  <c:v>-0.17320562651162791</c:v>
                </c:pt>
                <c:pt idx="794">
                  <c:v>-0.16854614520930233</c:v>
                </c:pt>
                <c:pt idx="795">
                  <c:v>-0.16407448148837214</c:v>
                </c:pt>
                <c:pt idx="796">
                  <c:v>-0.16078930232558142</c:v>
                </c:pt>
                <c:pt idx="797">
                  <c:v>-0.15622536651162794</c:v>
                </c:pt>
                <c:pt idx="798">
                  <c:v>-0.1541269819534884</c:v>
                </c:pt>
                <c:pt idx="799">
                  <c:v>-0.15054136772093024</c:v>
                </c:pt>
                <c:pt idx="800">
                  <c:v>-0.14676396465116281</c:v>
                </c:pt>
                <c:pt idx="801">
                  <c:v>-0.14376380316279072</c:v>
                </c:pt>
                <c:pt idx="802">
                  <c:v>-0.14114688372093026</c:v>
                </c:pt>
                <c:pt idx="803">
                  <c:v>-0.13804228465116278</c:v>
                </c:pt>
                <c:pt idx="804">
                  <c:v>-0.13490226148837209</c:v>
                </c:pt>
                <c:pt idx="805">
                  <c:v>-0.1329266103255814</c:v>
                </c:pt>
                <c:pt idx="806">
                  <c:v>-0.12935519888372096</c:v>
                </c:pt>
                <c:pt idx="807">
                  <c:v>-0.12658427023255814</c:v>
                </c:pt>
                <c:pt idx="808">
                  <c:v>-0.1240053227906977</c:v>
                </c:pt>
                <c:pt idx="809">
                  <c:v>-0.12167274976744186</c:v>
                </c:pt>
                <c:pt idx="810">
                  <c:v>-0.11981401990697677</c:v>
                </c:pt>
                <c:pt idx="811">
                  <c:v>-0.11790800232558142</c:v>
                </c:pt>
                <c:pt idx="812">
                  <c:v>-0.114864183627907</c:v>
                </c:pt>
                <c:pt idx="813">
                  <c:v>-0.11300563079069768</c:v>
                </c:pt>
                <c:pt idx="814">
                  <c:v>-0.11064037395348839</c:v>
                </c:pt>
                <c:pt idx="815">
                  <c:v>-0.10786309395348839</c:v>
                </c:pt>
                <c:pt idx="816">
                  <c:v>-0.10634167730232558</c:v>
                </c:pt>
                <c:pt idx="817">
                  <c:v>-0.10375790623255815</c:v>
                </c:pt>
                <c:pt idx="818">
                  <c:v>-0.10188632796279071</c:v>
                </c:pt>
                <c:pt idx="819">
                  <c:v>-0.10017031281860465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BB-4E5B-B4C2-7458B12624BD}"/>
            </c:ext>
          </c:extLst>
        </c:ser>
        <c:ser>
          <c:idx val="0"/>
          <c:order val="2"/>
          <c:tx>
            <c:strRef>
              <c:f>'New 5A '!$AH$1</c:f>
              <c:strCache>
                <c:ptCount val="1"/>
                <c:pt idx="0">
                  <c:v>2.5 mV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'New 5A '!$AF$2:$AF$821</c:f>
              <c:numCache>
                <c:formatCode>General</c:formatCode>
                <c:ptCount val="820"/>
                <c:pt idx="0">
                  <c:v>1.0037199999999999</c:v>
                </c:pt>
                <c:pt idx="1">
                  <c:v>1.0055499999999999</c:v>
                </c:pt>
                <c:pt idx="2">
                  <c:v>1.0083</c:v>
                </c:pt>
                <c:pt idx="3">
                  <c:v>1.01105</c:v>
                </c:pt>
                <c:pt idx="4">
                  <c:v>1.01288</c:v>
                </c:pt>
                <c:pt idx="5">
                  <c:v>1.01593</c:v>
                </c:pt>
                <c:pt idx="6">
                  <c:v>1.01837</c:v>
                </c:pt>
                <c:pt idx="7">
                  <c:v>1.02081</c:v>
                </c:pt>
                <c:pt idx="8">
                  <c:v>1.02264</c:v>
                </c:pt>
                <c:pt idx="9">
                  <c:v>1.0250900000000001</c:v>
                </c:pt>
                <c:pt idx="10">
                  <c:v>1.0281400000000001</c:v>
                </c:pt>
                <c:pt idx="11">
                  <c:v>1.03027</c:v>
                </c:pt>
                <c:pt idx="12">
                  <c:v>1.03241</c:v>
                </c:pt>
                <c:pt idx="13">
                  <c:v>1.03485</c:v>
                </c:pt>
                <c:pt idx="14">
                  <c:v>1.0379</c:v>
                </c:pt>
                <c:pt idx="15">
                  <c:v>1.0400400000000001</c:v>
                </c:pt>
                <c:pt idx="16">
                  <c:v>1.0424800000000001</c:v>
                </c:pt>
                <c:pt idx="17">
                  <c:v>1.0449200000000001</c:v>
                </c:pt>
                <c:pt idx="18">
                  <c:v>1.0473600000000001</c:v>
                </c:pt>
                <c:pt idx="19">
                  <c:v>1.0498000000000001</c:v>
                </c:pt>
                <c:pt idx="20">
                  <c:v>1.0525500000000001</c:v>
                </c:pt>
                <c:pt idx="21">
                  <c:v>1.0549900000000001</c:v>
                </c:pt>
                <c:pt idx="22">
                  <c:v>1.0571299999999999</c:v>
                </c:pt>
                <c:pt idx="23">
                  <c:v>1.0595699999999999</c:v>
                </c:pt>
                <c:pt idx="24">
                  <c:v>1.0623199999999999</c:v>
                </c:pt>
                <c:pt idx="25">
                  <c:v>1.0641499999999999</c:v>
                </c:pt>
                <c:pt idx="26">
                  <c:v>1.0668899999999999</c:v>
                </c:pt>
                <c:pt idx="27">
                  <c:v>1.06934</c:v>
                </c:pt>
                <c:pt idx="28">
                  <c:v>1.07239</c:v>
                </c:pt>
                <c:pt idx="29">
                  <c:v>1.07422</c:v>
                </c:pt>
                <c:pt idx="30">
                  <c:v>1.07666</c:v>
                </c:pt>
                <c:pt idx="31">
                  <c:v>1.07941</c:v>
                </c:pt>
                <c:pt idx="32">
                  <c:v>1.0815399999999999</c:v>
                </c:pt>
                <c:pt idx="33">
                  <c:v>1.0839799999999999</c:v>
                </c:pt>
                <c:pt idx="34">
                  <c:v>1.08643</c:v>
                </c:pt>
                <c:pt idx="35">
                  <c:v>1.08917</c:v>
                </c:pt>
                <c:pt idx="36">
                  <c:v>1.09161</c:v>
                </c:pt>
                <c:pt idx="37">
                  <c:v>1.09436</c:v>
                </c:pt>
                <c:pt idx="38">
                  <c:v>1.09619</c:v>
                </c:pt>
                <c:pt idx="39">
                  <c:v>1.09894</c:v>
                </c:pt>
                <c:pt idx="40">
                  <c:v>1.10138</c:v>
                </c:pt>
                <c:pt idx="41">
                  <c:v>1.1035200000000001</c:v>
                </c:pt>
                <c:pt idx="42">
                  <c:v>1.1059600000000001</c:v>
                </c:pt>
                <c:pt idx="43">
                  <c:v>1.1084000000000001</c:v>
                </c:pt>
                <c:pt idx="44">
                  <c:v>1.11053</c:v>
                </c:pt>
                <c:pt idx="45">
                  <c:v>1.11267</c:v>
                </c:pt>
                <c:pt idx="46">
                  <c:v>1.1160300000000001</c:v>
                </c:pt>
                <c:pt idx="47">
                  <c:v>1.11816</c:v>
                </c:pt>
                <c:pt idx="48">
                  <c:v>1.1206100000000001</c:v>
                </c:pt>
                <c:pt idx="49">
                  <c:v>1.1230500000000001</c:v>
                </c:pt>
                <c:pt idx="50">
                  <c:v>1.1257900000000001</c:v>
                </c:pt>
                <c:pt idx="51">
                  <c:v>1.1279300000000001</c:v>
                </c:pt>
                <c:pt idx="52">
                  <c:v>1.1303700000000001</c:v>
                </c:pt>
                <c:pt idx="53">
                  <c:v>1.1328100000000001</c:v>
                </c:pt>
                <c:pt idx="54">
                  <c:v>1.1352500000000001</c:v>
                </c:pt>
                <c:pt idx="55">
                  <c:v>1.1376999999999999</c:v>
                </c:pt>
                <c:pt idx="56">
                  <c:v>1.1401399999999999</c:v>
                </c:pt>
                <c:pt idx="57">
                  <c:v>1.1428799999999999</c:v>
                </c:pt>
                <c:pt idx="58">
                  <c:v>1.1450199999999999</c:v>
                </c:pt>
                <c:pt idx="59">
                  <c:v>1.1474599999999999</c:v>
                </c:pt>
                <c:pt idx="60">
                  <c:v>1.1505099999999999</c:v>
                </c:pt>
                <c:pt idx="61">
                  <c:v>1.15265</c:v>
                </c:pt>
                <c:pt idx="62">
                  <c:v>1.1541699999999999</c:v>
                </c:pt>
                <c:pt idx="63">
                  <c:v>1.15723</c:v>
                </c:pt>
                <c:pt idx="64">
                  <c:v>1.1593599999999999</c:v>
                </c:pt>
                <c:pt idx="65">
                  <c:v>1.16272</c:v>
                </c:pt>
                <c:pt idx="66">
                  <c:v>1.16455</c:v>
                </c:pt>
                <c:pt idx="67">
                  <c:v>1.16699</c:v>
                </c:pt>
                <c:pt idx="68">
                  <c:v>1.16943</c:v>
                </c:pt>
                <c:pt idx="69">
                  <c:v>1.17218</c:v>
                </c:pt>
                <c:pt idx="70">
                  <c:v>1.17432</c:v>
                </c:pt>
                <c:pt idx="71">
                  <c:v>1.17676</c:v>
                </c:pt>
                <c:pt idx="72">
                  <c:v>1.1792</c:v>
                </c:pt>
                <c:pt idx="73">
                  <c:v>1.18164</c:v>
                </c:pt>
                <c:pt idx="74">
                  <c:v>1.18408</c:v>
                </c:pt>
                <c:pt idx="75">
                  <c:v>1.1862200000000001</c:v>
                </c:pt>
                <c:pt idx="76">
                  <c:v>1.18866</c:v>
                </c:pt>
                <c:pt idx="77">
                  <c:v>1.19171</c:v>
                </c:pt>
                <c:pt idx="78">
                  <c:v>1.1938500000000001</c:v>
                </c:pt>
                <c:pt idx="79">
                  <c:v>1.1962900000000001</c:v>
                </c:pt>
                <c:pt idx="80">
                  <c:v>1.1987300000000001</c:v>
                </c:pt>
                <c:pt idx="81">
                  <c:v>1.2014800000000001</c:v>
                </c:pt>
                <c:pt idx="82">
                  <c:v>1.2036100000000001</c:v>
                </c:pt>
                <c:pt idx="83">
                  <c:v>1.2057500000000001</c:v>
                </c:pt>
                <c:pt idx="84">
                  <c:v>1.2088000000000001</c:v>
                </c:pt>
                <c:pt idx="85">
                  <c:v>1.2109399999999999</c:v>
                </c:pt>
                <c:pt idx="86">
                  <c:v>1.2133799999999999</c:v>
                </c:pt>
                <c:pt idx="87">
                  <c:v>1.2164299999999999</c:v>
                </c:pt>
                <c:pt idx="88">
                  <c:v>1.2185699999999999</c:v>
                </c:pt>
                <c:pt idx="89">
                  <c:v>1.2206999999999999</c:v>
                </c:pt>
                <c:pt idx="90">
                  <c:v>1.2228399999999999</c:v>
                </c:pt>
                <c:pt idx="91">
                  <c:v>1.22559</c:v>
                </c:pt>
                <c:pt idx="92">
                  <c:v>1.2277199999999999</c:v>
                </c:pt>
                <c:pt idx="93">
                  <c:v>1.23047</c:v>
                </c:pt>
                <c:pt idx="94">
                  <c:v>1.23291</c:v>
                </c:pt>
                <c:pt idx="95">
                  <c:v>1.2353499999999999</c:v>
                </c:pt>
                <c:pt idx="96">
                  <c:v>1.2371799999999999</c:v>
                </c:pt>
                <c:pt idx="97">
                  <c:v>1.24054</c:v>
                </c:pt>
                <c:pt idx="98">
                  <c:v>1.24268</c:v>
                </c:pt>
                <c:pt idx="99">
                  <c:v>1.24542</c:v>
                </c:pt>
                <c:pt idx="100">
                  <c:v>1.24817</c:v>
                </c:pt>
                <c:pt idx="101">
                  <c:v>1.25031</c:v>
                </c:pt>
                <c:pt idx="102">
                  <c:v>1.25275</c:v>
                </c:pt>
                <c:pt idx="103">
                  <c:v>1.25488</c:v>
                </c:pt>
                <c:pt idx="104">
                  <c:v>1.25793</c:v>
                </c:pt>
                <c:pt idx="105">
                  <c:v>1.2603800000000001</c:v>
                </c:pt>
                <c:pt idx="106">
                  <c:v>1.2622100000000001</c:v>
                </c:pt>
                <c:pt idx="107">
                  <c:v>1.2646500000000001</c:v>
                </c:pt>
                <c:pt idx="108">
                  <c:v>1.26709</c:v>
                </c:pt>
                <c:pt idx="109">
                  <c:v>1.2698400000000001</c:v>
                </c:pt>
                <c:pt idx="110">
                  <c:v>1.2722800000000001</c:v>
                </c:pt>
                <c:pt idx="111">
                  <c:v>1.27441</c:v>
                </c:pt>
                <c:pt idx="112">
                  <c:v>1.2771600000000001</c:v>
                </c:pt>
                <c:pt idx="113">
                  <c:v>1.2793000000000001</c:v>
                </c:pt>
                <c:pt idx="114">
                  <c:v>1.2823500000000001</c:v>
                </c:pt>
                <c:pt idx="115">
                  <c:v>1.2841800000000001</c:v>
                </c:pt>
                <c:pt idx="116">
                  <c:v>1.2866200000000001</c:v>
                </c:pt>
                <c:pt idx="117">
                  <c:v>1.2890600000000001</c:v>
                </c:pt>
                <c:pt idx="118">
                  <c:v>1.2915000000000001</c:v>
                </c:pt>
                <c:pt idx="119">
                  <c:v>1.2939499999999999</c:v>
                </c:pt>
                <c:pt idx="120">
                  <c:v>1.2966899999999999</c:v>
                </c:pt>
                <c:pt idx="121">
                  <c:v>1.2991299999999999</c:v>
                </c:pt>
                <c:pt idx="122">
                  <c:v>1.3015699999999999</c:v>
                </c:pt>
                <c:pt idx="123">
                  <c:v>1.30402</c:v>
                </c:pt>
                <c:pt idx="124">
                  <c:v>1.30646</c:v>
                </c:pt>
                <c:pt idx="125">
                  <c:v>1.3085899999999999</c:v>
                </c:pt>
                <c:pt idx="126">
                  <c:v>1.31104</c:v>
                </c:pt>
                <c:pt idx="127">
                  <c:v>1.31348</c:v>
                </c:pt>
                <c:pt idx="128">
                  <c:v>1.3162199999999999</c:v>
                </c:pt>
                <c:pt idx="129">
                  <c:v>1.31836</c:v>
                </c:pt>
                <c:pt idx="130">
                  <c:v>1.32172</c:v>
                </c:pt>
                <c:pt idx="131">
                  <c:v>1.32324</c:v>
                </c:pt>
                <c:pt idx="132">
                  <c:v>1.32599</c:v>
                </c:pt>
                <c:pt idx="133">
                  <c:v>1.32843</c:v>
                </c:pt>
                <c:pt idx="134">
                  <c:v>1.33118</c:v>
                </c:pt>
                <c:pt idx="135">
                  <c:v>1.33362</c:v>
                </c:pt>
                <c:pt idx="136">
                  <c:v>1.33575</c:v>
                </c:pt>
                <c:pt idx="137">
                  <c:v>1.33789</c:v>
                </c:pt>
                <c:pt idx="138">
                  <c:v>1.34094</c:v>
                </c:pt>
                <c:pt idx="139">
                  <c:v>1.3430800000000001</c:v>
                </c:pt>
                <c:pt idx="140">
                  <c:v>1.34613</c:v>
                </c:pt>
                <c:pt idx="141">
                  <c:v>1.34796</c:v>
                </c:pt>
                <c:pt idx="142">
                  <c:v>1.3507100000000001</c:v>
                </c:pt>
                <c:pt idx="143">
                  <c:v>1.35284</c:v>
                </c:pt>
                <c:pt idx="144">
                  <c:v>1.3552900000000001</c:v>
                </c:pt>
                <c:pt idx="145">
                  <c:v>1.3580300000000001</c:v>
                </c:pt>
                <c:pt idx="146">
                  <c:v>1.3601700000000001</c:v>
                </c:pt>
                <c:pt idx="147">
                  <c:v>1.3623000000000001</c:v>
                </c:pt>
                <c:pt idx="148">
                  <c:v>1.3650500000000001</c:v>
                </c:pt>
                <c:pt idx="149">
                  <c:v>1.3677999999999999</c:v>
                </c:pt>
                <c:pt idx="150">
                  <c:v>1.3699300000000001</c:v>
                </c:pt>
                <c:pt idx="151">
                  <c:v>1.3723799999999999</c:v>
                </c:pt>
                <c:pt idx="152">
                  <c:v>1.3745099999999999</c:v>
                </c:pt>
                <c:pt idx="153">
                  <c:v>1.3778699999999999</c:v>
                </c:pt>
                <c:pt idx="154">
                  <c:v>1.3796999999999999</c:v>
                </c:pt>
                <c:pt idx="155">
                  <c:v>1.38245</c:v>
                </c:pt>
                <c:pt idx="156">
                  <c:v>1.3845799999999999</c:v>
                </c:pt>
                <c:pt idx="157">
                  <c:v>1.3870199999999999</c:v>
                </c:pt>
                <c:pt idx="158">
                  <c:v>1.3888499999999999</c:v>
                </c:pt>
                <c:pt idx="159">
                  <c:v>1.3922099999999999</c:v>
                </c:pt>
                <c:pt idx="160">
                  <c:v>1.3946499999999999</c:v>
                </c:pt>
                <c:pt idx="161">
                  <c:v>1.3970899999999999</c:v>
                </c:pt>
                <c:pt idx="162">
                  <c:v>1.39862</c:v>
                </c:pt>
                <c:pt idx="163">
                  <c:v>1.40167</c:v>
                </c:pt>
                <c:pt idx="164">
                  <c:v>1.40381</c:v>
                </c:pt>
                <c:pt idx="165">
                  <c:v>1.40656</c:v>
                </c:pt>
                <c:pt idx="166">
                  <c:v>1.409</c:v>
                </c:pt>
                <c:pt idx="167">
                  <c:v>1.41144</c:v>
                </c:pt>
                <c:pt idx="168">
                  <c:v>1.41357</c:v>
                </c:pt>
                <c:pt idx="169">
                  <c:v>1.41632</c:v>
                </c:pt>
                <c:pt idx="170">
                  <c:v>1.41876</c:v>
                </c:pt>
                <c:pt idx="171">
                  <c:v>1.42181</c:v>
                </c:pt>
                <c:pt idx="172">
                  <c:v>1.42395</c:v>
                </c:pt>
                <c:pt idx="173">
                  <c:v>1.42578</c:v>
                </c:pt>
                <c:pt idx="174">
                  <c:v>1.42822</c:v>
                </c:pt>
                <c:pt idx="175">
                  <c:v>1.43127</c:v>
                </c:pt>
                <c:pt idx="176">
                  <c:v>1.4331100000000001</c:v>
                </c:pt>
                <c:pt idx="177">
                  <c:v>1.4355500000000001</c:v>
                </c:pt>
                <c:pt idx="178">
                  <c:v>1.4382900000000001</c:v>
                </c:pt>
                <c:pt idx="179">
                  <c:v>1.4413499999999999</c:v>
                </c:pt>
                <c:pt idx="180">
                  <c:v>1.4431799999999999</c:v>
                </c:pt>
                <c:pt idx="181">
                  <c:v>1.4462299999999999</c:v>
                </c:pt>
                <c:pt idx="182">
                  <c:v>1.4483600000000001</c:v>
                </c:pt>
                <c:pt idx="183">
                  <c:v>1.4511099999999999</c:v>
                </c:pt>
                <c:pt idx="184">
                  <c:v>1.4532499999999999</c:v>
                </c:pt>
                <c:pt idx="185">
                  <c:v>1.4553799999999999</c:v>
                </c:pt>
                <c:pt idx="186">
                  <c:v>1.4578199999999999</c:v>
                </c:pt>
                <c:pt idx="187">
                  <c:v>1.4605699999999999</c:v>
                </c:pt>
                <c:pt idx="188">
                  <c:v>1.46271</c:v>
                </c:pt>
                <c:pt idx="189">
                  <c:v>1.4654499999999999</c:v>
                </c:pt>
                <c:pt idx="190">
                  <c:v>1.4681999999999999</c:v>
                </c:pt>
                <c:pt idx="191">
                  <c:v>1.47034</c:v>
                </c:pt>
                <c:pt idx="192">
                  <c:v>1.4730799999999999</c:v>
                </c:pt>
                <c:pt idx="193">
                  <c:v>1.47522</c:v>
                </c:pt>
                <c:pt idx="194">
                  <c:v>1.47766</c:v>
                </c:pt>
                <c:pt idx="195">
                  <c:v>1.4798</c:v>
                </c:pt>
                <c:pt idx="196">
                  <c:v>1.48224</c:v>
                </c:pt>
                <c:pt idx="197">
                  <c:v>1.48468</c:v>
                </c:pt>
                <c:pt idx="198">
                  <c:v>1.48743</c:v>
                </c:pt>
                <c:pt idx="199">
                  <c:v>1.48956</c:v>
                </c:pt>
                <c:pt idx="200">
                  <c:v>1.4917</c:v>
                </c:pt>
                <c:pt idx="201">
                  <c:v>1.4950600000000001</c:v>
                </c:pt>
                <c:pt idx="202">
                  <c:v>1.49719</c:v>
                </c:pt>
                <c:pt idx="203">
                  <c:v>1.49963</c:v>
                </c:pt>
                <c:pt idx="204">
                  <c:v>1.50146</c:v>
                </c:pt>
                <c:pt idx="205">
                  <c:v>1.50421</c:v>
                </c:pt>
                <c:pt idx="206">
                  <c:v>1.5069600000000001</c:v>
                </c:pt>
                <c:pt idx="207">
                  <c:v>1.5094000000000001</c:v>
                </c:pt>
                <c:pt idx="208">
                  <c:v>1.5115400000000001</c:v>
                </c:pt>
                <c:pt idx="209">
                  <c:v>1.5142800000000001</c:v>
                </c:pt>
                <c:pt idx="210">
                  <c:v>1.5170300000000001</c:v>
                </c:pt>
                <c:pt idx="211">
                  <c:v>1.5194700000000001</c:v>
                </c:pt>
                <c:pt idx="212">
                  <c:v>1.5216099999999999</c:v>
                </c:pt>
                <c:pt idx="213">
                  <c:v>1.5237400000000001</c:v>
                </c:pt>
                <c:pt idx="214">
                  <c:v>1.5264899999999999</c:v>
                </c:pt>
                <c:pt idx="215">
                  <c:v>1.5289299999999999</c:v>
                </c:pt>
                <c:pt idx="216">
                  <c:v>1.5307599999999999</c:v>
                </c:pt>
                <c:pt idx="217">
                  <c:v>1.5338099999999999</c:v>
                </c:pt>
                <c:pt idx="218">
                  <c:v>1.5362499999999999</c:v>
                </c:pt>
                <c:pt idx="219">
                  <c:v>1.5383899999999999</c:v>
                </c:pt>
                <c:pt idx="220">
                  <c:v>1.54175</c:v>
                </c:pt>
                <c:pt idx="221">
                  <c:v>1.54358</c:v>
                </c:pt>
                <c:pt idx="222">
                  <c:v>1.5466299999999999</c:v>
                </c:pt>
                <c:pt idx="223">
                  <c:v>1.54877</c:v>
                </c:pt>
                <c:pt idx="224">
                  <c:v>1.55121</c:v>
                </c:pt>
                <c:pt idx="225">
                  <c:v>1.55365</c:v>
                </c:pt>
                <c:pt idx="226">
                  <c:v>1.55609</c:v>
                </c:pt>
                <c:pt idx="227">
                  <c:v>1.55823</c:v>
                </c:pt>
                <c:pt idx="228">
                  <c:v>1.56097</c:v>
                </c:pt>
                <c:pt idx="229">
                  <c:v>1.56311</c:v>
                </c:pt>
                <c:pt idx="230">
                  <c:v>1.56555</c:v>
                </c:pt>
                <c:pt idx="231">
                  <c:v>1.5683</c:v>
                </c:pt>
                <c:pt idx="232">
                  <c:v>1.57074</c:v>
                </c:pt>
                <c:pt idx="233">
                  <c:v>1.57318</c:v>
                </c:pt>
                <c:pt idx="234">
                  <c:v>1.5753200000000001</c:v>
                </c:pt>
                <c:pt idx="235">
                  <c:v>1.5777600000000001</c:v>
                </c:pt>
                <c:pt idx="236">
                  <c:v>1.5802</c:v>
                </c:pt>
                <c:pt idx="237">
                  <c:v>1.5829500000000001</c:v>
                </c:pt>
                <c:pt idx="238">
                  <c:v>1.58508</c:v>
                </c:pt>
                <c:pt idx="239">
                  <c:v>1.5878300000000001</c:v>
                </c:pt>
                <c:pt idx="240">
                  <c:v>1.5905800000000001</c:v>
                </c:pt>
                <c:pt idx="241">
                  <c:v>1.5930200000000001</c:v>
                </c:pt>
                <c:pt idx="242">
                  <c:v>1.5951500000000001</c:v>
                </c:pt>
                <c:pt idx="243">
                  <c:v>1.5979000000000001</c:v>
                </c:pt>
                <c:pt idx="244">
                  <c:v>1.6000399999999999</c:v>
                </c:pt>
                <c:pt idx="245">
                  <c:v>1.6027800000000001</c:v>
                </c:pt>
                <c:pt idx="246">
                  <c:v>1.6049199999999999</c:v>
                </c:pt>
                <c:pt idx="247">
                  <c:v>1.6073599999999999</c:v>
                </c:pt>
                <c:pt idx="248">
                  <c:v>1.6097999999999999</c:v>
                </c:pt>
                <c:pt idx="249">
                  <c:v>1.6119399999999999</c:v>
                </c:pt>
                <c:pt idx="250">
                  <c:v>1.6149899999999999</c:v>
                </c:pt>
                <c:pt idx="251">
                  <c:v>1.6168199999999999</c:v>
                </c:pt>
                <c:pt idx="252">
                  <c:v>1.6198699999999999</c:v>
                </c:pt>
                <c:pt idx="253">
                  <c:v>1.6214</c:v>
                </c:pt>
                <c:pt idx="254">
                  <c:v>1.6244499999999999</c:v>
                </c:pt>
                <c:pt idx="255">
                  <c:v>1.62659</c:v>
                </c:pt>
                <c:pt idx="256">
                  <c:v>1.62964</c:v>
                </c:pt>
                <c:pt idx="257">
                  <c:v>1.63147</c:v>
                </c:pt>
                <c:pt idx="258">
                  <c:v>1.63422</c:v>
                </c:pt>
                <c:pt idx="259">
                  <c:v>1.63696</c:v>
                </c:pt>
                <c:pt idx="260">
                  <c:v>1.63879</c:v>
                </c:pt>
                <c:pt idx="261">
                  <c:v>1.64154</c:v>
                </c:pt>
                <c:pt idx="262">
                  <c:v>1.64429</c:v>
                </c:pt>
                <c:pt idx="263">
                  <c:v>1.64642</c:v>
                </c:pt>
                <c:pt idx="264">
                  <c:v>1.64917</c:v>
                </c:pt>
                <c:pt idx="265">
                  <c:v>1.6513100000000001</c:v>
                </c:pt>
                <c:pt idx="266">
                  <c:v>1.65405</c:v>
                </c:pt>
                <c:pt idx="267">
                  <c:v>1.65649</c:v>
                </c:pt>
                <c:pt idx="268">
                  <c:v>1.6583300000000001</c:v>
                </c:pt>
                <c:pt idx="269">
                  <c:v>1.66107</c:v>
                </c:pt>
                <c:pt idx="270">
                  <c:v>1.66351</c:v>
                </c:pt>
                <c:pt idx="271">
                  <c:v>1.6656500000000001</c:v>
                </c:pt>
                <c:pt idx="272">
                  <c:v>1.6684000000000001</c:v>
                </c:pt>
                <c:pt idx="273">
                  <c:v>1.6711400000000001</c:v>
                </c:pt>
                <c:pt idx="274">
                  <c:v>1.6732800000000001</c:v>
                </c:pt>
                <c:pt idx="275">
                  <c:v>1.6757200000000001</c:v>
                </c:pt>
                <c:pt idx="276">
                  <c:v>1.6781600000000001</c:v>
                </c:pt>
                <c:pt idx="277">
                  <c:v>1.6806000000000001</c:v>
                </c:pt>
                <c:pt idx="278">
                  <c:v>1.6830400000000001</c:v>
                </c:pt>
                <c:pt idx="279">
                  <c:v>1.6857899999999999</c:v>
                </c:pt>
                <c:pt idx="280">
                  <c:v>1.6879299999999999</c:v>
                </c:pt>
                <c:pt idx="281">
                  <c:v>1.6903699999999999</c:v>
                </c:pt>
                <c:pt idx="282">
                  <c:v>1.6934199999999999</c:v>
                </c:pt>
                <c:pt idx="283">
                  <c:v>1.6958599999999999</c:v>
                </c:pt>
                <c:pt idx="284">
                  <c:v>1.69739</c:v>
                </c:pt>
                <c:pt idx="285">
                  <c:v>1.69983</c:v>
                </c:pt>
                <c:pt idx="286">
                  <c:v>1.7028799999999999</c:v>
                </c:pt>
                <c:pt idx="287">
                  <c:v>1.7053199999999999</c:v>
                </c:pt>
                <c:pt idx="288">
                  <c:v>1.7077599999999999</c:v>
                </c:pt>
                <c:pt idx="289">
                  <c:v>1.71021</c:v>
                </c:pt>
                <c:pt idx="290">
                  <c:v>1.71234</c:v>
                </c:pt>
                <c:pt idx="291">
                  <c:v>1.71509</c:v>
                </c:pt>
                <c:pt idx="292">
                  <c:v>1.71783</c:v>
                </c:pt>
                <c:pt idx="293">
                  <c:v>1.71997</c:v>
                </c:pt>
                <c:pt idx="294">
                  <c:v>1.72211</c:v>
                </c:pt>
                <c:pt idx="295">
                  <c:v>1.72516</c:v>
                </c:pt>
                <c:pt idx="296">
                  <c:v>1.72699</c:v>
                </c:pt>
                <c:pt idx="297">
                  <c:v>1.72943</c:v>
                </c:pt>
                <c:pt idx="298">
                  <c:v>1.7321800000000001</c:v>
                </c:pt>
                <c:pt idx="299">
                  <c:v>1.73431</c:v>
                </c:pt>
                <c:pt idx="300">
                  <c:v>1.7367600000000001</c:v>
                </c:pt>
                <c:pt idx="301">
                  <c:v>1.7398100000000001</c:v>
                </c:pt>
                <c:pt idx="302">
                  <c:v>1.7422500000000001</c:v>
                </c:pt>
                <c:pt idx="303">
                  <c:v>1.7440800000000001</c:v>
                </c:pt>
                <c:pt idx="304">
                  <c:v>1.7462200000000001</c:v>
                </c:pt>
                <c:pt idx="305">
                  <c:v>1.7492700000000001</c:v>
                </c:pt>
                <c:pt idx="306">
                  <c:v>1.7517100000000001</c:v>
                </c:pt>
                <c:pt idx="307">
                  <c:v>1.7538499999999999</c:v>
                </c:pt>
                <c:pt idx="308">
                  <c:v>1.7562899999999999</c:v>
                </c:pt>
                <c:pt idx="309">
                  <c:v>1.7587299999999999</c:v>
                </c:pt>
                <c:pt idx="310">
                  <c:v>1.7617799999999999</c:v>
                </c:pt>
                <c:pt idx="311">
                  <c:v>1.7642199999999999</c:v>
                </c:pt>
                <c:pt idx="312">
                  <c:v>1.7660499999999999</c:v>
                </c:pt>
                <c:pt idx="313">
                  <c:v>1.7687999999999999</c:v>
                </c:pt>
                <c:pt idx="314">
                  <c:v>1.77155</c:v>
                </c:pt>
                <c:pt idx="315">
                  <c:v>1.7736799999999999</c:v>
                </c:pt>
                <c:pt idx="316">
                  <c:v>1.7761199999999999</c:v>
                </c:pt>
                <c:pt idx="317">
                  <c:v>1.7785599999999999</c:v>
                </c:pt>
                <c:pt idx="318">
                  <c:v>1.78162</c:v>
                </c:pt>
                <c:pt idx="319">
                  <c:v>1.7837499999999999</c:v>
                </c:pt>
                <c:pt idx="320">
                  <c:v>1.78589</c:v>
                </c:pt>
                <c:pt idx="321">
                  <c:v>1.78833</c:v>
                </c:pt>
                <c:pt idx="322">
                  <c:v>1.79169</c:v>
                </c:pt>
                <c:pt idx="323">
                  <c:v>1.79321</c:v>
                </c:pt>
                <c:pt idx="324">
                  <c:v>1.79565</c:v>
                </c:pt>
                <c:pt idx="325">
                  <c:v>1.7981</c:v>
                </c:pt>
                <c:pt idx="326">
                  <c:v>1.80023</c:v>
                </c:pt>
                <c:pt idx="327">
                  <c:v>1.80267</c:v>
                </c:pt>
                <c:pt idx="328">
                  <c:v>1.8057300000000001</c:v>
                </c:pt>
                <c:pt idx="329">
                  <c:v>1.8081700000000001</c:v>
                </c:pt>
                <c:pt idx="330">
                  <c:v>1.8106100000000001</c:v>
                </c:pt>
                <c:pt idx="331">
                  <c:v>1.81274</c:v>
                </c:pt>
                <c:pt idx="332">
                  <c:v>1.81488</c:v>
                </c:pt>
                <c:pt idx="333">
                  <c:v>1.81793</c:v>
                </c:pt>
                <c:pt idx="334">
                  <c:v>1.8200700000000001</c:v>
                </c:pt>
                <c:pt idx="335">
                  <c:v>1.82281</c:v>
                </c:pt>
                <c:pt idx="336">
                  <c:v>1.8249500000000001</c:v>
                </c:pt>
                <c:pt idx="337">
                  <c:v>1.8273900000000001</c:v>
                </c:pt>
                <c:pt idx="338">
                  <c:v>1.8304400000000001</c:v>
                </c:pt>
                <c:pt idx="339">
                  <c:v>1.8325800000000001</c:v>
                </c:pt>
                <c:pt idx="340">
                  <c:v>1.8353299999999999</c:v>
                </c:pt>
                <c:pt idx="341">
                  <c:v>1.8377699999999999</c:v>
                </c:pt>
                <c:pt idx="342">
                  <c:v>1.8399000000000001</c:v>
                </c:pt>
                <c:pt idx="343">
                  <c:v>1.8420399999999999</c:v>
                </c:pt>
                <c:pt idx="344">
                  <c:v>1.8441799999999999</c:v>
                </c:pt>
                <c:pt idx="345">
                  <c:v>1.8472299999999999</c:v>
                </c:pt>
                <c:pt idx="346">
                  <c:v>1.8496699999999999</c:v>
                </c:pt>
                <c:pt idx="347">
                  <c:v>1.85181</c:v>
                </c:pt>
                <c:pt idx="348">
                  <c:v>1.8545499999999999</c:v>
                </c:pt>
                <c:pt idx="349">
                  <c:v>1.85669</c:v>
                </c:pt>
                <c:pt idx="350">
                  <c:v>1.85944</c:v>
                </c:pt>
                <c:pt idx="351">
                  <c:v>1.8615699999999999</c:v>
                </c:pt>
                <c:pt idx="352">
                  <c:v>1.86432</c:v>
                </c:pt>
                <c:pt idx="353">
                  <c:v>1.86646</c:v>
                </c:pt>
                <c:pt idx="354">
                  <c:v>1.8692</c:v>
                </c:pt>
                <c:pt idx="355">
                  <c:v>1.87164</c:v>
                </c:pt>
                <c:pt idx="356">
                  <c:v>1.87378</c:v>
                </c:pt>
                <c:pt idx="357">
                  <c:v>1.87653</c:v>
                </c:pt>
                <c:pt idx="358">
                  <c:v>1.87897</c:v>
                </c:pt>
                <c:pt idx="359">
                  <c:v>1.8808</c:v>
                </c:pt>
                <c:pt idx="360">
                  <c:v>1.88354</c:v>
                </c:pt>
                <c:pt idx="361">
                  <c:v>1.8859900000000001</c:v>
                </c:pt>
                <c:pt idx="362">
                  <c:v>1.8884300000000001</c:v>
                </c:pt>
                <c:pt idx="363">
                  <c:v>1.8914800000000001</c:v>
                </c:pt>
                <c:pt idx="364">
                  <c:v>1.8936200000000001</c:v>
                </c:pt>
                <c:pt idx="365">
                  <c:v>1.8960600000000001</c:v>
                </c:pt>
                <c:pt idx="366">
                  <c:v>1.89819</c:v>
                </c:pt>
                <c:pt idx="367">
                  <c:v>1.9009400000000001</c:v>
                </c:pt>
                <c:pt idx="368">
                  <c:v>1.9027700000000001</c:v>
                </c:pt>
                <c:pt idx="369">
                  <c:v>1.9012500000000001</c:v>
                </c:pt>
                <c:pt idx="370">
                  <c:v>1.8988</c:v>
                </c:pt>
                <c:pt idx="371">
                  <c:v>1.8960600000000001</c:v>
                </c:pt>
                <c:pt idx="372">
                  <c:v>1.8936200000000001</c:v>
                </c:pt>
                <c:pt idx="373">
                  <c:v>1.8908700000000001</c:v>
                </c:pt>
                <c:pt idx="374">
                  <c:v>1.8884300000000001</c:v>
                </c:pt>
                <c:pt idx="375">
                  <c:v>1.8866000000000001</c:v>
                </c:pt>
                <c:pt idx="376">
                  <c:v>1.88385</c:v>
                </c:pt>
                <c:pt idx="377">
                  <c:v>1.8811</c:v>
                </c:pt>
                <c:pt idx="378">
                  <c:v>1.87866</c:v>
                </c:pt>
                <c:pt idx="379">
                  <c:v>1.87653</c:v>
                </c:pt>
                <c:pt idx="380">
                  <c:v>1.87378</c:v>
                </c:pt>
                <c:pt idx="381">
                  <c:v>1.87164</c:v>
                </c:pt>
                <c:pt idx="382">
                  <c:v>1.8689</c:v>
                </c:pt>
                <c:pt idx="383">
                  <c:v>1.86707</c:v>
                </c:pt>
                <c:pt idx="384">
                  <c:v>1.8640099999999999</c:v>
                </c:pt>
                <c:pt idx="385">
                  <c:v>1.86188</c:v>
                </c:pt>
                <c:pt idx="386">
                  <c:v>1.8597399999999999</c:v>
                </c:pt>
                <c:pt idx="387">
                  <c:v>1.8569899999999999</c:v>
                </c:pt>
                <c:pt idx="388">
                  <c:v>1.85425</c:v>
                </c:pt>
                <c:pt idx="389">
                  <c:v>1.8521099999999999</c:v>
                </c:pt>
                <c:pt idx="390">
                  <c:v>1.8490599999999999</c:v>
                </c:pt>
                <c:pt idx="391">
                  <c:v>1.8472299999999999</c:v>
                </c:pt>
                <c:pt idx="392">
                  <c:v>1.8444799999999999</c:v>
                </c:pt>
                <c:pt idx="393">
                  <c:v>1.8426499999999999</c:v>
                </c:pt>
                <c:pt idx="394">
                  <c:v>1.8399000000000001</c:v>
                </c:pt>
                <c:pt idx="395">
                  <c:v>1.8368500000000001</c:v>
                </c:pt>
                <c:pt idx="396">
                  <c:v>1.8347199999999999</c:v>
                </c:pt>
                <c:pt idx="397">
                  <c:v>1.8325800000000001</c:v>
                </c:pt>
                <c:pt idx="398">
                  <c:v>1.8301400000000001</c:v>
                </c:pt>
                <c:pt idx="399">
                  <c:v>1.8280000000000001</c:v>
                </c:pt>
                <c:pt idx="400">
                  <c:v>1.8252600000000001</c:v>
                </c:pt>
                <c:pt idx="401">
                  <c:v>1.8225100000000001</c:v>
                </c:pt>
                <c:pt idx="402">
                  <c:v>1.82037</c:v>
                </c:pt>
                <c:pt idx="403">
                  <c:v>1.81732</c:v>
                </c:pt>
                <c:pt idx="404">
                  <c:v>1.8151900000000001</c:v>
                </c:pt>
                <c:pt idx="405">
                  <c:v>1.81274</c:v>
                </c:pt>
                <c:pt idx="406">
                  <c:v>1.8103</c:v>
                </c:pt>
                <c:pt idx="407">
                  <c:v>1.80786</c:v>
                </c:pt>
                <c:pt idx="408">
                  <c:v>1.80542</c:v>
                </c:pt>
                <c:pt idx="409">
                  <c:v>1.80328</c:v>
                </c:pt>
                <c:pt idx="410">
                  <c:v>1.80023</c:v>
                </c:pt>
                <c:pt idx="411">
                  <c:v>1.79749</c:v>
                </c:pt>
                <c:pt idx="412">
                  <c:v>1.79596</c:v>
                </c:pt>
                <c:pt idx="413">
                  <c:v>1.79321</c:v>
                </c:pt>
                <c:pt idx="414">
                  <c:v>1.79047</c:v>
                </c:pt>
                <c:pt idx="415">
                  <c:v>1.78833</c:v>
                </c:pt>
                <c:pt idx="416">
                  <c:v>1.78589</c:v>
                </c:pt>
                <c:pt idx="417">
                  <c:v>1.78406</c:v>
                </c:pt>
                <c:pt idx="418">
                  <c:v>1.7806999999999999</c:v>
                </c:pt>
                <c:pt idx="419">
                  <c:v>1.77826</c:v>
                </c:pt>
                <c:pt idx="420">
                  <c:v>1.7761199999999999</c:v>
                </c:pt>
                <c:pt idx="421">
                  <c:v>1.7736799999999999</c:v>
                </c:pt>
                <c:pt idx="422">
                  <c:v>1.7712399999999999</c:v>
                </c:pt>
                <c:pt idx="423">
                  <c:v>1.7687999999999999</c:v>
                </c:pt>
                <c:pt idx="424">
                  <c:v>1.7666599999999999</c:v>
                </c:pt>
                <c:pt idx="425">
                  <c:v>1.7639199999999999</c:v>
                </c:pt>
                <c:pt idx="426">
                  <c:v>1.7614700000000001</c:v>
                </c:pt>
                <c:pt idx="427">
                  <c:v>1.7593399999999999</c:v>
                </c:pt>
                <c:pt idx="428">
                  <c:v>1.7565900000000001</c:v>
                </c:pt>
                <c:pt idx="429">
                  <c:v>1.7541500000000001</c:v>
                </c:pt>
                <c:pt idx="430">
                  <c:v>1.7511000000000001</c:v>
                </c:pt>
                <c:pt idx="431">
                  <c:v>1.7492700000000001</c:v>
                </c:pt>
                <c:pt idx="432">
                  <c:v>1.7465200000000001</c:v>
                </c:pt>
                <c:pt idx="433">
                  <c:v>1.7440800000000001</c:v>
                </c:pt>
                <c:pt idx="434">
                  <c:v>1.7422500000000001</c:v>
                </c:pt>
                <c:pt idx="435">
                  <c:v>1.7392000000000001</c:v>
                </c:pt>
                <c:pt idx="436">
                  <c:v>1.7367600000000001</c:v>
                </c:pt>
                <c:pt idx="437">
                  <c:v>1.73431</c:v>
                </c:pt>
                <c:pt idx="438">
                  <c:v>1.7315700000000001</c:v>
                </c:pt>
                <c:pt idx="439">
                  <c:v>1.72943</c:v>
                </c:pt>
                <c:pt idx="440">
                  <c:v>1.72729</c:v>
                </c:pt>
                <c:pt idx="441">
                  <c:v>1.72485</c:v>
                </c:pt>
                <c:pt idx="442">
                  <c:v>1.72241</c:v>
                </c:pt>
                <c:pt idx="443">
                  <c:v>1.71997</c:v>
                </c:pt>
                <c:pt idx="444">
                  <c:v>1.71753</c:v>
                </c:pt>
                <c:pt idx="445">
                  <c:v>1.71509</c:v>
                </c:pt>
                <c:pt idx="446">
                  <c:v>1.71265</c:v>
                </c:pt>
                <c:pt idx="447">
                  <c:v>1.7099</c:v>
                </c:pt>
                <c:pt idx="448">
                  <c:v>1.7077599999999999</c:v>
                </c:pt>
                <c:pt idx="449">
                  <c:v>1.70502</c:v>
                </c:pt>
                <c:pt idx="450">
                  <c:v>1.7028799999999999</c:v>
                </c:pt>
                <c:pt idx="451">
                  <c:v>1.69983</c:v>
                </c:pt>
                <c:pt idx="452">
                  <c:v>1.6982999999999999</c:v>
                </c:pt>
                <c:pt idx="453">
                  <c:v>1.69556</c:v>
                </c:pt>
                <c:pt idx="454">
                  <c:v>1.69312</c:v>
                </c:pt>
                <c:pt idx="455">
                  <c:v>1.6903699999999999</c:v>
                </c:pt>
                <c:pt idx="456">
                  <c:v>1.6882299999999999</c:v>
                </c:pt>
                <c:pt idx="457">
                  <c:v>1.6854899999999999</c:v>
                </c:pt>
                <c:pt idx="458">
                  <c:v>1.6833499999999999</c:v>
                </c:pt>
                <c:pt idx="459">
                  <c:v>1.6802999999999999</c:v>
                </c:pt>
                <c:pt idx="460">
                  <c:v>1.6781600000000001</c:v>
                </c:pt>
                <c:pt idx="461">
                  <c:v>1.6760299999999999</c:v>
                </c:pt>
                <c:pt idx="462">
                  <c:v>1.6732800000000001</c:v>
                </c:pt>
                <c:pt idx="463">
                  <c:v>1.6708400000000001</c:v>
                </c:pt>
                <c:pt idx="464">
                  <c:v>1.6684000000000001</c:v>
                </c:pt>
                <c:pt idx="465">
                  <c:v>1.6662600000000001</c:v>
                </c:pt>
                <c:pt idx="466">
                  <c:v>1.6638200000000001</c:v>
                </c:pt>
                <c:pt idx="467">
                  <c:v>1.6607700000000001</c:v>
                </c:pt>
                <c:pt idx="468">
                  <c:v>1.65863</c:v>
                </c:pt>
                <c:pt idx="469">
                  <c:v>1.6561900000000001</c:v>
                </c:pt>
                <c:pt idx="470">
                  <c:v>1.65405</c:v>
                </c:pt>
                <c:pt idx="471">
                  <c:v>1.6513100000000001</c:v>
                </c:pt>
                <c:pt idx="472">
                  <c:v>1.64886</c:v>
                </c:pt>
                <c:pt idx="473">
                  <c:v>1.64612</c:v>
                </c:pt>
                <c:pt idx="474">
                  <c:v>1.64368</c:v>
                </c:pt>
                <c:pt idx="475">
                  <c:v>1.64185</c:v>
                </c:pt>
                <c:pt idx="476">
                  <c:v>1.63879</c:v>
                </c:pt>
                <c:pt idx="477">
                  <c:v>1.63666</c:v>
                </c:pt>
                <c:pt idx="478">
                  <c:v>1.63391</c:v>
                </c:pt>
                <c:pt idx="479">
                  <c:v>1.6317699999999999</c:v>
                </c:pt>
                <c:pt idx="480">
                  <c:v>1.62964</c:v>
                </c:pt>
                <c:pt idx="481">
                  <c:v>1.6268899999999999</c:v>
                </c:pt>
                <c:pt idx="482">
                  <c:v>1.6244499999999999</c:v>
                </c:pt>
                <c:pt idx="483">
                  <c:v>1.6223099999999999</c:v>
                </c:pt>
                <c:pt idx="484">
                  <c:v>1.61957</c:v>
                </c:pt>
                <c:pt idx="485">
                  <c:v>1.61713</c:v>
                </c:pt>
                <c:pt idx="486">
                  <c:v>1.6149899999999999</c:v>
                </c:pt>
                <c:pt idx="487">
                  <c:v>1.6119399999999999</c:v>
                </c:pt>
                <c:pt idx="488">
                  <c:v>1.6097999999999999</c:v>
                </c:pt>
                <c:pt idx="489">
                  <c:v>1.6079699999999999</c:v>
                </c:pt>
                <c:pt idx="490">
                  <c:v>1.6049199999999999</c:v>
                </c:pt>
                <c:pt idx="491">
                  <c:v>1.6024799999999999</c:v>
                </c:pt>
                <c:pt idx="492">
                  <c:v>1.6003400000000001</c:v>
                </c:pt>
                <c:pt idx="493">
                  <c:v>1.5969800000000001</c:v>
                </c:pt>
                <c:pt idx="494">
                  <c:v>1.5951500000000001</c:v>
                </c:pt>
                <c:pt idx="495">
                  <c:v>1.5924100000000001</c:v>
                </c:pt>
                <c:pt idx="496">
                  <c:v>1.5905800000000001</c:v>
                </c:pt>
                <c:pt idx="497">
                  <c:v>1.5878300000000001</c:v>
                </c:pt>
                <c:pt idx="498">
                  <c:v>1.5853900000000001</c:v>
                </c:pt>
                <c:pt idx="499">
                  <c:v>1.5829500000000001</c:v>
                </c:pt>
                <c:pt idx="500">
                  <c:v>1.5802</c:v>
                </c:pt>
                <c:pt idx="501">
                  <c:v>1.57867</c:v>
                </c:pt>
                <c:pt idx="502">
                  <c:v>1.57562</c:v>
                </c:pt>
                <c:pt idx="503">
                  <c:v>1.57318</c:v>
                </c:pt>
                <c:pt idx="504">
                  <c:v>1.57074</c:v>
                </c:pt>
                <c:pt idx="505">
                  <c:v>1.56799</c:v>
                </c:pt>
                <c:pt idx="506">
                  <c:v>1.56586</c:v>
                </c:pt>
                <c:pt idx="507">
                  <c:v>1.56311</c:v>
                </c:pt>
                <c:pt idx="508">
                  <c:v>1.56067</c:v>
                </c:pt>
                <c:pt idx="509">
                  <c:v>1.55823</c:v>
                </c:pt>
                <c:pt idx="510">
                  <c:v>1.55579</c:v>
                </c:pt>
                <c:pt idx="511">
                  <c:v>1.5533399999999999</c:v>
                </c:pt>
                <c:pt idx="512">
                  <c:v>1.5506</c:v>
                </c:pt>
                <c:pt idx="513">
                  <c:v>1.54877</c:v>
                </c:pt>
                <c:pt idx="514">
                  <c:v>1.54572</c:v>
                </c:pt>
                <c:pt idx="515">
                  <c:v>1.5438799999999999</c:v>
                </c:pt>
                <c:pt idx="516">
                  <c:v>1.54053</c:v>
                </c:pt>
                <c:pt idx="517">
                  <c:v>1.5389999999999999</c:v>
                </c:pt>
                <c:pt idx="518">
                  <c:v>1.5362499999999999</c:v>
                </c:pt>
                <c:pt idx="519">
                  <c:v>1.5335099999999999</c:v>
                </c:pt>
                <c:pt idx="520">
                  <c:v>1.5313699999999999</c:v>
                </c:pt>
                <c:pt idx="521">
                  <c:v>1.5292399999999999</c:v>
                </c:pt>
                <c:pt idx="522">
                  <c:v>1.5267900000000001</c:v>
                </c:pt>
                <c:pt idx="523">
                  <c:v>1.5243500000000001</c:v>
                </c:pt>
                <c:pt idx="524">
                  <c:v>1.5219100000000001</c:v>
                </c:pt>
                <c:pt idx="525">
                  <c:v>1.5188600000000001</c:v>
                </c:pt>
                <c:pt idx="526">
                  <c:v>1.5167200000000001</c:v>
                </c:pt>
                <c:pt idx="527">
                  <c:v>1.5136700000000001</c:v>
                </c:pt>
                <c:pt idx="528">
                  <c:v>1.5115400000000001</c:v>
                </c:pt>
                <c:pt idx="529">
                  <c:v>1.5097</c:v>
                </c:pt>
                <c:pt idx="530">
                  <c:v>1.5069600000000001</c:v>
                </c:pt>
                <c:pt idx="531">
                  <c:v>1.5039100000000001</c:v>
                </c:pt>
                <c:pt idx="532">
                  <c:v>1.50299</c:v>
                </c:pt>
                <c:pt idx="533">
                  <c:v>1.49963</c:v>
                </c:pt>
                <c:pt idx="534">
                  <c:v>1.49719</c:v>
                </c:pt>
                <c:pt idx="535">
                  <c:v>1.49475</c:v>
                </c:pt>
                <c:pt idx="536">
                  <c:v>1.49231</c:v>
                </c:pt>
                <c:pt idx="537">
                  <c:v>1.49017</c:v>
                </c:pt>
                <c:pt idx="538">
                  <c:v>1.48712</c:v>
                </c:pt>
                <c:pt idx="539">
                  <c:v>1.48468</c:v>
                </c:pt>
                <c:pt idx="540">
                  <c:v>1.48254</c:v>
                </c:pt>
                <c:pt idx="541">
                  <c:v>1.4801</c:v>
                </c:pt>
                <c:pt idx="542">
                  <c:v>1.47766</c:v>
                </c:pt>
                <c:pt idx="543">
                  <c:v>1.4755199999999999</c:v>
                </c:pt>
                <c:pt idx="544">
                  <c:v>1.47278</c:v>
                </c:pt>
                <c:pt idx="545">
                  <c:v>1.4706399999999999</c:v>
                </c:pt>
                <c:pt idx="546">
                  <c:v>1.4679</c:v>
                </c:pt>
                <c:pt idx="547">
                  <c:v>1.4648399999999999</c:v>
                </c:pt>
                <c:pt idx="548">
                  <c:v>1.4636199999999999</c:v>
                </c:pt>
                <c:pt idx="549">
                  <c:v>1.46027</c:v>
                </c:pt>
                <c:pt idx="550">
                  <c:v>1.45844</c:v>
                </c:pt>
                <c:pt idx="551">
                  <c:v>1.4553799999999999</c:v>
                </c:pt>
                <c:pt idx="552">
                  <c:v>1.4532499999999999</c:v>
                </c:pt>
                <c:pt idx="553">
                  <c:v>1.4508099999999999</c:v>
                </c:pt>
                <c:pt idx="554">
                  <c:v>1.4483600000000001</c:v>
                </c:pt>
                <c:pt idx="555">
                  <c:v>1.4462299999999999</c:v>
                </c:pt>
                <c:pt idx="556">
                  <c:v>1.4425699999999999</c:v>
                </c:pt>
                <c:pt idx="557">
                  <c:v>1.4407300000000001</c:v>
                </c:pt>
                <c:pt idx="558">
                  <c:v>1.4382900000000001</c:v>
                </c:pt>
                <c:pt idx="559">
                  <c:v>1.4361600000000001</c:v>
                </c:pt>
                <c:pt idx="560">
                  <c:v>1.4334100000000001</c:v>
                </c:pt>
                <c:pt idx="561">
                  <c:v>1.43127</c:v>
                </c:pt>
                <c:pt idx="562">
                  <c:v>1.42883</c:v>
                </c:pt>
                <c:pt idx="563">
                  <c:v>1.42639</c:v>
                </c:pt>
                <c:pt idx="564">
                  <c:v>1.42334</c:v>
                </c:pt>
                <c:pt idx="565">
                  <c:v>1.4215100000000001</c:v>
                </c:pt>
                <c:pt idx="566">
                  <c:v>1.4190700000000001</c:v>
                </c:pt>
                <c:pt idx="567">
                  <c:v>1.4160200000000001</c:v>
                </c:pt>
                <c:pt idx="568">
                  <c:v>1.41388</c:v>
                </c:pt>
                <c:pt idx="569">
                  <c:v>1.41113</c:v>
                </c:pt>
                <c:pt idx="570">
                  <c:v>1.4093</c:v>
                </c:pt>
                <c:pt idx="571">
                  <c:v>1.40686</c:v>
                </c:pt>
                <c:pt idx="572">
                  <c:v>1.40411</c:v>
                </c:pt>
                <c:pt idx="573">
                  <c:v>1.40198</c:v>
                </c:pt>
                <c:pt idx="574">
                  <c:v>1.39984</c:v>
                </c:pt>
                <c:pt idx="575">
                  <c:v>1.3970899999999999</c:v>
                </c:pt>
                <c:pt idx="576">
                  <c:v>1.39435</c:v>
                </c:pt>
                <c:pt idx="577">
                  <c:v>1.39191</c:v>
                </c:pt>
                <c:pt idx="578">
                  <c:v>1.3903799999999999</c:v>
                </c:pt>
                <c:pt idx="579">
                  <c:v>1.3870199999999999</c:v>
                </c:pt>
                <c:pt idx="580">
                  <c:v>1.38489</c:v>
                </c:pt>
                <c:pt idx="581">
                  <c:v>1.3821399999999999</c:v>
                </c:pt>
                <c:pt idx="582">
                  <c:v>1.3803099999999999</c:v>
                </c:pt>
                <c:pt idx="583">
                  <c:v>1.3775599999999999</c:v>
                </c:pt>
                <c:pt idx="584">
                  <c:v>1.3745099999999999</c:v>
                </c:pt>
                <c:pt idx="585">
                  <c:v>1.3726799999999999</c:v>
                </c:pt>
                <c:pt idx="586">
                  <c:v>1.3699300000000001</c:v>
                </c:pt>
                <c:pt idx="587">
                  <c:v>1.3671899999999999</c:v>
                </c:pt>
                <c:pt idx="588">
                  <c:v>1.3653599999999999</c:v>
                </c:pt>
                <c:pt idx="589">
                  <c:v>1.3629199999999999</c:v>
                </c:pt>
                <c:pt idx="590">
                  <c:v>1.3601700000000001</c:v>
                </c:pt>
                <c:pt idx="591">
                  <c:v>1.3577300000000001</c:v>
                </c:pt>
                <c:pt idx="592">
                  <c:v>1.3559000000000001</c:v>
                </c:pt>
                <c:pt idx="593">
                  <c:v>1.3531500000000001</c:v>
                </c:pt>
                <c:pt idx="594">
                  <c:v>1.3504</c:v>
                </c:pt>
                <c:pt idx="595">
                  <c:v>1.3476600000000001</c:v>
                </c:pt>
                <c:pt idx="596">
                  <c:v>1.3458300000000001</c:v>
                </c:pt>
                <c:pt idx="597">
                  <c:v>1.3430800000000001</c:v>
                </c:pt>
                <c:pt idx="598">
                  <c:v>1.3406400000000001</c:v>
                </c:pt>
                <c:pt idx="599">
                  <c:v>1.33789</c:v>
                </c:pt>
                <c:pt idx="600">
                  <c:v>1.33606</c:v>
                </c:pt>
                <c:pt idx="601">
                  <c:v>1.33362</c:v>
                </c:pt>
                <c:pt idx="602">
                  <c:v>1.33057</c:v>
                </c:pt>
                <c:pt idx="603">
                  <c:v>1.32843</c:v>
                </c:pt>
                <c:pt idx="604">
                  <c:v>1.32629</c:v>
                </c:pt>
                <c:pt idx="605">
                  <c:v>1.32324</c:v>
                </c:pt>
                <c:pt idx="606">
                  <c:v>1.3208</c:v>
                </c:pt>
                <c:pt idx="607">
                  <c:v>1.31836</c:v>
                </c:pt>
                <c:pt idx="608">
                  <c:v>1.3162199999999999</c:v>
                </c:pt>
                <c:pt idx="609">
                  <c:v>1.31348</c:v>
                </c:pt>
                <c:pt idx="610">
                  <c:v>1.31104</c:v>
                </c:pt>
                <c:pt idx="611">
                  <c:v>1.3089</c:v>
                </c:pt>
                <c:pt idx="612">
                  <c:v>1.3067599999999999</c:v>
                </c:pt>
                <c:pt idx="613">
                  <c:v>1.3043199999999999</c:v>
                </c:pt>
                <c:pt idx="614">
                  <c:v>1.3009599999999999</c:v>
                </c:pt>
                <c:pt idx="615">
                  <c:v>1.2991299999999999</c:v>
                </c:pt>
                <c:pt idx="616">
                  <c:v>1.2969999999999999</c:v>
                </c:pt>
                <c:pt idx="617">
                  <c:v>1.2942499999999999</c:v>
                </c:pt>
                <c:pt idx="618">
                  <c:v>1.2921100000000001</c:v>
                </c:pt>
                <c:pt idx="619">
                  <c:v>1.2896700000000001</c:v>
                </c:pt>
                <c:pt idx="620">
                  <c:v>1.2869299999999999</c:v>
                </c:pt>
                <c:pt idx="621">
                  <c:v>1.2847900000000001</c:v>
                </c:pt>
                <c:pt idx="622">
                  <c:v>1.2817400000000001</c:v>
                </c:pt>
                <c:pt idx="623">
                  <c:v>1.2796000000000001</c:v>
                </c:pt>
                <c:pt idx="624">
                  <c:v>1.2768600000000001</c:v>
                </c:pt>
                <c:pt idx="625">
                  <c:v>1.27441</c:v>
                </c:pt>
                <c:pt idx="626">
                  <c:v>1.27197</c:v>
                </c:pt>
                <c:pt idx="627">
                  <c:v>1.26953</c:v>
                </c:pt>
                <c:pt idx="628">
                  <c:v>1.2674000000000001</c:v>
                </c:pt>
                <c:pt idx="629">
                  <c:v>1.26495</c:v>
                </c:pt>
                <c:pt idx="630">
                  <c:v>1.2628200000000001</c:v>
                </c:pt>
                <c:pt idx="631">
                  <c:v>1.25946</c:v>
                </c:pt>
                <c:pt idx="632">
                  <c:v>1.25732</c:v>
                </c:pt>
                <c:pt idx="633">
                  <c:v>1.25519</c:v>
                </c:pt>
                <c:pt idx="634">
                  <c:v>1.25275</c:v>
                </c:pt>
                <c:pt idx="635">
                  <c:v>1.25</c:v>
                </c:pt>
                <c:pt idx="636">
                  <c:v>1.24756</c:v>
                </c:pt>
                <c:pt idx="637">
                  <c:v>1.24542</c:v>
                </c:pt>
                <c:pt idx="638">
                  <c:v>1.24298</c:v>
                </c:pt>
                <c:pt idx="639">
                  <c:v>1.23993</c:v>
                </c:pt>
                <c:pt idx="640">
                  <c:v>1.2377899999999999</c:v>
                </c:pt>
                <c:pt idx="641">
                  <c:v>1.2353499999999999</c:v>
                </c:pt>
                <c:pt idx="642">
                  <c:v>1.23291</c:v>
                </c:pt>
                <c:pt idx="643">
                  <c:v>1.23108</c:v>
                </c:pt>
                <c:pt idx="644">
                  <c:v>1.22803</c:v>
                </c:pt>
                <c:pt idx="645">
                  <c:v>1.2252799999999999</c:v>
                </c:pt>
                <c:pt idx="646">
                  <c:v>1.2231399999999999</c:v>
                </c:pt>
                <c:pt idx="647">
                  <c:v>1.2213099999999999</c:v>
                </c:pt>
                <c:pt idx="648">
                  <c:v>1.2179599999999999</c:v>
                </c:pt>
                <c:pt idx="649">
                  <c:v>1.2158199999999999</c:v>
                </c:pt>
                <c:pt idx="650">
                  <c:v>1.2136800000000001</c:v>
                </c:pt>
                <c:pt idx="651">
                  <c:v>1.2106300000000001</c:v>
                </c:pt>
                <c:pt idx="652">
                  <c:v>1.2084999999999999</c:v>
                </c:pt>
                <c:pt idx="653">
                  <c:v>1.2060500000000001</c:v>
                </c:pt>
                <c:pt idx="654">
                  <c:v>1.2042200000000001</c:v>
                </c:pt>
                <c:pt idx="655">
                  <c:v>1.2011700000000001</c:v>
                </c:pt>
                <c:pt idx="656">
                  <c:v>1.1993400000000001</c:v>
                </c:pt>
                <c:pt idx="657">
                  <c:v>1.19598</c:v>
                </c:pt>
                <c:pt idx="658">
                  <c:v>1.19415</c:v>
                </c:pt>
                <c:pt idx="659">
                  <c:v>1.19171</c:v>
                </c:pt>
                <c:pt idx="660">
                  <c:v>1.18896</c:v>
                </c:pt>
                <c:pt idx="661">
                  <c:v>1.18652</c:v>
                </c:pt>
                <c:pt idx="662">
                  <c:v>1.18408</c:v>
                </c:pt>
                <c:pt idx="663">
                  <c:v>1.1819500000000001</c:v>
                </c:pt>
                <c:pt idx="664">
                  <c:v>1.1792</c:v>
                </c:pt>
                <c:pt idx="665">
                  <c:v>1.17737</c:v>
                </c:pt>
                <c:pt idx="666">
                  <c:v>1.17432</c:v>
                </c:pt>
                <c:pt idx="667">
                  <c:v>1.17188</c:v>
                </c:pt>
                <c:pt idx="668">
                  <c:v>1.16943</c:v>
                </c:pt>
                <c:pt idx="669">
                  <c:v>1.1673</c:v>
                </c:pt>
                <c:pt idx="670">
                  <c:v>1.16455</c:v>
                </c:pt>
                <c:pt idx="671">
                  <c:v>1.16272</c:v>
                </c:pt>
                <c:pt idx="672">
                  <c:v>1.15967</c:v>
                </c:pt>
                <c:pt idx="673">
                  <c:v>1.15723</c:v>
                </c:pt>
                <c:pt idx="674">
                  <c:v>1.15479</c:v>
                </c:pt>
                <c:pt idx="675">
                  <c:v>1.1523399999999999</c:v>
                </c:pt>
                <c:pt idx="676">
                  <c:v>1.1498999999999999</c:v>
                </c:pt>
                <c:pt idx="677">
                  <c:v>1.14777</c:v>
                </c:pt>
                <c:pt idx="678">
                  <c:v>1.1450199999999999</c:v>
                </c:pt>
                <c:pt idx="679">
                  <c:v>1.1425799999999999</c:v>
                </c:pt>
                <c:pt idx="680">
                  <c:v>1.1401399999999999</c:v>
                </c:pt>
                <c:pt idx="681">
                  <c:v>1.1376999999999999</c:v>
                </c:pt>
                <c:pt idx="682">
                  <c:v>1.1355599999999999</c:v>
                </c:pt>
                <c:pt idx="683">
                  <c:v>1.1325099999999999</c:v>
                </c:pt>
                <c:pt idx="684">
                  <c:v>1.1303700000000001</c:v>
                </c:pt>
                <c:pt idx="685">
                  <c:v>1.1282300000000001</c:v>
                </c:pt>
                <c:pt idx="686">
                  <c:v>1.1254900000000001</c:v>
                </c:pt>
                <c:pt idx="687">
                  <c:v>1.1233500000000001</c:v>
                </c:pt>
                <c:pt idx="688">
                  <c:v>1.1209100000000001</c:v>
                </c:pt>
                <c:pt idx="689">
                  <c:v>1.11816</c:v>
                </c:pt>
                <c:pt idx="690">
                  <c:v>1.1154200000000001</c:v>
                </c:pt>
                <c:pt idx="691">
                  <c:v>1.1135900000000001</c:v>
                </c:pt>
                <c:pt idx="692">
                  <c:v>1.11084</c:v>
                </c:pt>
                <c:pt idx="693">
                  <c:v>1.1084000000000001</c:v>
                </c:pt>
                <c:pt idx="694">
                  <c:v>1.1059600000000001</c:v>
                </c:pt>
                <c:pt idx="695">
                  <c:v>1.1035200000000001</c:v>
                </c:pt>
                <c:pt idx="696">
                  <c:v>1.10138</c:v>
                </c:pt>
                <c:pt idx="697">
                  <c:v>1.09863</c:v>
                </c:pt>
                <c:pt idx="698">
                  <c:v>1.09619</c:v>
                </c:pt>
                <c:pt idx="699">
                  <c:v>1.09406</c:v>
                </c:pt>
                <c:pt idx="700">
                  <c:v>1.09131</c:v>
                </c:pt>
                <c:pt idx="701">
                  <c:v>1.08856</c:v>
                </c:pt>
                <c:pt idx="702">
                  <c:v>1.08704</c:v>
                </c:pt>
                <c:pt idx="703">
                  <c:v>1.0839799999999999</c:v>
                </c:pt>
                <c:pt idx="704">
                  <c:v>1.0815399999999999</c:v>
                </c:pt>
                <c:pt idx="705">
                  <c:v>1.0790999999999999</c:v>
                </c:pt>
                <c:pt idx="706">
                  <c:v>1.07666</c:v>
                </c:pt>
                <c:pt idx="707">
                  <c:v>1.07422</c:v>
                </c:pt>
                <c:pt idx="708">
                  <c:v>1.0720799999999999</c:v>
                </c:pt>
                <c:pt idx="709">
                  <c:v>1.0702499999999999</c:v>
                </c:pt>
                <c:pt idx="710">
                  <c:v>1.0665899999999999</c:v>
                </c:pt>
                <c:pt idx="711">
                  <c:v>1.0647599999999999</c:v>
                </c:pt>
                <c:pt idx="712">
                  <c:v>1.0620099999999999</c:v>
                </c:pt>
                <c:pt idx="713">
                  <c:v>1.0592699999999999</c:v>
                </c:pt>
                <c:pt idx="714">
                  <c:v>1.0574300000000001</c:v>
                </c:pt>
                <c:pt idx="715">
                  <c:v>1.0546899999999999</c:v>
                </c:pt>
                <c:pt idx="716">
                  <c:v>1.0522499999999999</c:v>
                </c:pt>
                <c:pt idx="717">
                  <c:v>1.0491900000000001</c:v>
                </c:pt>
                <c:pt idx="718">
                  <c:v>1.0473600000000001</c:v>
                </c:pt>
                <c:pt idx="719">
                  <c:v>1.0446200000000001</c:v>
                </c:pt>
                <c:pt idx="720">
                  <c:v>1.0421800000000001</c:v>
                </c:pt>
                <c:pt idx="721">
                  <c:v>1.0400400000000001</c:v>
                </c:pt>
                <c:pt idx="722">
                  <c:v>1.0379</c:v>
                </c:pt>
                <c:pt idx="723">
                  <c:v>1.03546</c:v>
                </c:pt>
                <c:pt idx="724">
                  <c:v>1.03302</c:v>
                </c:pt>
                <c:pt idx="725">
                  <c:v>1.03027</c:v>
                </c:pt>
                <c:pt idx="726">
                  <c:v>1.02783</c:v>
                </c:pt>
                <c:pt idx="727">
                  <c:v>1.0250900000000001</c:v>
                </c:pt>
                <c:pt idx="728">
                  <c:v>1.02295</c:v>
                </c:pt>
                <c:pt idx="729">
                  <c:v>1.02081</c:v>
                </c:pt>
                <c:pt idx="730">
                  <c:v>1.01807</c:v>
                </c:pt>
                <c:pt idx="731">
                  <c:v>1.01532</c:v>
                </c:pt>
                <c:pt idx="732">
                  <c:v>1.01318</c:v>
                </c:pt>
                <c:pt idx="733">
                  <c:v>1.01074</c:v>
                </c:pt>
                <c:pt idx="734">
                  <c:v>1.00861</c:v>
                </c:pt>
                <c:pt idx="735">
                  <c:v>1.00586</c:v>
                </c:pt>
                <c:pt idx="736">
                  <c:v>1.00342</c:v>
                </c:pt>
                <c:pt idx="737">
                  <c:v>1.00098</c:v>
                </c:pt>
                <c:pt idx="738">
                  <c:v>0.99822999999999995</c:v>
                </c:pt>
                <c:pt idx="739">
                  <c:v>0.99578900000000004</c:v>
                </c:pt>
                <c:pt idx="740">
                  <c:v>0.99395800000000001</c:v>
                </c:pt>
                <c:pt idx="741">
                  <c:v>0.99090599999999995</c:v>
                </c:pt>
                <c:pt idx="742">
                  <c:v>0.98907500000000004</c:v>
                </c:pt>
                <c:pt idx="743">
                  <c:v>0.98663299999999998</c:v>
                </c:pt>
                <c:pt idx="744">
                  <c:v>0.98388699999999996</c:v>
                </c:pt>
                <c:pt idx="745">
                  <c:v>0.98114000000000001</c:v>
                </c:pt>
                <c:pt idx="746">
                  <c:v>0.97839399999999999</c:v>
                </c:pt>
                <c:pt idx="747">
                  <c:v>0.97656299999999996</c:v>
                </c:pt>
                <c:pt idx="748">
                  <c:v>0.97381600000000001</c:v>
                </c:pt>
                <c:pt idx="749">
                  <c:v>0.97198499999999999</c:v>
                </c:pt>
                <c:pt idx="750">
                  <c:v>0.96893300000000004</c:v>
                </c:pt>
                <c:pt idx="751">
                  <c:v>0.96710200000000002</c:v>
                </c:pt>
                <c:pt idx="752">
                  <c:v>0.96404999999999996</c:v>
                </c:pt>
                <c:pt idx="753">
                  <c:v>0.96221900000000005</c:v>
                </c:pt>
                <c:pt idx="754">
                  <c:v>0.95977800000000002</c:v>
                </c:pt>
                <c:pt idx="755">
                  <c:v>0.95703099999999997</c:v>
                </c:pt>
                <c:pt idx="756">
                  <c:v>0.95459000000000005</c:v>
                </c:pt>
                <c:pt idx="757">
                  <c:v>0.95214799999999999</c:v>
                </c:pt>
                <c:pt idx="758">
                  <c:v>0.94970699999999997</c:v>
                </c:pt>
                <c:pt idx="759">
                  <c:v>0.94696000000000002</c:v>
                </c:pt>
                <c:pt idx="760">
                  <c:v>0.944824</c:v>
                </c:pt>
                <c:pt idx="761">
                  <c:v>0.94268799999999997</c:v>
                </c:pt>
                <c:pt idx="762">
                  <c:v>0.93994100000000003</c:v>
                </c:pt>
                <c:pt idx="763">
                  <c:v>0.937195</c:v>
                </c:pt>
                <c:pt idx="764">
                  <c:v>0.93475299999999995</c:v>
                </c:pt>
                <c:pt idx="765">
                  <c:v>0.93261700000000003</c:v>
                </c:pt>
                <c:pt idx="766">
                  <c:v>0.929871</c:v>
                </c:pt>
                <c:pt idx="767">
                  <c:v>0.92773399999999995</c:v>
                </c:pt>
                <c:pt idx="768">
                  <c:v>0.92590300000000003</c:v>
                </c:pt>
                <c:pt idx="769">
                  <c:v>0.92285200000000001</c:v>
                </c:pt>
                <c:pt idx="770">
                  <c:v>0.92102099999999998</c:v>
                </c:pt>
                <c:pt idx="771">
                  <c:v>0.91796900000000003</c:v>
                </c:pt>
                <c:pt idx="772">
                  <c:v>0.91583300000000001</c:v>
                </c:pt>
                <c:pt idx="773">
                  <c:v>0.91308599999999995</c:v>
                </c:pt>
                <c:pt idx="774">
                  <c:v>0.91064500000000004</c:v>
                </c:pt>
                <c:pt idx="775">
                  <c:v>0.90820299999999998</c:v>
                </c:pt>
                <c:pt idx="776">
                  <c:v>0.90576199999999996</c:v>
                </c:pt>
                <c:pt idx="777">
                  <c:v>0.90362500000000001</c:v>
                </c:pt>
                <c:pt idx="778">
                  <c:v>0.90087899999999999</c:v>
                </c:pt>
                <c:pt idx="779">
                  <c:v>0.90332000000000001</c:v>
                </c:pt>
                <c:pt idx="780">
                  <c:v>0.90637199999999996</c:v>
                </c:pt>
                <c:pt idx="781">
                  <c:v>0.90850799999999998</c:v>
                </c:pt>
                <c:pt idx="782">
                  <c:v>0.91033900000000001</c:v>
                </c:pt>
                <c:pt idx="783">
                  <c:v>0.91339099999999995</c:v>
                </c:pt>
                <c:pt idx="784">
                  <c:v>0.91583300000000001</c:v>
                </c:pt>
                <c:pt idx="785">
                  <c:v>0.91796900000000003</c:v>
                </c:pt>
                <c:pt idx="786">
                  <c:v>0.92040999999999995</c:v>
                </c:pt>
                <c:pt idx="787">
                  <c:v>0.92285200000000001</c:v>
                </c:pt>
                <c:pt idx="788">
                  <c:v>0.92529300000000003</c:v>
                </c:pt>
                <c:pt idx="789">
                  <c:v>0.92803999999999998</c:v>
                </c:pt>
                <c:pt idx="790">
                  <c:v>0.930176</c:v>
                </c:pt>
                <c:pt idx="791">
                  <c:v>0.93261700000000003</c:v>
                </c:pt>
                <c:pt idx="792">
                  <c:v>0.93505899999999997</c:v>
                </c:pt>
                <c:pt idx="793">
                  <c:v>0.937195</c:v>
                </c:pt>
                <c:pt idx="794">
                  <c:v>0.94055200000000005</c:v>
                </c:pt>
                <c:pt idx="795">
                  <c:v>0.94238299999999997</c:v>
                </c:pt>
                <c:pt idx="796">
                  <c:v>0.944824</c:v>
                </c:pt>
                <c:pt idx="797">
                  <c:v>0.94696000000000002</c:v>
                </c:pt>
                <c:pt idx="798">
                  <c:v>0.94970699999999997</c:v>
                </c:pt>
                <c:pt idx="799">
                  <c:v>0.95214799999999999</c:v>
                </c:pt>
                <c:pt idx="800">
                  <c:v>0.95459000000000005</c:v>
                </c:pt>
                <c:pt idx="801">
                  <c:v>0.95703099999999997</c:v>
                </c:pt>
                <c:pt idx="802">
                  <c:v>0.95977800000000002</c:v>
                </c:pt>
                <c:pt idx="803">
                  <c:v>0.96191400000000005</c:v>
                </c:pt>
                <c:pt idx="804">
                  <c:v>0.96404999999999996</c:v>
                </c:pt>
                <c:pt idx="805">
                  <c:v>0.96740700000000002</c:v>
                </c:pt>
                <c:pt idx="806">
                  <c:v>0.96923800000000004</c:v>
                </c:pt>
                <c:pt idx="807">
                  <c:v>0.97228999999999999</c:v>
                </c:pt>
                <c:pt idx="808">
                  <c:v>0.97442600000000001</c:v>
                </c:pt>
                <c:pt idx="809">
                  <c:v>0.97686799999999996</c:v>
                </c:pt>
                <c:pt idx="810">
                  <c:v>0.97930899999999999</c:v>
                </c:pt>
                <c:pt idx="811">
                  <c:v>0.98205600000000004</c:v>
                </c:pt>
                <c:pt idx="812">
                  <c:v>0.98388699999999996</c:v>
                </c:pt>
                <c:pt idx="813">
                  <c:v>0.98663299999999998</c:v>
                </c:pt>
                <c:pt idx="814">
                  <c:v>0.98907500000000004</c:v>
                </c:pt>
                <c:pt idx="815">
                  <c:v>0.99121099999999995</c:v>
                </c:pt>
                <c:pt idx="816">
                  <c:v>0.99365199999999998</c:v>
                </c:pt>
                <c:pt idx="817">
                  <c:v>0.99578900000000004</c:v>
                </c:pt>
                <c:pt idx="818">
                  <c:v>0.99792499999999995</c:v>
                </c:pt>
                <c:pt idx="819">
                  <c:v>1.00098</c:v>
                </c:pt>
              </c:numCache>
            </c:numRef>
          </c:xVal>
          <c:yVal>
            <c:numRef>
              <c:f>'New 5A '!$AH$2:$AH$821</c:f>
              <c:numCache>
                <c:formatCode>General</c:formatCode>
                <c:ptCount val="820"/>
                <c:pt idx="0">
                  <c:v>-6.4640465116279078E-2</c:v>
                </c:pt>
                <c:pt idx="1">
                  <c:v>-6.3362976744186048E-2</c:v>
                </c:pt>
                <c:pt idx="2">
                  <c:v>-6.2142325581395354E-2</c:v>
                </c:pt>
                <c:pt idx="3">
                  <c:v>-6.0949953488372094E-2</c:v>
                </c:pt>
                <c:pt idx="4">
                  <c:v>-5.9786046511627916E-2</c:v>
                </c:pt>
                <c:pt idx="5">
                  <c:v>-5.8622139534883724E-2</c:v>
                </c:pt>
                <c:pt idx="6">
                  <c:v>-5.7514976744186055E-2</c:v>
                </c:pt>
                <c:pt idx="7">
                  <c:v>-5.6436186046511627E-2</c:v>
                </c:pt>
                <c:pt idx="8">
                  <c:v>-5.5357488372093026E-2</c:v>
                </c:pt>
                <c:pt idx="9">
                  <c:v>-5.430706976744186E-2</c:v>
                </c:pt>
                <c:pt idx="10">
                  <c:v>-5.3285116279069768E-2</c:v>
                </c:pt>
                <c:pt idx="11">
                  <c:v>-5.229153488372093E-2</c:v>
                </c:pt>
                <c:pt idx="12">
                  <c:v>-5.1269488372093025E-2</c:v>
                </c:pt>
                <c:pt idx="13">
                  <c:v>-5.0304279069767442E-2</c:v>
                </c:pt>
                <c:pt idx="14">
                  <c:v>-4.9339162790697673E-2</c:v>
                </c:pt>
                <c:pt idx="15">
                  <c:v>-4.8430697674418606E-2</c:v>
                </c:pt>
                <c:pt idx="16">
                  <c:v>-4.7493860465116278E-2</c:v>
                </c:pt>
                <c:pt idx="17">
                  <c:v>-4.6670604651162788E-2</c:v>
                </c:pt>
                <c:pt idx="18">
                  <c:v>-4.5762139534883721E-2</c:v>
                </c:pt>
                <c:pt idx="19">
                  <c:v>-4.4896279069767446E-2</c:v>
                </c:pt>
                <c:pt idx="20">
                  <c:v>-4.4021953488372095E-2</c:v>
                </c:pt>
                <c:pt idx="21">
                  <c:v>-4.3175999999999999E-2</c:v>
                </c:pt>
                <c:pt idx="22">
                  <c:v>-4.2332837209302324E-2</c:v>
                </c:pt>
                <c:pt idx="23">
                  <c:v>-4.1509581395348841E-2</c:v>
                </c:pt>
                <c:pt idx="24">
                  <c:v>-4.0703348837209302E-2</c:v>
                </c:pt>
                <c:pt idx="25">
                  <c:v>-3.9917023255813956E-2</c:v>
                </c:pt>
                <c:pt idx="26">
                  <c:v>-3.9133488372093024E-2</c:v>
                </c:pt>
                <c:pt idx="27">
                  <c:v>-3.8361302325581395E-2</c:v>
                </c:pt>
                <c:pt idx="28">
                  <c:v>-3.7603348837209297E-2</c:v>
                </c:pt>
                <c:pt idx="29">
                  <c:v>-3.6862418604651163E-2</c:v>
                </c:pt>
                <c:pt idx="30">
                  <c:v>-3.6127162790697671E-2</c:v>
                </c:pt>
                <c:pt idx="31">
                  <c:v>-3.5411720930232558E-2</c:v>
                </c:pt>
                <c:pt idx="32">
                  <c:v>-3.4704837209302328E-2</c:v>
                </c:pt>
                <c:pt idx="33">
                  <c:v>-3.4000837209302331E-2</c:v>
                </c:pt>
                <c:pt idx="34">
                  <c:v>-3.3319534883720935E-2</c:v>
                </c:pt>
                <c:pt idx="35">
                  <c:v>-3.2635348837209303E-2</c:v>
                </c:pt>
                <c:pt idx="36">
                  <c:v>-3.196539534883721E-2</c:v>
                </c:pt>
                <c:pt idx="37">
                  <c:v>-3.1301116279069771E-2</c:v>
                </c:pt>
                <c:pt idx="38">
                  <c:v>-3.065386046511628E-2</c:v>
                </c:pt>
                <c:pt idx="39">
                  <c:v>-3.000939534883721E-2</c:v>
                </c:pt>
                <c:pt idx="40">
                  <c:v>-2.9370697674418602E-2</c:v>
                </c:pt>
                <c:pt idx="41">
                  <c:v>-2.8754697674418607E-2</c:v>
                </c:pt>
                <c:pt idx="42">
                  <c:v>-2.813293023255814E-2</c:v>
                </c:pt>
                <c:pt idx="43">
                  <c:v>-2.7519720930232559E-2</c:v>
                </c:pt>
                <c:pt idx="44">
                  <c:v>-2.6917953488372094E-2</c:v>
                </c:pt>
                <c:pt idx="45">
                  <c:v>-2.6321767441860468E-2</c:v>
                </c:pt>
                <c:pt idx="46">
                  <c:v>-2.5728465116279069E-2</c:v>
                </c:pt>
                <c:pt idx="47">
                  <c:v>-2.5149302325581394E-2</c:v>
                </c:pt>
                <c:pt idx="48">
                  <c:v>-2.4578697674418604E-2</c:v>
                </c:pt>
                <c:pt idx="49">
                  <c:v>-2.4005302325581394E-2</c:v>
                </c:pt>
                <c:pt idx="50">
                  <c:v>-2.3446046511627905E-2</c:v>
                </c:pt>
                <c:pt idx="51">
                  <c:v>-2.2889581395348836E-2</c:v>
                </c:pt>
                <c:pt idx="52">
                  <c:v>-2.2344558139534884E-2</c:v>
                </c:pt>
                <c:pt idx="53">
                  <c:v>-2.1788093023255815E-2</c:v>
                </c:pt>
                <c:pt idx="54">
                  <c:v>-2.1257302325581394E-2</c:v>
                </c:pt>
                <c:pt idx="55">
                  <c:v>-2.0715069767441859E-2</c:v>
                </c:pt>
                <c:pt idx="56">
                  <c:v>-2.0184186046511628E-2</c:v>
                </c:pt>
                <c:pt idx="57">
                  <c:v>-1.9653302325581396E-2</c:v>
                </c:pt>
                <c:pt idx="58">
                  <c:v>-1.9122418604651161E-2</c:v>
                </c:pt>
                <c:pt idx="59">
                  <c:v>-1.8591627906976747E-2</c:v>
                </c:pt>
                <c:pt idx="60">
                  <c:v>-1.8077767441860466E-2</c:v>
                </c:pt>
                <c:pt idx="61">
                  <c:v>-1.7561116279069769E-2</c:v>
                </c:pt>
                <c:pt idx="62">
                  <c:v>-1.705293023255814E-2</c:v>
                </c:pt>
                <c:pt idx="63">
                  <c:v>-1.6539069767441864E-2</c:v>
                </c:pt>
                <c:pt idx="64">
                  <c:v>-1.6048E-2</c:v>
                </c:pt>
                <c:pt idx="65">
                  <c:v>-1.5554046511627907E-2</c:v>
                </c:pt>
                <c:pt idx="66">
                  <c:v>-1.5074232558139536E-2</c:v>
                </c:pt>
                <c:pt idx="67">
                  <c:v>-1.4583162790697674E-2</c:v>
                </c:pt>
                <c:pt idx="68">
                  <c:v>-1.4106232558139534E-2</c:v>
                </c:pt>
                <c:pt idx="69">
                  <c:v>-1.3617953488372093E-2</c:v>
                </c:pt>
                <c:pt idx="70">
                  <c:v>-1.3135348837209302E-2</c:v>
                </c:pt>
                <c:pt idx="71">
                  <c:v>-1.2649860465116279E-2</c:v>
                </c:pt>
                <c:pt idx="72">
                  <c:v>-1.2167255813953488E-2</c:v>
                </c:pt>
                <c:pt idx="73">
                  <c:v>-1.169032558139535E-2</c:v>
                </c:pt>
                <c:pt idx="74">
                  <c:v>-1.1213395348837208E-2</c:v>
                </c:pt>
                <c:pt idx="75">
                  <c:v>-1.0742232558139535E-2</c:v>
                </c:pt>
                <c:pt idx="76">
                  <c:v>-1.0273767441860466E-2</c:v>
                </c:pt>
                <c:pt idx="77">
                  <c:v>-9.8138604651162795E-3</c:v>
                </c:pt>
                <c:pt idx="78">
                  <c:v>-9.3767441860465109E-3</c:v>
                </c:pt>
                <c:pt idx="79">
                  <c:v>-8.9423627906976746E-3</c:v>
                </c:pt>
                <c:pt idx="80">
                  <c:v>-8.5278883720930239E-3</c:v>
                </c:pt>
                <c:pt idx="81">
                  <c:v>-8.1105767441860474E-3</c:v>
                </c:pt>
                <c:pt idx="82">
                  <c:v>-7.707460465116279E-3</c:v>
                </c:pt>
                <c:pt idx="83">
                  <c:v>-7.3015069767441865E-3</c:v>
                </c:pt>
                <c:pt idx="84">
                  <c:v>-6.8983906976744181E-3</c:v>
                </c:pt>
                <c:pt idx="85">
                  <c:v>-6.5123069767441862E-3</c:v>
                </c:pt>
                <c:pt idx="86">
                  <c:v>-6.1148744186046511E-3</c:v>
                </c:pt>
                <c:pt idx="87">
                  <c:v>-5.7287906976744192E-3</c:v>
                </c:pt>
                <c:pt idx="88">
                  <c:v>-5.3455441860465113E-3</c:v>
                </c:pt>
                <c:pt idx="89">
                  <c:v>-4.9566232558139536E-3</c:v>
                </c:pt>
                <c:pt idx="90">
                  <c:v>-4.5847348837209298E-3</c:v>
                </c:pt>
                <c:pt idx="91">
                  <c:v>-4.2185209302325584E-3</c:v>
                </c:pt>
                <c:pt idx="92">
                  <c:v>-3.8540186046511628E-3</c:v>
                </c:pt>
                <c:pt idx="93">
                  <c:v>-3.4818418604651161E-3</c:v>
                </c:pt>
                <c:pt idx="94">
                  <c:v>-3.1275534883720931E-3</c:v>
                </c:pt>
                <c:pt idx="95">
                  <c:v>-2.7721302325581397E-3</c:v>
                </c:pt>
                <c:pt idx="96">
                  <c:v>-2.4212465116279073E-3</c:v>
                </c:pt>
                <c:pt idx="97">
                  <c:v>-2.0820093023255814E-3</c:v>
                </c:pt>
                <c:pt idx="98">
                  <c:v>-1.7325488372093025E-3</c:v>
                </c:pt>
                <c:pt idx="99">
                  <c:v>-1.3935906976744186E-3</c:v>
                </c:pt>
                <c:pt idx="100">
                  <c:v>-1.0492372093023256E-3</c:v>
                </c:pt>
                <c:pt idx="101">
                  <c:v>-7.0885953488372092E-4</c:v>
                </c:pt>
                <c:pt idx="102">
                  <c:v>-3.7245674418604651E-4</c:v>
                </c:pt>
                <c:pt idx="103">
                  <c:v>-3.1511162790697674E-5</c:v>
                </c:pt>
                <c:pt idx="104">
                  <c:v>2.9921395348837208E-4</c:v>
                </c:pt>
                <c:pt idx="105">
                  <c:v>6.3022325581395353E-4</c:v>
                </c:pt>
                <c:pt idx="106">
                  <c:v>9.7400930232558142E-4</c:v>
                </c:pt>
                <c:pt idx="107">
                  <c:v>1.3041674418604651E-3</c:v>
                </c:pt>
                <c:pt idx="108">
                  <c:v>1.6391441860465115E-3</c:v>
                </c:pt>
                <c:pt idx="109">
                  <c:v>1.970725581395349E-3</c:v>
                </c:pt>
                <c:pt idx="110">
                  <c:v>2.3068465116279067E-3</c:v>
                </c:pt>
                <c:pt idx="111">
                  <c:v>2.6344465116279071E-3</c:v>
                </c:pt>
                <c:pt idx="112">
                  <c:v>2.9694325581395352E-3</c:v>
                </c:pt>
                <c:pt idx="113">
                  <c:v>3.2922046511627908E-3</c:v>
                </c:pt>
                <c:pt idx="114">
                  <c:v>3.6297488372093027E-3</c:v>
                </c:pt>
                <c:pt idx="115">
                  <c:v>3.9658697674418604E-3</c:v>
                </c:pt>
                <c:pt idx="116">
                  <c:v>4.3150418604651162E-3</c:v>
                </c:pt>
                <c:pt idx="117">
                  <c:v>4.6613860465116279E-3</c:v>
                </c:pt>
                <c:pt idx="118">
                  <c:v>5.0105581395348837E-3</c:v>
                </c:pt>
                <c:pt idx="119">
                  <c:v>5.3682511627906977E-3</c:v>
                </c:pt>
                <c:pt idx="120">
                  <c:v>5.7287906976744192E-3</c:v>
                </c:pt>
                <c:pt idx="121">
                  <c:v>6.0921581395348839E-3</c:v>
                </c:pt>
                <c:pt idx="122">
                  <c:v>6.4612093023255811E-3</c:v>
                </c:pt>
                <c:pt idx="123">
                  <c:v>6.8416186046511632E-3</c:v>
                </c:pt>
                <c:pt idx="124">
                  <c:v>7.2277023255813951E-3</c:v>
                </c:pt>
                <c:pt idx="125">
                  <c:v>7.6194604651162786E-3</c:v>
                </c:pt>
                <c:pt idx="126">
                  <c:v>8.0140558139534888E-3</c:v>
                </c:pt>
                <c:pt idx="127">
                  <c:v>8.4228558139534879E-3</c:v>
                </c:pt>
                <c:pt idx="128">
                  <c:v>8.8373209302325586E-3</c:v>
                </c:pt>
                <c:pt idx="129">
                  <c:v>9.2546325581395351E-3</c:v>
                </c:pt>
                <c:pt idx="130">
                  <c:v>9.6861395348837205E-3</c:v>
                </c:pt>
                <c:pt idx="131">
                  <c:v>1.0123348837209303E-2</c:v>
                </c:pt>
                <c:pt idx="132">
                  <c:v>1.0563348837209302E-2</c:v>
                </c:pt>
                <c:pt idx="133">
                  <c:v>1.1020372093023256E-2</c:v>
                </c:pt>
                <c:pt idx="134">
                  <c:v>1.1480279069767441E-2</c:v>
                </c:pt>
                <c:pt idx="135">
                  <c:v>1.1942976744186045E-2</c:v>
                </c:pt>
                <c:pt idx="136">
                  <c:v>1.2422790697674419E-2</c:v>
                </c:pt>
                <c:pt idx="137">
                  <c:v>1.2916744186046511E-2</c:v>
                </c:pt>
                <c:pt idx="138">
                  <c:v>1.3410697674418605E-2</c:v>
                </c:pt>
                <c:pt idx="139">
                  <c:v>1.3916E-2</c:v>
                </c:pt>
                <c:pt idx="140">
                  <c:v>1.4426976744186047E-2</c:v>
                </c:pt>
                <c:pt idx="141">
                  <c:v>1.4946511627906979E-2</c:v>
                </c:pt>
                <c:pt idx="142">
                  <c:v>1.5471720930232557E-2</c:v>
                </c:pt>
                <c:pt idx="143">
                  <c:v>1.6008279069767442E-2</c:v>
                </c:pt>
                <c:pt idx="144">
                  <c:v>1.6550418604651163E-2</c:v>
                </c:pt>
                <c:pt idx="145">
                  <c:v>1.7106883720930235E-2</c:v>
                </c:pt>
                <c:pt idx="146">
                  <c:v>1.7651906976744184E-2</c:v>
                </c:pt>
                <c:pt idx="147">
                  <c:v>1.8208372093023256E-2</c:v>
                </c:pt>
                <c:pt idx="148">
                  <c:v>1.8776093023255815E-2</c:v>
                </c:pt>
                <c:pt idx="149">
                  <c:v>1.9358046511627907E-2</c:v>
                </c:pt>
                <c:pt idx="150">
                  <c:v>1.9922976744186045E-2</c:v>
                </c:pt>
                <c:pt idx="151">
                  <c:v>2.0504930232558137E-2</c:v>
                </c:pt>
                <c:pt idx="152">
                  <c:v>2.1084093023255816E-2</c:v>
                </c:pt>
                <c:pt idx="153">
                  <c:v>2.1677395348837211E-2</c:v>
                </c:pt>
                <c:pt idx="154">
                  <c:v>2.2267906976744186E-2</c:v>
                </c:pt>
                <c:pt idx="155">
                  <c:v>2.2869767441860464E-2</c:v>
                </c:pt>
                <c:pt idx="156">
                  <c:v>2.3448837209302326E-2</c:v>
                </c:pt>
                <c:pt idx="157">
                  <c:v>2.403646511627907E-2</c:v>
                </c:pt>
                <c:pt idx="158">
                  <c:v>2.4618418604651165E-2</c:v>
                </c:pt>
                <c:pt idx="159">
                  <c:v>2.520893023255814E-2</c:v>
                </c:pt>
                <c:pt idx="160">
                  <c:v>2.5807906976744184E-2</c:v>
                </c:pt>
                <c:pt idx="161">
                  <c:v>2.6387069767441859E-2</c:v>
                </c:pt>
                <c:pt idx="162">
                  <c:v>2.6974697674418603E-2</c:v>
                </c:pt>
                <c:pt idx="163">
                  <c:v>2.7568000000000002E-2</c:v>
                </c:pt>
                <c:pt idx="164">
                  <c:v>2.8149953488372095E-2</c:v>
                </c:pt>
                <c:pt idx="165">
                  <c:v>2.8734790697674414E-2</c:v>
                </c:pt>
                <c:pt idx="166">
                  <c:v>2.9308186046511628E-2</c:v>
                </c:pt>
                <c:pt idx="167">
                  <c:v>2.9898697674418606E-2</c:v>
                </c:pt>
                <c:pt idx="168">
                  <c:v>3.0491999999999998E-2</c:v>
                </c:pt>
                <c:pt idx="169">
                  <c:v>3.1076837209302328E-2</c:v>
                </c:pt>
                <c:pt idx="170">
                  <c:v>3.1673023255813948E-2</c:v>
                </c:pt>
                <c:pt idx="171">
                  <c:v>3.2266325581395347E-2</c:v>
                </c:pt>
                <c:pt idx="172">
                  <c:v>3.2865302325581401E-2</c:v>
                </c:pt>
                <c:pt idx="173">
                  <c:v>3.3475627906976745E-2</c:v>
                </c:pt>
                <c:pt idx="174">
                  <c:v>3.4097395348837212E-2</c:v>
                </c:pt>
                <c:pt idx="175">
                  <c:v>3.4710511627906976E-2</c:v>
                </c:pt>
                <c:pt idx="176">
                  <c:v>3.5332279069767436E-2</c:v>
                </c:pt>
                <c:pt idx="177">
                  <c:v>3.5973860465116275E-2</c:v>
                </c:pt>
                <c:pt idx="178">
                  <c:v>3.6615441860465114E-2</c:v>
                </c:pt>
                <c:pt idx="179">
                  <c:v>3.7282511627906974E-2</c:v>
                </c:pt>
                <c:pt idx="180">
                  <c:v>3.7955348837209302E-2</c:v>
                </c:pt>
                <c:pt idx="181">
                  <c:v>3.865367441860465E-2</c:v>
                </c:pt>
                <c:pt idx="182">
                  <c:v>3.9354883720930232E-2</c:v>
                </c:pt>
                <c:pt idx="183">
                  <c:v>4.0076000000000001E-2</c:v>
                </c:pt>
                <c:pt idx="184">
                  <c:v>4.0819720930232561E-2</c:v>
                </c:pt>
                <c:pt idx="185">
                  <c:v>4.158911627906977E-2</c:v>
                </c:pt>
                <c:pt idx="186">
                  <c:v>4.2366883720930233E-2</c:v>
                </c:pt>
                <c:pt idx="187">
                  <c:v>4.3184465116279068E-2</c:v>
                </c:pt>
                <c:pt idx="188">
                  <c:v>4.402483720930233E-2</c:v>
                </c:pt>
                <c:pt idx="189">
                  <c:v>4.4870790697674419E-2</c:v>
                </c:pt>
                <c:pt idx="190">
                  <c:v>4.5762139534883721E-2</c:v>
                </c:pt>
                <c:pt idx="191">
                  <c:v>4.6727348837209304E-2</c:v>
                </c:pt>
                <c:pt idx="192">
                  <c:v>4.7692558139534887E-2</c:v>
                </c:pt>
                <c:pt idx="193">
                  <c:v>4.8686139534883717E-2</c:v>
                </c:pt>
                <c:pt idx="194">
                  <c:v>4.9708186046511629E-2</c:v>
                </c:pt>
                <c:pt idx="195">
                  <c:v>5.0815348837209305E-2</c:v>
                </c:pt>
                <c:pt idx="196">
                  <c:v>5.1950883720930235E-2</c:v>
                </c:pt>
                <c:pt idx="197">
                  <c:v>5.3143162790697675E-2</c:v>
                </c:pt>
                <c:pt idx="198">
                  <c:v>5.4392279069767437E-2</c:v>
                </c:pt>
                <c:pt idx="199">
                  <c:v>5.5726511627906976E-2</c:v>
                </c:pt>
                <c:pt idx="200">
                  <c:v>5.7117581395348845E-2</c:v>
                </c:pt>
                <c:pt idx="201">
                  <c:v>5.8622139534883724E-2</c:v>
                </c:pt>
                <c:pt idx="202">
                  <c:v>6.0183534883720934E-2</c:v>
                </c:pt>
                <c:pt idx="203">
                  <c:v>6.1886790697674422E-2</c:v>
                </c:pt>
                <c:pt idx="204">
                  <c:v>6.3703627906976742E-2</c:v>
                </c:pt>
                <c:pt idx="205">
                  <c:v>6.5634046511627908E-2</c:v>
                </c:pt>
                <c:pt idx="206">
                  <c:v>6.7706418604651167E-2</c:v>
                </c:pt>
                <c:pt idx="207">
                  <c:v>6.9949116279069759E-2</c:v>
                </c:pt>
                <c:pt idx="208">
                  <c:v>7.2362139534883727E-2</c:v>
                </c:pt>
                <c:pt idx="209">
                  <c:v>7.4945488372093028E-2</c:v>
                </c:pt>
                <c:pt idx="210">
                  <c:v>7.7727534883720931E-2</c:v>
                </c:pt>
                <c:pt idx="211">
                  <c:v>8.0736744186046511E-2</c:v>
                </c:pt>
                <c:pt idx="212">
                  <c:v>8.3973023255813961E-2</c:v>
                </c:pt>
                <c:pt idx="213">
                  <c:v>8.7436372093023254E-2</c:v>
                </c:pt>
                <c:pt idx="214">
                  <c:v>9.1098511627906983E-2</c:v>
                </c:pt>
                <c:pt idx="215">
                  <c:v>9.5015813953488376E-2</c:v>
                </c:pt>
                <c:pt idx="216">
                  <c:v>9.9188837209302327E-2</c:v>
                </c:pt>
                <c:pt idx="217">
                  <c:v>0.10356093023255813</c:v>
                </c:pt>
                <c:pt idx="218">
                  <c:v>0.10818790697674419</c:v>
                </c:pt>
                <c:pt idx="219">
                  <c:v>0.11307162790697675</c:v>
                </c:pt>
                <c:pt idx="220">
                  <c:v>0.11826604651162791</c:v>
                </c:pt>
                <c:pt idx="221">
                  <c:v>0.12374511627906978</c:v>
                </c:pt>
                <c:pt idx="222">
                  <c:v>0.12947999999999998</c:v>
                </c:pt>
                <c:pt idx="223">
                  <c:v>0.13544093023255813</c:v>
                </c:pt>
                <c:pt idx="224">
                  <c:v>0.14157302325581397</c:v>
                </c:pt>
                <c:pt idx="225">
                  <c:v>0.14776186046511627</c:v>
                </c:pt>
                <c:pt idx="226">
                  <c:v>0.15392186046511627</c:v>
                </c:pt>
                <c:pt idx="227">
                  <c:v>0.16005395348837209</c:v>
                </c:pt>
                <c:pt idx="228">
                  <c:v>0.1661293023255814</c:v>
                </c:pt>
                <c:pt idx="229">
                  <c:v>0.1721479069767442</c:v>
                </c:pt>
                <c:pt idx="230">
                  <c:v>0.17825116279069769</c:v>
                </c:pt>
                <c:pt idx="231">
                  <c:v>0.18429767441860465</c:v>
                </c:pt>
                <c:pt idx="232">
                  <c:v>0.19040093023255814</c:v>
                </c:pt>
                <c:pt idx="233">
                  <c:v>0.19650511627906977</c:v>
                </c:pt>
                <c:pt idx="234">
                  <c:v>0.20266511627906977</c:v>
                </c:pt>
                <c:pt idx="235">
                  <c:v>0.20891069767441861</c:v>
                </c:pt>
                <c:pt idx="236">
                  <c:v>0.21524093023255814</c:v>
                </c:pt>
                <c:pt idx="237">
                  <c:v>0.22174232558139534</c:v>
                </c:pt>
                <c:pt idx="238">
                  <c:v>0.22832837209302329</c:v>
                </c:pt>
                <c:pt idx="239">
                  <c:v>0.23514139534883718</c:v>
                </c:pt>
                <c:pt idx="240">
                  <c:v>0.24215348837209302</c:v>
                </c:pt>
                <c:pt idx="241">
                  <c:v>0.2493925581395349</c:v>
                </c:pt>
                <c:pt idx="242">
                  <c:v>0.25691534883720929</c:v>
                </c:pt>
                <c:pt idx="243">
                  <c:v>0.26475069767441861</c:v>
                </c:pt>
                <c:pt idx="244">
                  <c:v>0.27292651162790699</c:v>
                </c:pt>
                <c:pt idx="245">
                  <c:v>0.28141488372093021</c:v>
                </c:pt>
                <c:pt idx="246">
                  <c:v>0.29035720930232556</c:v>
                </c:pt>
                <c:pt idx="247">
                  <c:v>0.29958325581395351</c:v>
                </c:pt>
                <c:pt idx="248">
                  <c:v>0.30917860465116281</c:v>
                </c:pt>
                <c:pt idx="249">
                  <c:v>0.31905767441860466</c:v>
                </c:pt>
                <c:pt idx="250">
                  <c:v>0.32924930232558142</c:v>
                </c:pt>
                <c:pt idx="251">
                  <c:v>0.33975255813953487</c:v>
                </c:pt>
                <c:pt idx="252">
                  <c:v>0.35051255813953491</c:v>
                </c:pt>
                <c:pt idx="253">
                  <c:v>0.36146976744186049</c:v>
                </c:pt>
                <c:pt idx="254">
                  <c:v>0.37257023255813954</c:v>
                </c:pt>
                <c:pt idx="255">
                  <c:v>0.38386883720930232</c:v>
                </c:pt>
                <c:pt idx="256">
                  <c:v>0.3951953488372093</c:v>
                </c:pt>
                <c:pt idx="257">
                  <c:v>0.40657953488372095</c:v>
                </c:pt>
                <c:pt idx="258">
                  <c:v>0.41810511627906977</c:v>
                </c:pt>
                <c:pt idx="259">
                  <c:v>0.42946046511627911</c:v>
                </c:pt>
                <c:pt idx="260">
                  <c:v>0.44078697674418604</c:v>
                </c:pt>
                <c:pt idx="261">
                  <c:v>0.45205767441860467</c:v>
                </c:pt>
                <c:pt idx="262">
                  <c:v>0.46327069767441859</c:v>
                </c:pt>
                <c:pt idx="263">
                  <c:v>0.47437116279069769</c:v>
                </c:pt>
                <c:pt idx="264">
                  <c:v>0.48544279069767443</c:v>
                </c:pt>
                <c:pt idx="265">
                  <c:v>0.49622976744186048</c:v>
                </c:pt>
                <c:pt idx="266">
                  <c:v>0.50730139534883723</c:v>
                </c:pt>
                <c:pt idx="267">
                  <c:v>0.51780558139534882</c:v>
                </c:pt>
                <c:pt idx="268">
                  <c:v>0.52887627906976742</c:v>
                </c:pt>
                <c:pt idx="269">
                  <c:v>0.53938046511627902</c:v>
                </c:pt>
                <c:pt idx="270">
                  <c:v>0.54988372093023252</c:v>
                </c:pt>
                <c:pt idx="271">
                  <c:v>0.56010418604651169</c:v>
                </c:pt>
                <c:pt idx="272">
                  <c:v>0.57032372093023254</c:v>
                </c:pt>
                <c:pt idx="273">
                  <c:v>0.58025953488372095</c:v>
                </c:pt>
                <c:pt idx="274">
                  <c:v>0.58991162790697671</c:v>
                </c:pt>
                <c:pt idx="275">
                  <c:v>0.59956372093023258</c:v>
                </c:pt>
                <c:pt idx="276">
                  <c:v>0.60921581395348845</c:v>
                </c:pt>
                <c:pt idx="277">
                  <c:v>0.61830046511627901</c:v>
                </c:pt>
                <c:pt idx="278">
                  <c:v>0.62710046511627915</c:v>
                </c:pt>
                <c:pt idx="279">
                  <c:v>0.63561767441860462</c:v>
                </c:pt>
                <c:pt idx="280">
                  <c:v>0.64385023255813956</c:v>
                </c:pt>
                <c:pt idx="281">
                  <c:v>0.65123069767441855</c:v>
                </c:pt>
                <c:pt idx="282">
                  <c:v>0.65804372093023256</c:v>
                </c:pt>
                <c:pt idx="283">
                  <c:v>0.66400558139534882</c:v>
                </c:pt>
                <c:pt idx="284">
                  <c:v>0.66911534883720925</c:v>
                </c:pt>
                <c:pt idx="285">
                  <c:v>0.6730902325581396</c:v>
                </c:pt>
                <c:pt idx="286">
                  <c:v>0.67564465116279071</c:v>
                </c:pt>
                <c:pt idx="287">
                  <c:v>0.67706418604651153</c:v>
                </c:pt>
                <c:pt idx="288">
                  <c:v>0.6767804651162791</c:v>
                </c:pt>
                <c:pt idx="289">
                  <c:v>0.67536093023255805</c:v>
                </c:pt>
                <c:pt idx="290">
                  <c:v>0.6719544186046511</c:v>
                </c:pt>
                <c:pt idx="291">
                  <c:v>0.66769581395348843</c:v>
                </c:pt>
                <c:pt idx="292">
                  <c:v>0.66173488372093026</c:v>
                </c:pt>
                <c:pt idx="293">
                  <c:v>0.65463720930232561</c:v>
                </c:pt>
                <c:pt idx="294">
                  <c:v>0.64640465116279067</c:v>
                </c:pt>
                <c:pt idx="295">
                  <c:v>0.63732093023255809</c:v>
                </c:pt>
                <c:pt idx="296">
                  <c:v>0.62738418604651158</c:v>
                </c:pt>
                <c:pt idx="297">
                  <c:v>0.6163134883720931</c:v>
                </c:pt>
                <c:pt idx="298">
                  <c:v>0.6052418604651163</c:v>
                </c:pt>
                <c:pt idx="299">
                  <c:v>0.59331813953488377</c:v>
                </c:pt>
                <c:pt idx="300">
                  <c:v>0.58111162790697668</c:v>
                </c:pt>
                <c:pt idx="301">
                  <c:v>0.56862046511627906</c:v>
                </c:pt>
                <c:pt idx="302">
                  <c:v>0.55612930232558133</c:v>
                </c:pt>
                <c:pt idx="303">
                  <c:v>0.54307069767441862</c:v>
                </c:pt>
                <c:pt idx="304">
                  <c:v>0.5300120930232558</c:v>
                </c:pt>
                <c:pt idx="305">
                  <c:v>0.51723720930232553</c:v>
                </c:pt>
                <c:pt idx="306">
                  <c:v>0.50417860465116282</c:v>
                </c:pt>
                <c:pt idx="307">
                  <c:v>0.49140372093023255</c:v>
                </c:pt>
                <c:pt idx="308">
                  <c:v>0.47891348837209302</c:v>
                </c:pt>
                <c:pt idx="309">
                  <c:v>0.46642232558139535</c:v>
                </c:pt>
                <c:pt idx="310">
                  <c:v>0.45413023255813956</c:v>
                </c:pt>
                <c:pt idx="311">
                  <c:v>0.44226325581395348</c:v>
                </c:pt>
                <c:pt idx="312">
                  <c:v>0.43065302325581395</c:v>
                </c:pt>
                <c:pt idx="313">
                  <c:v>0.41943906976744189</c:v>
                </c:pt>
                <c:pt idx="314">
                  <c:v>0.40859534883720927</c:v>
                </c:pt>
                <c:pt idx="315">
                  <c:v>0.39820465116279069</c:v>
                </c:pt>
                <c:pt idx="316">
                  <c:v>0.38829674418604648</c:v>
                </c:pt>
                <c:pt idx="317">
                  <c:v>0.37873023255813953</c:v>
                </c:pt>
                <c:pt idx="318">
                  <c:v>0.36970232558139532</c:v>
                </c:pt>
                <c:pt idx="319">
                  <c:v>0.36118604651162789</c:v>
                </c:pt>
                <c:pt idx="320">
                  <c:v>0.35323720930232561</c:v>
                </c:pt>
                <c:pt idx="321">
                  <c:v>0.34571441860465119</c:v>
                </c:pt>
                <c:pt idx="322">
                  <c:v>0.33878790697674421</c:v>
                </c:pt>
                <c:pt idx="323">
                  <c:v>0.33239999999999997</c:v>
                </c:pt>
                <c:pt idx="324">
                  <c:v>0.32649581395348837</c:v>
                </c:pt>
                <c:pt idx="325">
                  <c:v>0.32110139534883719</c:v>
                </c:pt>
                <c:pt idx="326">
                  <c:v>0.31627534883720931</c:v>
                </c:pt>
                <c:pt idx="327">
                  <c:v>0.3118753488372093</c:v>
                </c:pt>
                <c:pt idx="328">
                  <c:v>0.3079013953488372</c:v>
                </c:pt>
                <c:pt idx="329">
                  <c:v>0.30438046511627909</c:v>
                </c:pt>
                <c:pt idx="330">
                  <c:v>0.30125860465116278</c:v>
                </c:pt>
                <c:pt idx="331">
                  <c:v>0.29853302325581393</c:v>
                </c:pt>
                <c:pt idx="332">
                  <c:v>0.29609116279069769</c:v>
                </c:pt>
                <c:pt idx="333">
                  <c:v>0.2939906976744186</c:v>
                </c:pt>
                <c:pt idx="334">
                  <c:v>0.29223069767441862</c:v>
                </c:pt>
                <c:pt idx="335">
                  <c:v>0.29083999999999999</c:v>
                </c:pt>
                <c:pt idx="336">
                  <c:v>0.28964744186046515</c:v>
                </c:pt>
                <c:pt idx="337">
                  <c:v>0.28871069767441859</c:v>
                </c:pt>
                <c:pt idx="338">
                  <c:v>0.28797209302325583</c:v>
                </c:pt>
                <c:pt idx="339">
                  <c:v>0.28746139534883719</c:v>
                </c:pt>
                <c:pt idx="340">
                  <c:v>0.28723441860465115</c:v>
                </c:pt>
                <c:pt idx="341">
                  <c:v>0.28717767441860464</c:v>
                </c:pt>
                <c:pt idx="342">
                  <c:v>0.28729116279069772</c:v>
                </c:pt>
                <c:pt idx="343">
                  <c:v>0.28768837209302323</c:v>
                </c:pt>
                <c:pt idx="344">
                  <c:v>0.28822790697674416</c:v>
                </c:pt>
                <c:pt idx="345">
                  <c:v>0.28890883720930233</c:v>
                </c:pt>
                <c:pt idx="346">
                  <c:v>0.28976093023255811</c:v>
                </c:pt>
                <c:pt idx="347">
                  <c:v>0.29075441860465118</c:v>
                </c:pt>
                <c:pt idx="348">
                  <c:v>0.29194697674418607</c:v>
                </c:pt>
                <c:pt idx="349">
                  <c:v>0.29328093023255813</c:v>
                </c:pt>
                <c:pt idx="350">
                  <c:v>0.29475720930232557</c:v>
                </c:pt>
                <c:pt idx="351">
                  <c:v>0.29640372093023254</c:v>
                </c:pt>
                <c:pt idx="352">
                  <c:v>0.29813581395348837</c:v>
                </c:pt>
                <c:pt idx="353">
                  <c:v>0.30003720930232558</c:v>
                </c:pt>
                <c:pt idx="354">
                  <c:v>0.30208186046511626</c:v>
                </c:pt>
                <c:pt idx="355">
                  <c:v>0.30426697674418607</c:v>
                </c:pt>
                <c:pt idx="356">
                  <c:v>0.30659534883720929</c:v>
                </c:pt>
                <c:pt idx="357">
                  <c:v>0.30903627906976744</c:v>
                </c:pt>
                <c:pt idx="358">
                  <c:v>0.31161953488372091</c:v>
                </c:pt>
                <c:pt idx="359">
                  <c:v>0.31434511627906975</c:v>
                </c:pt>
                <c:pt idx="360">
                  <c:v>0.31715534883720931</c:v>
                </c:pt>
                <c:pt idx="361">
                  <c:v>0.32013674418604648</c:v>
                </c:pt>
                <c:pt idx="362">
                  <c:v>0.32325953488372094</c:v>
                </c:pt>
                <c:pt idx="363">
                  <c:v>0.32655255813953488</c:v>
                </c:pt>
                <c:pt idx="364">
                  <c:v>0.32993023255813952</c:v>
                </c:pt>
                <c:pt idx="365">
                  <c:v>0.33347906976744185</c:v>
                </c:pt>
                <c:pt idx="366">
                  <c:v>0.33711255813953489</c:v>
                </c:pt>
                <c:pt idx="367">
                  <c:v>0.34094511627906976</c:v>
                </c:pt>
                <c:pt idx="368">
                  <c:v>0.34494790697674416</c:v>
                </c:pt>
                <c:pt idx="369">
                  <c:v>0.32544558139534879</c:v>
                </c:pt>
                <c:pt idx="370">
                  <c:v>0.30886604651162791</c:v>
                </c:pt>
                <c:pt idx="371">
                  <c:v>0.29379162790697677</c:v>
                </c:pt>
                <c:pt idx="372">
                  <c:v>0.27988186046511626</c:v>
                </c:pt>
                <c:pt idx="373">
                  <c:v>0.26690790697674421</c:v>
                </c:pt>
                <c:pt idx="374">
                  <c:v>0.25470139534883718</c:v>
                </c:pt>
                <c:pt idx="375">
                  <c:v>0.24323255813953487</c:v>
                </c:pt>
                <c:pt idx="376">
                  <c:v>0.23238790697674419</c:v>
                </c:pt>
                <c:pt idx="377">
                  <c:v>0.22213953488372093</c:v>
                </c:pt>
                <c:pt idx="378">
                  <c:v>0.21240279069767443</c:v>
                </c:pt>
                <c:pt idx="379">
                  <c:v>0.20320465116279068</c:v>
                </c:pt>
                <c:pt idx="380">
                  <c:v>0.19446046511627907</c:v>
                </c:pt>
                <c:pt idx="381">
                  <c:v>0.1861432558139535</c:v>
                </c:pt>
                <c:pt idx="382">
                  <c:v>0.17822232558139536</c:v>
                </c:pt>
                <c:pt idx="383">
                  <c:v>0.17072837209302325</c:v>
                </c:pt>
                <c:pt idx="384">
                  <c:v>0.16357395348837209</c:v>
                </c:pt>
                <c:pt idx="385">
                  <c:v>0.15676093023255813</c:v>
                </c:pt>
                <c:pt idx="386">
                  <c:v>0.15023162790697675</c:v>
                </c:pt>
                <c:pt idx="387">
                  <c:v>0.14398604651162791</c:v>
                </c:pt>
                <c:pt idx="388">
                  <c:v>0.13793953488372093</c:v>
                </c:pt>
                <c:pt idx="389">
                  <c:v>0.1322046511627907</c:v>
                </c:pt>
                <c:pt idx="390">
                  <c:v>0.12672558139534881</c:v>
                </c:pt>
                <c:pt idx="391">
                  <c:v>0.12147441860465118</c:v>
                </c:pt>
                <c:pt idx="392">
                  <c:v>0.1164493023255814</c:v>
                </c:pt>
                <c:pt idx="393">
                  <c:v>0.1115953488372093</c:v>
                </c:pt>
                <c:pt idx="394">
                  <c:v>0.1069106976744186</c:v>
                </c:pt>
                <c:pt idx="395">
                  <c:v>0.10248186046511629</c:v>
                </c:pt>
                <c:pt idx="396">
                  <c:v>9.8138604651162795E-2</c:v>
                </c:pt>
                <c:pt idx="397">
                  <c:v>9.3965581395348843E-2</c:v>
                </c:pt>
                <c:pt idx="398">
                  <c:v>8.9877860465116283E-2</c:v>
                </c:pt>
                <c:pt idx="399">
                  <c:v>8.598855813953489E-2</c:v>
                </c:pt>
                <c:pt idx="400">
                  <c:v>8.2241302325581397E-2</c:v>
                </c:pt>
                <c:pt idx="401">
                  <c:v>7.8579255813953489E-2</c:v>
                </c:pt>
                <c:pt idx="402">
                  <c:v>7.5087441860465121E-2</c:v>
                </c:pt>
                <c:pt idx="403">
                  <c:v>7.1709209302325591E-2</c:v>
                </c:pt>
                <c:pt idx="404">
                  <c:v>6.8472930232558141E-2</c:v>
                </c:pt>
                <c:pt idx="405">
                  <c:v>6.5321767441860468E-2</c:v>
                </c:pt>
                <c:pt idx="406">
                  <c:v>6.228427906976744E-2</c:v>
                </c:pt>
                <c:pt idx="407">
                  <c:v>5.9388651162790705E-2</c:v>
                </c:pt>
                <c:pt idx="408">
                  <c:v>5.6549767441860466E-2</c:v>
                </c:pt>
                <c:pt idx="409">
                  <c:v>5.3824465116279072E-2</c:v>
                </c:pt>
                <c:pt idx="410">
                  <c:v>5.1241116279069764E-2</c:v>
                </c:pt>
                <c:pt idx="411">
                  <c:v>4.8686139534883717E-2</c:v>
                </c:pt>
                <c:pt idx="412">
                  <c:v>4.6216372093023254E-2</c:v>
                </c:pt>
                <c:pt idx="413">
                  <c:v>4.3845953488372093E-2</c:v>
                </c:pt>
                <c:pt idx="414">
                  <c:v>4.1571999999999998E-2</c:v>
                </c:pt>
                <c:pt idx="415">
                  <c:v>3.9388930232558135E-2</c:v>
                </c:pt>
                <c:pt idx="416">
                  <c:v>3.7262697674418602E-2</c:v>
                </c:pt>
                <c:pt idx="417">
                  <c:v>3.5195999999999998E-2</c:v>
                </c:pt>
                <c:pt idx="418">
                  <c:v>3.3177581395348835E-2</c:v>
                </c:pt>
                <c:pt idx="419">
                  <c:v>3.1181860465116278E-2</c:v>
                </c:pt>
                <c:pt idx="420">
                  <c:v>2.9217395348837213E-2</c:v>
                </c:pt>
                <c:pt idx="421">
                  <c:v>2.7306883720930233E-2</c:v>
                </c:pt>
                <c:pt idx="422">
                  <c:v>2.5396279069767439E-2</c:v>
                </c:pt>
                <c:pt idx="423">
                  <c:v>2.3517023255813955E-2</c:v>
                </c:pt>
                <c:pt idx="424">
                  <c:v>2.1649023255813957E-2</c:v>
                </c:pt>
                <c:pt idx="425">
                  <c:v>1.9783906976744186E-2</c:v>
                </c:pt>
                <c:pt idx="426">
                  <c:v>1.7933023255813953E-2</c:v>
                </c:pt>
                <c:pt idx="427">
                  <c:v>1.6113302325581395E-2</c:v>
                </c:pt>
                <c:pt idx="428">
                  <c:v>1.4321953488372093E-2</c:v>
                </c:pt>
                <c:pt idx="429">
                  <c:v>1.2539162790697675E-2</c:v>
                </c:pt>
                <c:pt idx="430">
                  <c:v>1.0784744186046512E-2</c:v>
                </c:pt>
                <c:pt idx="431">
                  <c:v>9.0701116279069769E-3</c:v>
                </c:pt>
                <c:pt idx="432">
                  <c:v>7.3809953488372096E-3</c:v>
                </c:pt>
                <c:pt idx="433">
                  <c:v>5.7259534883720934E-3</c:v>
                </c:pt>
                <c:pt idx="434">
                  <c:v>4.1219999999999998E-3</c:v>
                </c:pt>
                <c:pt idx="435">
                  <c:v>2.5189023255813951E-3</c:v>
                </c:pt>
                <c:pt idx="436">
                  <c:v>9.9927441860465102E-4</c:v>
                </c:pt>
                <c:pt idx="437">
                  <c:v>-5.2149581395348834E-4</c:v>
                </c:pt>
                <c:pt idx="438">
                  <c:v>-2.0121767441860462E-3</c:v>
                </c:pt>
                <c:pt idx="439">
                  <c:v>-3.4335813953488372E-3</c:v>
                </c:pt>
                <c:pt idx="440">
                  <c:v>-4.8175162790697673E-3</c:v>
                </c:pt>
                <c:pt idx="441">
                  <c:v>-6.168809302325582E-3</c:v>
                </c:pt>
                <c:pt idx="442">
                  <c:v>-7.5059069767441861E-3</c:v>
                </c:pt>
                <c:pt idx="443">
                  <c:v>-8.7918976744186042E-3</c:v>
                </c:pt>
                <c:pt idx="444">
                  <c:v>-1.002967441860465E-2</c:v>
                </c:pt>
                <c:pt idx="445">
                  <c:v>-1.124753488372093E-2</c:v>
                </c:pt>
                <c:pt idx="446">
                  <c:v>-1.2431255813953488E-2</c:v>
                </c:pt>
                <c:pt idx="447">
                  <c:v>-1.355832558139535E-2</c:v>
                </c:pt>
                <c:pt idx="448">
                  <c:v>-1.4713767441860464E-2</c:v>
                </c:pt>
                <c:pt idx="449">
                  <c:v>-1.5852093023255815E-2</c:v>
                </c:pt>
                <c:pt idx="450">
                  <c:v>-1.6942232558139536E-2</c:v>
                </c:pt>
                <c:pt idx="451">
                  <c:v>-1.7958511627906976E-2</c:v>
                </c:pt>
                <c:pt idx="452">
                  <c:v>-1.8937953488372093E-2</c:v>
                </c:pt>
                <c:pt idx="453">
                  <c:v>-1.9917302325581393E-2</c:v>
                </c:pt>
                <c:pt idx="454">
                  <c:v>-2.0876837209302328E-2</c:v>
                </c:pt>
                <c:pt idx="455">
                  <c:v>-2.1771069767441861E-2</c:v>
                </c:pt>
                <c:pt idx="456">
                  <c:v>-2.2665302325581393E-2</c:v>
                </c:pt>
                <c:pt idx="457">
                  <c:v>-2.3519813953488372E-2</c:v>
                </c:pt>
                <c:pt idx="458">
                  <c:v>-2.4351627906976744E-2</c:v>
                </c:pt>
                <c:pt idx="459">
                  <c:v>-2.5177674418604652E-2</c:v>
                </c:pt>
                <c:pt idx="460">
                  <c:v>-2.5981116279069769E-2</c:v>
                </c:pt>
                <c:pt idx="461">
                  <c:v>-2.6793023255813952E-2</c:v>
                </c:pt>
                <c:pt idx="462">
                  <c:v>-2.7562325581395351E-2</c:v>
                </c:pt>
                <c:pt idx="463">
                  <c:v>-2.8308930232558139E-2</c:v>
                </c:pt>
                <c:pt idx="464">
                  <c:v>-2.9069767441860465E-2</c:v>
                </c:pt>
                <c:pt idx="465">
                  <c:v>-2.9785116279069768E-2</c:v>
                </c:pt>
                <c:pt idx="466">
                  <c:v>-3.0534604651162787E-2</c:v>
                </c:pt>
                <c:pt idx="467">
                  <c:v>-3.1258511627906979E-2</c:v>
                </c:pt>
                <c:pt idx="468">
                  <c:v>-3.196539534883721E-2</c:v>
                </c:pt>
                <c:pt idx="469">
                  <c:v>-3.2677953488372095E-2</c:v>
                </c:pt>
                <c:pt idx="470">
                  <c:v>-3.3387627906976747E-2</c:v>
                </c:pt>
                <c:pt idx="471">
                  <c:v>-3.4068930232558137E-2</c:v>
                </c:pt>
                <c:pt idx="472">
                  <c:v>-3.4892279069767447E-2</c:v>
                </c:pt>
                <c:pt idx="473">
                  <c:v>-3.5545209302325576E-2</c:v>
                </c:pt>
                <c:pt idx="474">
                  <c:v>-3.6240651162790696E-2</c:v>
                </c:pt>
                <c:pt idx="475">
                  <c:v>-3.6973116279069768E-2</c:v>
                </c:pt>
                <c:pt idx="476">
                  <c:v>-3.7668651162790702E-2</c:v>
                </c:pt>
                <c:pt idx="477">
                  <c:v>-3.8369860465116278E-2</c:v>
                </c:pt>
                <c:pt idx="478">
                  <c:v>-3.908232558139535E-2</c:v>
                </c:pt>
                <c:pt idx="479">
                  <c:v>-3.9701209302325582E-2</c:v>
                </c:pt>
                <c:pt idx="480">
                  <c:v>-4.0464930232558143E-2</c:v>
                </c:pt>
                <c:pt idx="481">
                  <c:v>-4.1231348837209303E-2</c:v>
                </c:pt>
                <c:pt idx="482">
                  <c:v>-4.200920930232558E-2</c:v>
                </c:pt>
                <c:pt idx="483">
                  <c:v>-4.278418604651163E-2</c:v>
                </c:pt>
                <c:pt idx="484">
                  <c:v>-4.3567720930232562E-2</c:v>
                </c:pt>
                <c:pt idx="485">
                  <c:v>-4.4379627906976742E-2</c:v>
                </c:pt>
                <c:pt idx="486">
                  <c:v>-4.5200093023255818E-2</c:v>
                </c:pt>
                <c:pt idx="487">
                  <c:v>-4.5989302325581391E-2</c:v>
                </c:pt>
                <c:pt idx="488">
                  <c:v>-4.6840930232558142E-2</c:v>
                </c:pt>
                <c:pt idx="489">
                  <c:v>-4.7692558139534887E-2</c:v>
                </c:pt>
                <c:pt idx="490">
                  <c:v>-4.8601023255813953E-2</c:v>
                </c:pt>
                <c:pt idx="491">
                  <c:v>-4.9481023255813952E-2</c:v>
                </c:pt>
                <c:pt idx="492">
                  <c:v>-5.0361116279069772E-2</c:v>
                </c:pt>
                <c:pt idx="493">
                  <c:v>-5.1326325581395348E-2</c:v>
                </c:pt>
                <c:pt idx="494">
                  <c:v>-5.2263162790697676E-2</c:v>
                </c:pt>
                <c:pt idx="495">
                  <c:v>-5.3228372093023252E-2</c:v>
                </c:pt>
                <c:pt idx="496">
                  <c:v>-5.4193581395348835E-2</c:v>
                </c:pt>
                <c:pt idx="497">
                  <c:v>-5.5215534883720933E-2</c:v>
                </c:pt>
                <c:pt idx="498">
                  <c:v>-5.626586046511628E-2</c:v>
                </c:pt>
                <c:pt idx="499">
                  <c:v>-5.731627906976744E-2</c:v>
                </c:pt>
                <c:pt idx="500">
                  <c:v>-5.8423441860465122E-2</c:v>
                </c:pt>
                <c:pt idx="501">
                  <c:v>-5.9558976744186053E-2</c:v>
                </c:pt>
                <c:pt idx="502">
                  <c:v>-6.0666139534883722E-2</c:v>
                </c:pt>
                <c:pt idx="503">
                  <c:v>-6.1830046511627913E-2</c:v>
                </c:pt>
                <c:pt idx="504">
                  <c:v>-6.2993953488372098E-2</c:v>
                </c:pt>
                <c:pt idx="505">
                  <c:v>-6.4214697674418605E-2</c:v>
                </c:pt>
                <c:pt idx="506">
                  <c:v>-6.5492186046511636E-2</c:v>
                </c:pt>
                <c:pt idx="507">
                  <c:v>-6.6854790697674429E-2</c:v>
                </c:pt>
                <c:pt idx="508">
                  <c:v>-6.8132279069767446E-2</c:v>
                </c:pt>
                <c:pt idx="509">
                  <c:v>-6.943813953488373E-2</c:v>
                </c:pt>
                <c:pt idx="510">
                  <c:v>-7.0772372093023256E-2</c:v>
                </c:pt>
                <c:pt idx="511">
                  <c:v>-7.2106604651162795E-2</c:v>
                </c:pt>
                <c:pt idx="512">
                  <c:v>-7.349767441860465E-2</c:v>
                </c:pt>
                <c:pt idx="513">
                  <c:v>-7.4945488372093028E-2</c:v>
                </c:pt>
                <c:pt idx="514">
                  <c:v>-7.6393302325581391E-2</c:v>
                </c:pt>
                <c:pt idx="515">
                  <c:v>-7.7869488372093024E-2</c:v>
                </c:pt>
                <c:pt idx="516">
                  <c:v>-7.9402511627906971E-2</c:v>
                </c:pt>
                <c:pt idx="517">
                  <c:v>-8.0935441860465113E-2</c:v>
                </c:pt>
                <c:pt idx="518">
                  <c:v>-8.2525209302325583E-2</c:v>
                </c:pt>
                <c:pt idx="519">
                  <c:v>-8.4086604651162786E-2</c:v>
                </c:pt>
                <c:pt idx="520">
                  <c:v>-8.5704744186046511E-2</c:v>
                </c:pt>
                <c:pt idx="521">
                  <c:v>-8.7379627906976745E-2</c:v>
                </c:pt>
                <c:pt idx="522">
                  <c:v>-8.9054511627906979E-2</c:v>
                </c:pt>
                <c:pt idx="523">
                  <c:v>-9.0729488372093034E-2</c:v>
                </c:pt>
                <c:pt idx="524">
                  <c:v>-9.246120930232557E-2</c:v>
                </c:pt>
                <c:pt idx="525">
                  <c:v>-9.4192558139534879E-2</c:v>
                </c:pt>
                <c:pt idx="526">
                  <c:v>-9.5952558139534877E-2</c:v>
                </c:pt>
                <c:pt idx="527">
                  <c:v>-9.7713488372093024E-2</c:v>
                </c:pt>
                <c:pt idx="528">
                  <c:v>-9.9558139534883724E-2</c:v>
                </c:pt>
                <c:pt idx="529">
                  <c:v>-0.10137488372093023</c:v>
                </c:pt>
                <c:pt idx="530">
                  <c:v>-0.10324837209302325</c:v>
                </c:pt>
                <c:pt idx="531">
                  <c:v>-0.10512279069767441</c:v>
                </c:pt>
                <c:pt idx="532">
                  <c:v>-0.10702418604651162</c:v>
                </c:pt>
                <c:pt idx="533">
                  <c:v>-0.10895441860465116</c:v>
                </c:pt>
                <c:pt idx="534">
                  <c:v>-0.11091348837209303</c:v>
                </c:pt>
                <c:pt idx="535">
                  <c:v>-0.11284372093023255</c:v>
                </c:pt>
                <c:pt idx="536">
                  <c:v>-0.11480279069767442</c:v>
                </c:pt>
                <c:pt idx="537">
                  <c:v>-0.1168186046511628</c:v>
                </c:pt>
                <c:pt idx="538">
                  <c:v>-0.11883441860465116</c:v>
                </c:pt>
                <c:pt idx="539">
                  <c:v>-0.12090604651162792</c:v>
                </c:pt>
                <c:pt idx="540">
                  <c:v>-0.12292186046511629</c:v>
                </c:pt>
                <c:pt idx="541">
                  <c:v>-0.12496558139534883</c:v>
                </c:pt>
                <c:pt idx="542">
                  <c:v>-0.12703813953488372</c:v>
                </c:pt>
                <c:pt idx="543">
                  <c:v>-0.12905395348837209</c:v>
                </c:pt>
                <c:pt idx="544">
                  <c:v>-0.13118325581395349</c:v>
                </c:pt>
                <c:pt idx="545">
                  <c:v>-0.13328372093023255</c:v>
                </c:pt>
                <c:pt idx="546">
                  <c:v>-0.13544093023255813</c:v>
                </c:pt>
                <c:pt idx="547">
                  <c:v>-0.13762697674418606</c:v>
                </c:pt>
                <c:pt idx="548">
                  <c:v>-0.13984186046511629</c:v>
                </c:pt>
                <c:pt idx="549">
                  <c:v>-0.14208372093023255</c:v>
                </c:pt>
                <c:pt idx="550">
                  <c:v>-0.1443553488372093</c:v>
                </c:pt>
                <c:pt idx="551">
                  <c:v>-0.14665488372093022</c:v>
                </c:pt>
                <c:pt idx="552">
                  <c:v>-0.14903906976744186</c:v>
                </c:pt>
                <c:pt idx="553">
                  <c:v>-0.15145209302325582</c:v>
                </c:pt>
                <c:pt idx="554">
                  <c:v>-0.15392186046511627</c:v>
                </c:pt>
                <c:pt idx="555">
                  <c:v>-0.15642046511627908</c:v>
                </c:pt>
                <c:pt idx="556">
                  <c:v>-0.15900372093023257</c:v>
                </c:pt>
                <c:pt idx="557">
                  <c:v>-0.16170046511627909</c:v>
                </c:pt>
                <c:pt idx="558">
                  <c:v>-0.1644260465116279</c:v>
                </c:pt>
                <c:pt idx="559">
                  <c:v>-0.16720837209302325</c:v>
                </c:pt>
                <c:pt idx="560">
                  <c:v>-0.17013209302325583</c:v>
                </c:pt>
                <c:pt idx="561">
                  <c:v>-0.17316930232558139</c:v>
                </c:pt>
                <c:pt idx="562">
                  <c:v>-0.17632093023255815</c:v>
                </c:pt>
                <c:pt idx="563">
                  <c:v>-0.17958511627906978</c:v>
                </c:pt>
                <c:pt idx="564">
                  <c:v>-0.18302046511627906</c:v>
                </c:pt>
                <c:pt idx="565">
                  <c:v>-0.18662604651162792</c:v>
                </c:pt>
                <c:pt idx="566">
                  <c:v>-0.19042976744186046</c:v>
                </c:pt>
                <c:pt idx="567">
                  <c:v>-0.19443255813953489</c:v>
                </c:pt>
                <c:pt idx="568">
                  <c:v>-0.19866232558139535</c:v>
                </c:pt>
                <c:pt idx="569">
                  <c:v>-0.20314790697674417</c:v>
                </c:pt>
                <c:pt idx="570">
                  <c:v>-0.20788837209302324</c:v>
                </c:pt>
                <c:pt idx="571">
                  <c:v>-0.21279999999999999</c:v>
                </c:pt>
                <c:pt idx="572">
                  <c:v>-0.21799441860465116</c:v>
                </c:pt>
                <c:pt idx="573">
                  <c:v>-0.22341674418604651</c:v>
                </c:pt>
                <c:pt idx="574">
                  <c:v>-0.2290660465116279</c:v>
                </c:pt>
                <c:pt idx="575">
                  <c:v>-0.23485767441860467</c:v>
                </c:pt>
                <c:pt idx="576">
                  <c:v>-0.24084744186046514</c:v>
                </c:pt>
                <c:pt idx="577">
                  <c:v>-0.24700744186046511</c:v>
                </c:pt>
                <c:pt idx="578">
                  <c:v>-0.25328186046511625</c:v>
                </c:pt>
                <c:pt idx="579">
                  <c:v>-0.25955534883720932</c:v>
                </c:pt>
                <c:pt idx="580">
                  <c:v>-0.26594325581395351</c:v>
                </c:pt>
                <c:pt idx="581">
                  <c:v>-0.27233023255813954</c:v>
                </c:pt>
                <c:pt idx="582">
                  <c:v>-0.27874604651162793</c:v>
                </c:pt>
                <c:pt idx="583">
                  <c:v>-0.28516186046511627</c:v>
                </c:pt>
                <c:pt idx="584">
                  <c:v>-0.29172000000000003</c:v>
                </c:pt>
                <c:pt idx="585">
                  <c:v>-0.29807906976744186</c:v>
                </c:pt>
                <c:pt idx="586">
                  <c:v>-0.30443813953488374</c:v>
                </c:pt>
                <c:pt idx="587">
                  <c:v>-0.31065488372093025</c:v>
                </c:pt>
                <c:pt idx="588">
                  <c:v>-0.3168148837209302</c:v>
                </c:pt>
                <c:pt idx="589">
                  <c:v>-0.32291813953488374</c:v>
                </c:pt>
                <c:pt idx="590">
                  <c:v>-0.32890883720930231</c:v>
                </c:pt>
                <c:pt idx="591">
                  <c:v>-0.3347562790697674</c:v>
                </c:pt>
                <c:pt idx="592">
                  <c:v>-0.34051906976744184</c:v>
                </c:pt>
                <c:pt idx="593">
                  <c:v>-0.34611162790697675</c:v>
                </c:pt>
                <c:pt idx="594">
                  <c:v>-0.35159069767441858</c:v>
                </c:pt>
                <c:pt idx="595">
                  <c:v>-0.35684279069767438</c:v>
                </c:pt>
                <c:pt idx="596">
                  <c:v>-0.36192465116279071</c:v>
                </c:pt>
                <c:pt idx="597">
                  <c:v>-0.36675069767441865</c:v>
                </c:pt>
                <c:pt idx="598">
                  <c:v>-0.37100837209302323</c:v>
                </c:pt>
                <c:pt idx="599">
                  <c:v>-0.37535162790697674</c:v>
                </c:pt>
                <c:pt idx="600">
                  <c:v>-0.3794111627906977</c:v>
                </c:pt>
                <c:pt idx="601">
                  <c:v>-0.38321581395348836</c:v>
                </c:pt>
                <c:pt idx="602">
                  <c:v>-0.38670697674418608</c:v>
                </c:pt>
                <c:pt idx="603">
                  <c:v>-0.3899153488372093</c:v>
                </c:pt>
                <c:pt idx="604">
                  <c:v>-0.39269767441860465</c:v>
                </c:pt>
                <c:pt idx="605">
                  <c:v>-0.39508186046511629</c:v>
                </c:pt>
                <c:pt idx="606">
                  <c:v>-0.39715441860465117</c:v>
                </c:pt>
                <c:pt idx="607">
                  <c:v>-0.39860186046511631</c:v>
                </c:pt>
                <c:pt idx="608">
                  <c:v>-0.39996465116279067</c:v>
                </c:pt>
                <c:pt idx="609">
                  <c:v>-0.40087348837209302</c:v>
                </c:pt>
                <c:pt idx="610">
                  <c:v>-0.4013841860465116</c:v>
                </c:pt>
                <c:pt idx="611">
                  <c:v>-0.40149767441860468</c:v>
                </c:pt>
                <c:pt idx="612">
                  <c:v>-0.40118511627906978</c:v>
                </c:pt>
                <c:pt idx="613">
                  <c:v>-0.40053302325581397</c:v>
                </c:pt>
                <c:pt idx="614">
                  <c:v>-0.3994818604651163</c:v>
                </c:pt>
                <c:pt idx="615">
                  <c:v>-0.39797767441860465</c:v>
                </c:pt>
                <c:pt idx="616">
                  <c:v>-0.39621767441860467</c:v>
                </c:pt>
                <c:pt idx="617">
                  <c:v>-0.39411720930232558</c:v>
                </c:pt>
                <c:pt idx="618">
                  <c:v>-0.39170418604651158</c:v>
                </c:pt>
                <c:pt idx="619">
                  <c:v>-0.3889786046511628</c:v>
                </c:pt>
                <c:pt idx="620">
                  <c:v>-0.38599813953488371</c:v>
                </c:pt>
                <c:pt idx="621">
                  <c:v>-0.38276186046511623</c:v>
                </c:pt>
                <c:pt idx="622">
                  <c:v>-0.37929767441860462</c:v>
                </c:pt>
                <c:pt idx="623">
                  <c:v>-0.37560744186046507</c:v>
                </c:pt>
                <c:pt idx="624">
                  <c:v>-0.37183162790697671</c:v>
                </c:pt>
                <c:pt idx="625">
                  <c:v>-0.36785767441860467</c:v>
                </c:pt>
                <c:pt idx="626">
                  <c:v>-0.36379813953488377</c:v>
                </c:pt>
                <c:pt idx="627">
                  <c:v>-0.35965302325581394</c:v>
                </c:pt>
                <c:pt idx="628">
                  <c:v>-0.35536651162790694</c:v>
                </c:pt>
                <c:pt idx="629">
                  <c:v>-0.35110790697674421</c:v>
                </c:pt>
                <c:pt idx="630">
                  <c:v>-0.3467079069767442</c:v>
                </c:pt>
                <c:pt idx="631">
                  <c:v>-0.34245023255813956</c:v>
                </c:pt>
                <c:pt idx="632">
                  <c:v>-0.33816279069767441</c:v>
                </c:pt>
                <c:pt idx="633">
                  <c:v>-0.33384837209302326</c:v>
                </c:pt>
                <c:pt idx="634">
                  <c:v>-0.32964651162790698</c:v>
                </c:pt>
                <c:pt idx="635">
                  <c:v>-0.32547348837209306</c:v>
                </c:pt>
                <c:pt idx="636">
                  <c:v>-0.32127162790697678</c:v>
                </c:pt>
                <c:pt idx="637">
                  <c:v>-0.31690046511627912</c:v>
                </c:pt>
                <c:pt idx="638">
                  <c:v>-0.31295441860465117</c:v>
                </c:pt>
                <c:pt idx="639">
                  <c:v>-0.30903627906976744</c:v>
                </c:pt>
                <c:pt idx="640">
                  <c:v>-0.30517581395348836</c:v>
                </c:pt>
                <c:pt idx="641">
                  <c:v>-0.3014288372093023</c:v>
                </c:pt>
                <c:pt idx="642">
                  <c:v>-0.29782325581395347</c:v>
                </c:pt>
                <c:pt idx="643">
                  <c:v>-0.29435999999999996</c:v>
                </c:pt>
                <c:pt idx="644">
                  <c:v>-0.29103813953488372</c:v>
                </c:pt>
                <c:pt idx="645">
                  <c:v>-0.28785860465116275</c:v>
                </c:pt>
                <c:pt idx="646">
                  <c:v>-0.28490604651162788</c:v>
                </c:pt>
                <c:pt idx="647">
                  <c:v>-0.28212465116279073</c:v>
                </c:pt>
                <c:pt idx="648">
                  <c:v>-0.27956930232558141</c:v>
                </c:pt>
                <c:pt idx="649">
                  <c:v>-0.27715627906976742</c:v>
                </c:pt>
                <c:pt idx="650">
                  <c:v>-0.27494232558139536</c:v>
                </c:pt>
                <c:pt idx="651">
                  <c:v>-0.27289767441860469</c:v>
                </c:pt>
                <c:pt idx="652">
                  <c:v>-0.27096744186046512</c:v>
                </c:pt>
                <c:pt idx="653">
                  <c:v>-0.26915069767441863</c:v>
                </c:pt>
                <c:pt idx="654">
                  <c:v>-0.26733395348837208</c:v>
                </c:pt>
                <c:pt idx="655">
                  <c:v>-0.26557395348837209</c:v>
                </c:pt>
                <c:pt idx="656">
                  <c:v>-0.26381395348837211</c:v>
                </c:pt>
                <c:pt idx="657">
                  <c:v>-0.26211069767441864</c:v>
                </c:pt>
                <c:pt idx="658">
                  <c:v>-0.26037860465116275</c:v>
                </c:pt>
                <c:pt idx="659">
                  <c:v>-0.25864744186046512</c:v>
                </c:pt>
                <c:pt idx="660">
                  <c:v>-0.25694418604651165</c:v>
                </c:pt>
                <c:pt idx="661">
                  <c:v>-0.25524093023255817</c:v>
                </c:pt>
                <c:pt idx="662">
                  <c:v>-0.25322511627906974</c:v>
                </c:pt>
                <c:pt idx="663">
                  <c:v>-0.25191906976744188</c:v>
                </c:pt>
                <c:pt idx="664">
                  <c:v>-0.25021581395348841</c:v>
                </c:pt>
                <c:pt idx="665">
                  <c:v>-0.2482</c:v>
                </c:pt>
                <c:pt idx="666">
                  <c:v>-0.24669581395348839</c:v>
                </c:pt>
                <c:pt idx="667">
                  <c:v>-0.24516279069767441</c:v>
                </c:pt>
                <c:pt idx="668">
                  <c:v>-0.24354418604651165</c:v>
                </c:pt>
                <c:pt idx="669">
                  <c:v>-0.24195441860465117</c:v>
                </c:pt>
                <c:pt idx="670">
                  <c:v>-0.24039348837209301</c:v>
                </c:pt>
                <c:pt idx="671">
                  <c:v>-0.23880372093023255</c:v>
                </c:pt>
                <c:pt idx="672">
                  <c:v>-0.23727069767441858</c:v>
                </c:pt>
                <c:pt idx="673">
                  <c:v>-0.23570883720930233</c:v>
                </c:pt>
                <c:pt idx="674">
                  <c:v>-0.23417674418604653</c:v>
                </c:pt>
                <c:pt idx="675">
                  <c:v>-0.23264372093023256</c:v>
                </c:pt>
                <c:pt idx="676">
                  <c:v>-0.23105395348837213</c:v>
                </c:pt>
                <c:pt idx="677">
                  <c:v>-0.22946418604651164</c:v>
                </c:pt>
                <c:pt idx="678">
                  <c:v>-0.22784558139534883</c:v>
                </c:pt>
                <c:pt idx="679">
                  <c:v>-0.22622790697674419</c:v>
                </c:pt>
                <c:pt idx="680">
                  <c:v>-0.22460930232558141</c:v>
                </c:pt>
                <c:pt idx="681">
                  <c:v>-0.2229060465116279</c:v>
                </c:pt>
                <c:pt idx="682">
                  <c:v>-0.22123069767441861</c:v>
                </c:pt>
                <c:pt idx="683">
                  <c:v>-0.2194706976744186</c:v>
                </c:pt>
                <c:pt idx="684">
                  <c:v>-0.21771069767441861</c:v>
                </c:pt>
                <c:pt idx="685">
                  <c:v>-0.21592279069767442</c:v>
                </c:pt>
                <c:pt idx="686">
                  <c:v>-0.21413395348837208</c:v>
                </c:pt>
                <c:pt idx="687">
                  <c:v>-0.21228837209302326</c:v>
                </c:pt>
                <c:pt idx="688">
                  <c:v>-0.21047162790697674</c:v>
                </c:pt>
                <c:pt idx="689">
                  <c:v>-0.20865488372093025</c:v>
                </c:pt>
                <c:pt idx="690">
                  <c:v>-0.20681023255813952</c:v>
                </c:pt>
                <c:pt idx="691">
                  <c:v>-0.2049925581395349</c:v>
                </c:pt>
                <c:pt idx="692">
                  <c:v>-0.20317581395348838</c:v>
                </c:pt>
                <c:pt idx="693">
                  <c:v>-0.20135906976744186</c:v>
                </c:pt>
                <c:pt idx="694">
                  <c:v>-0.19957116279069767</c:v>
                </c:pt>
                <c:pt idx="695">
                  <c:v>-0.19781023255813954</c:v>
                </c:pt>
                <c:pt idx="696">
                  <c:v>-0.19613581395348836</c:v>
                </c:pt>
                <c:pt idx="697">
                  <c:v>-0.1944893023255814</c:v>
                </c:pt>
                <c:pt idx="698">
                  <c:v>-0.19284279069767443</c:v>
                </c:pt>
                <c:pt idx="699">
                  <c:v>-0.19125302325581395</c:v>
                </c:pt>
                <c:pt idx="700">
                  <c:v>-0.18977674418604651</c:v>
                </c:pt>
                <c:pt idx="701">
                  <c:v>-0.18835720930232558</c:v>
                </c:pt>
                <c:pt idx="702">
                  <c:v>-0.18696651162790698</c:v>
                </c:pt>
                <c:pt idx="703">
                  <c:v>-0.18568837209302325</c:v>
                </c:pt>
                <c:pt idx="704">
                  <c:v>-0.18446790697674417</c:v>
                </c:pt>
                <c:pt idx="705">
                  <c:v>-0.18336093023255814</c:v>
                </c:pt>
                <c:pt idx="706">
                  <c:v>-0.18236744186046511</c:v>
                </c:pt>
                <c:pt idx="707">
                  <c:v>-0.18143069767441861</c:v>
                </c:pt>
                <c:pt idx="708">
                  <c:v>-0.1806353488372093</c:v>
                </c:pt>
                <c:pt idx="709">
                  <c:v>-0.17992558139534884</c:v>
                </c:pt>
                <c:pt idx="710">
                  <c:v>-0.17930139534883721</c:v>
                </c:pt>
                <c:pt idx="711">
                  <c:v>-0.17884744186046511</c:v>
                </c:pt>
                <c:pt idx="712">
                  <c:v>-0.17847813953488373</c:v>
                </c:pt>
                <c:pt idx="713">
                  <c:v>-0.17822232558139536</c:v>
                </c:pt>
                <c:pt idx="714">
                  <c:v>-0.17805209302325581</c:v>
                </c:pt>
                <c:pt idx="715">
                  <c:v>-0.17788186046511628</c:v>
                </c:pt>
                <c:pt idx="716">
                  <c:v>-0.17782511627906977</c:v>
                </c:pt>
                <c:pt idx="717">
                  <c:v>-0.17779720930232559</c:v>
                </c:pt>
                <c:pt idx="718">
                  <c:v>-0.17779720930232559</c:v>
                </c:pt>
                <c:pt idx="719">
                  <c:v>-0.17779720930232559</c:v>
                </c:pt>
                <c:pt idx="720">
                  <c:v>-0.17779720930232559</c:v>
                </c:pt>
                <c:pt idx="721">
                  <c:v>-0.1778539534883721</c:v>
                </c:pt>
                <c:pt idx="722">
                  <c:v>-0.17788186046511628</c:v>
                </c:pt>
                <c:pt idx="723">
                  <c:v>-0.17793860465116279</c:v>
                </c:pt>
                <c:pt idx="724">
                  <c:v>-0.1779953488372093</c:v>
                </c:pt>
                <c:pt idx="725">
                  <c:v>-0.17805209302325581</c:v>
                </c:pt>
                <c:pt idx="726">
                  <c:v>-0.17816558139534883</c:v>
                </c:pt>
                <c:pt idx="727">
                  <c:v>-0.17827906976744184</c:v>
                </c:pt>
                <c:pt idx="728">
                  <c:v>-0.17839255813953489</c:v>
                </c:pt>
                <c:pt idx="729">
                  <c:v>-0.17850697674418606</c:v>
                </c:pt>
                <c:pt idx="730">
                  <c:v>-0.17862046511627908</c:v>
                </c:pt>
                <c:pt idx="731">
                  <c:v>-0.17870511627906976</c:v>
                </c:pt>
                <c:pt idx="732">
                  <c:v>-0.1787906976744186</c:v>
                </c:pt>
                <c:pt idx="733">
                  <c:v>-0.17887534883720932</c:v>
                </c:pt>
                <c:pt idx="734">
                  <c:v>-0.17890418604651162</c:v>
                </c:pt>
                <c:pt idx="735">
                  <c:v>-0.1789320930232558</c:v>
                </c:pt>
                <c:pt idx="736">
                  <c:v>-0.1789320930232558</c:v>
                </c:pt>
                <c:pt idx="737">
                  <c:v>-0.17890418604651162</c:v>
                </c:pt>
                <c:pt idx="738">
                  <c:v>-0.17887534883720932</c:v>
                </c:pt>
                <c:pt idx="739">
                  <c:v>-0.17881860465116278</c:v>
                </c:pt>
                <c:pt idx="740">
                  <c:v>-0.17873395348837209</c:v>
                </c:pt>
                <c:pt idx="741">
                  <c:v>-0.17859162790697675</c:v>
                </c:pt>
                <c:pt idx="742">
                  <c:v>-0.1784493023255814</c:v>
                </c:pt>
                <c:pt idx="743">
                  <c:v>-0.17825116279069769</c:v>
                </c:pt>
                <c:pt idx="744">
                  <c:v>-0.17805209302325581</c:v>
                </c:pt>
                <c:pt idx="745">
                  <c:v>-0.17776837209302326</c:v>
                </c:pt>
                <c:pt idx="746">
                  <c:v>-0.17748465116279069</c:v>
                </c:pt>
                <c:pt idx="747">
                  <c:v>-0.17717209302325582</c:v>
                </c:pt>
                <c:pt idx="748">
                  <c:v>-0.17680279069767441</c:v>
                </c:pt>
                <c:pt idx="749">
                  <c:v>-0.17643441860465117</c:v>
                </c:pt>
                <c:pt idx="750">
                  <c:v>-0.17603720930232558</c:v>
                </c:pt>
                <c:pt idx="751">
                  <c:v>-0.17563906976744187</c:v>
                </c:pt>
                <c:pt idx="752">
                  <c:v>-0.17518511627906977</c:v>
                </c:pt>
                <c:pt idx="753">
                  <c:v>-0.17473116279069767</c:v>
                </c:pt>
                <c:pt idx="754">
                  <c:v>-0.17424837209302324</c:v>
                </c:pt>
                <c:pt idx="755">
                  <c:v>-0.17370883720930233</c:v>
                </c:pt>
                <c:pt idx="756">
                  <c:v>-0.17319813953488372</c:v>
                </c:pt>
                <c:pt idx="757">
                  <c:v>-0.17265860465116278</c:v>
                </c:pt>
                <c:pt idx="758">
                  <c:v>-0.17206232558139534</c:v>
                </c:pt>
                <c:pt idx="759">
                  <c:v>-0.17146604651162792</c:v>
                </c:pt>
                <c:pt idx="760">
                  <c:v>-0.1708986046511628</c:v>
                </c:pt>
                <c:pt idx="761">
                  <c:v>-0.17030232558139535</c:v>
                </c:pt>
                <c:pt idx="762">
                  <c:v>-0.16967813953488373</c:v>
                </c:pt>
                <c:pt idx="763">
                  <c:v>-0.16913860465116279</c:v>
                </c:pt>
                <c:pt idx="764">
                  <c:v>-0.1684567441860465</c:v>
                </c:pt>
                <c:pt idx="765">
                  <c:v>-0.16777581395348837</c:v>
                </c:pt>
                <c:pt idx="766">
                  <c:v>-0.16709395348837211</c:v>
                </c:pt>
                <c:pt idx="767">
                  <c:v>-0.16638511627906977</c:v>
                </c:pt>
                <c:pt idx="768">
                  <c:v>-0.1656753488372093</c:v>
                </c:pt>
                <c:pt idx="769">
                  <c:v>-0.16493674418604651</c:v>
                </c:pt>
                <c:pt idx="770">
                  <c:v>-0.16419906976744186</c:v>
                </c:pt>
                <c:pt idx="771">
                  <c:v>-0.16343255813953489</c:v>
                </c:pt>
                <c:pt idx="772">
                  <c:v>-0.16266604651162792</c:v>
                </c:pt>
                <c:pt idx="773">
                  <c:v>-0.16192744186046512</c:v>
                </c:pt>
                <c:pt idx="774">
                  <c:v>-0.16110418604651161</c:v>
                </c:pt>
                <c:pt idx="775">
                  <c:v>-0.16033767441860466</c:v>
                </c:pt>
                <c:pt idx="776">
                  <c:v>-0.15954325581395348</c:v>
                </c:pt>
                <c:pt idx="777">
                  <c:v>-0.15877674418604651</c:v>
                </c:pt>
                <c:pt idx="778">
                  <c:v>-0.15786790697674419</c:v>
                </c:pt>
                <c:pt idx="779">
                  <c:v>-0.15111162790697674</c:v>
                </c:pt>
                <c:pt idx="780">
                  <c:v>-0.1460586046511628</c:v>
                </c:pt>
                <c:pt idx="781">
                  <c:v>-0.14165860465116278</c:v>
                </c:pt>
                <c:pt idx="782">
                  <c:v>-0.13796744186046511</c:v>
                </c:pt>
                <c:pt idx="783">
                  <c:v>-0.13473116279069766</c:v>
                </c:pt>
                <c:pt idx="784">
                  <c:v>-0.13172279069767442</c:v>
                </c:pt>
                <c:pt idx="785">
                  <c:v>-0.12899720930232558</c:v>
                </c:pt>
                <c:pt idx="786">
                  <c:v>-0.12649860465116278</c:v>
                </c:pt>
                <c:pt idx="787">
                  <c:v>-0.12417116279069769</c:v>
                </c:pt>
                <c:pt idx="788">
                  <c:v>-0.12195720930232558</c:v>
                </c:pt>
                <c:pt idx="789">
                  <c:v>-0.11979906976744187</c:v>
                </c:pt>
                <c:pt idx="790">
                  <c:v>-0.11786883720930232</c:v>
                </c:pt>
                <c:pt idx="791">
                  <c:v>-0.11596651162790697</c:v>
                </c:pt>
                <c:pt idx="792">
                  <c:v>-0.11414976744186048</c:v>
                </c:pt>
                <c:pt idx="793">
                  <c:v>-0.11241860465116278</c:v>
                </c:pt>
                <c:pt idx="794">
                  <c:v>-0.11074325581395349</c:v>
                </c:pt>
                <c:pt idx="795">
                  <c:v>-0.10915348837209302</c:v>
                </c:pt>
                <c:pt idx="796">
                  <c:v>-0.10756372093023256</c:v>
                </c:pt>
                <c:pt idx="797">
                  <c:v>-0.1060306976744186</c:v>
                </c:pt>
                <c:pt idx="798">
                  <c:v>-0.10458325581395349</c:v>
                </c:pt>
                <c:pt idx="799">
                  <c:v>-0.10319162790697674</c:v>
                </c:pt>
                <c:pt idx="800">
                  <c:v>-0.10180093023255814</c:v>
                </c:pt>
                <c:pt idx="801">
                  <c:v>-0.10041023255813954</c:v>
                </c:pt>
                <c:pt idx="802">
                  <c:v>-9.9018604651162787E-2</c:v>
                </c:pt>
                <c:pt idx="803">
                  <c:v>-9.7514418604651168E-2</c:v>
                </c:pt>
                <c:pt idx="804">
                  <c:v>-9.5952558139534877E-2</c:v>
                </c:pt>
                <c:pt idx="805">
                  <c:v>-9.4306046511627911E-2</c:v>
                </c:pt>
                <c:pt idx="806">
                  <c:v>-9.2603069767441856E-2</c:v>
                </c:pt>
                <c:pt idx="807">
                  <c:v>-9.0757860465116275E-2</c:v>
                </c:pt>
                <c:pt idx="808">
                  <c:v>-8.8855813953488363E-2</c:v>
                </c:pt>
                <c:pt idx="809">
                  <c:v>-8.6897023255813957E-2</c:v>
                </c:pt>
                <c:pt idx="810">
                  <c:v>-8.4909860465116269E-2</c:v>
                </c:pt>
                <c:pt idx="811">
                  <c:v>-8.2837488372093024E-2</c:v>
                </c:pt>
                <c:pt idx="812">
                  <c:v>-8.0907069767441858E-2</c:v>
                </c:pt>
                <c:pt idx="813">
                  <c:v>-7.9033395348837202E-2</c:v>
                </c:pt>
                <c:pt idx="814">
                  <c:v>-7.7244930232558129E-2</c:v>
                </c:pt>
                <c:pt idx="815">
                  <c:v>-7.55133023255814E-2</c:v>
                </c:pt>
                <c:pt idx="816">
                  <c:v>-7.3838325581395345E-2</c:v>
                </c:pt>
                <c:pt idx="817">
                  <c:v>-7.2248558139534888E-2</c:v>
                </c:pt>
                <c:pt idx="818">
                  <c:v>-7.0772372093023256E-2</c:v>
                </c:pt>
                <c:pt idx="819">
                  <c:v>-6.9296186046511624E-2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1D7-41E4-9931-9F2F000A496B}"/>
            </c:ext>
          </c:extLst>
        </c:ser>
        <c:ser>
          <c:idx val="3"/>
          <c:order val="3"/>
          <c:tx>
            <c:strRef>
              <c:f>'New 5A '!$AL$1</c:f>
              <c:strCache>
                <c:ptCount val="1"/>
                <c:pt idx="0">
                  <c:v>1.25 mV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'New 5A '!$AJ$2:$AJ$821</c:f>
              <c:numCache>
                <c:formatCode>General</c:formatCode>
                <c:ptCount val="820"/>
                <c:pt idx="0">
                  <c:v>1.00342</c:v>
                </c:pt>
                <c:pt idx="1">
                  <c:v>1.0055499999999999</c:v>
                </c:pt>
                <c:pt idx="2">
                  <c:v>1.0083</c:v>
                </c:pt>
                <c:pt idx="3">
                  <c:v>1.01074</c:v>
                </c:pt>
                <c:pt idx="4">
                  <c:v>1.01349</c:v>
                </c:pt>
                <c:pt idx="5">
                  <c:v>1.01593</c:v>
                </c:pt>
                <c:pt idx="6">
                  <c:v>1.01776</c:v>
                </c:pt>
                <c:pt idx="7">
                  <c:v>1.02051</c:v>
                </c:pt>
                <c:pt idx="8">
                  <c:v>1.02325</c:v>
                </c:pt>
                <c:pt idx="9">
                  <c:v>1.02539</c:v>
                </c:pt>
                <c:pt idx="10">
                  <c:v>1.0281400000000001</c:v>
                </c:pt>
                <c:pt idx="11">
                  <c:v>1.0299700000000001</c:v>
                </c:pt>
                <c:pt idx="12">
                  <c:v>1.03271</c:v>
                </c:pt>
                <c:pt idx="13">
                  <c:v>1.03485</c:v>
                </c:pt>
                <c:pt idx="14">
                  <c:v>1.0376000000000001</c:v>
                </c:pt>
                <c:pt idx="15">
                  <c:v>1.0400400000000001</c:v>
                </c:pt>
                <c:pt idx="16">
                  <c:v>1.0430900000000001</c:v>
                </c:pt>
                <c:pt idx="17">
                  <c:v>1.0449200000000001</c:v>
                </c:pt>
                <c:pt idx="18">
                  <c:v>1.0473600000000001</c:v>
                </c:pt>
                <c:pt idx="19">
                  <c:v>1.0501100000000001</c:v>
                </c:pt>
                <c:pt idx="20">
                  <c:v>1.0525500000000001</c:v>
                </c:pt>
                <c:pt idx="21">
                  <c:v>1.0552999999999999</c:v>
                </c:pt>
                <c:pt idx="22">
                  <c:v>1.0568200000000001</c:v>
                </c:pt>
                <c:pt idx="23">
                  <c:v>1.0601799999999999</c:v>
                </c:pt>
                <c:pt idx="24">
                  <c:v>1.0620099999999999</c:v>
                </c:pt>
                <c:pt idx="25">
                  <c:v>1.0647599999999999</c:v>
                </c:pt>
                <c:pt idx="26">
                  <c:v>1.0668899999999999</c:v>
                </c:pt>
                <c:pt idx="27">
                  <c:v>1.06934</c:v>
                </c:pt>
                <c:pt idx="28">
                  <c:v>1.07178</c:v>
                </c:pt>
                <c:pt idx="29">
                  <c:v>1.0745199999999999</c:v>
                </c:pt>
                <c:pt idx="30">
                  <c:v>1.07666</c:v>
                </c:pt>
                <c:pt idx="31">
                  <c:v>1.07941</c:v>
                </c:pt>
                <c:pt idx="32">
                  <c:v>1.0815399999999999</c:v>
                </c:pt>
                <c:pt idx="33">
                  <c:v>1.0839799999999999</c:v>
                </c:pt>
                <c:pt idx="34">
                  <c:v>1.08704</c:v>
                </c:pt>
                <c:pt idx="35">
                  <c:v>1.08826</c:v>
                </c:pt>
                <c:pt idx="36">
                  <c:v>1.091</c:v>
                </c:pt>
                <c:pt idx="37">
                  <c:v>1.09436</c:v>
                </c:pt>
                <c:pt idx="38">
                  <c:v>1.09619</c:v>
                </c:pt>
                <c:pt idx="39">
                  <c:v>1.09833</c:v>
                </c:pt>
                <c:pt idx="40">
                  <c:v>1.10107</c:v>
                </c:pt>
                <c:pt idx="41">
                  <c:v>1.1035200000000001</c:v>
                </c:pt>
                <c:pt idx="42">
                  <c:v>1.10565</c:v>
                </c:pt>
                <c:pt idx="43">
                  <c:v>1.10809</c:v>
                </c:pt>
                <c:pt idx="44">
                  <c:v>1.1111500000000001</c:v>
                </c:pt>
                <c:pt idx="45">
                  <c:v>1.11328</c:v>
                </c:pt>
                <c:pt idx="46">
                  <c:v>1.11572</c:v>
                </c:pt>
                <c:pt idx="47">
                  <c:v>1.1184700000000001</c:v>
                </c:pt>
                <c:pt idx="48">
                  <c:v>1.1206100000000001</c:v>
                </c:pt>
                <c:pt idx="49">
                  <c:v>1.1230500000000001</c:v>
                </c:pt>
                <c:pt idx="50">
                  <c:v>1.1254900000000001</c:v>
                </c:pt>
                <c:pt idx="51">
                  <c:v>1.1279300000000001</c:v>
                </c:pt>
                <c:pt idx="52">
                  <c:v>1.1306799999999999</c:v>
                </c:pt>
                <c:pt idx="53">
                  <c:v>1.1328100000000001</c:v>
                </c:pt>
                <c:pt idx="54">
                  <c:v>1.1358600000000001</c:v>
                </c:pt>
                <c:pt idx="55">
                  <c:v>1.1373899999999999</c:v>
                </c:pt>
                <c:pt idx="56">
                  <c:v>1.1404399999999999</c:v>
                </c:pt>
                <c:pt idx="57">
                  <c:v>1.1425799999999999</c:v>
                </c:pt>
                <c:pt idx="58">
                  <c:v>1.1447099999999999</c:v>
                </c:pt>
                <c:pt idx="59">
                  <c:v>1.14716</c:v>
                </c:pt>
                <c:pt idx="60">
                  <c:v>1.1498999999999999</c:v>
                </c:pt>
                <c:pt idx="61">
                  <c:v>1.15265</c:v>
                </c:pt>
                <c:pt idx="62">
                  <c:v>1.15479</c:v>
                </c:pt>
                <c:pt idx="63">
                  <c:v>1.1575299999999999</c:v>
                </c:pt>
                <c:pt idx="64">
                  <c:v>1.16028</c:v>
                </c:pt>
                <c:pt idx="65">
                  <c:v>1.16211</c:v>
                </c:pt>
                <c:pt idx="66">
                  <c:v>1.16455</c:v>
                </c:pt>
                <c:pt idx="67">
                  <c:v>1.16669</c:v>
                </c:pt>
                <c:pt idx="68">
                  <c:v>1.16974</c:v>
                </c:pt>
                <c:pt idx="69">
                  <c:v>1.17188</c:v>
                </c:pt>
                <c:pt idx="70">
                  <c:v>1.17432</c:v>
                </c:pt>
                <c:pt idx="71">
                  <c:v>1.17706</c:v>
                </c:pt>
                <c:pt idx="72">
                  <c:v>1.17889</c:v>
                </c:pt>
                <c:pt idx="73">
                  <c:v>1.1813400000000001</c:v>
                </c:pt>
                <c:pt idx="74">
                  <c:v>1.18408</c:v>
                </c:pt>
                <c:pt idx="75">
                  <c:v>1.1862200000000001</c:v>
                </c:pt>
                <c:pt idx="76">
                  <c:v>1.18866</c:v>
                </c:pt>
                <c:pt idx="77">
                  <c:v>1.19171</c:v>
                </c:pt>
                <c:pt idx="78">
                  <c:v>1.1938500000000001</c:v>
                </c:pt>
                <c:pt idx="79">
                  <c:v>1.19598</c:v>
                </c:pt>
                <c:pt idx="80">
                  <c:v>1.1987300000000001</c:v>
                </c:pt>
                <c:pt idx="81">
                  <c:v>1.2011700000000001</c:v>
                </c:pt>
                <c:pt idx="82">
                  <c:v>1.2033100000000001</c:v>
                </c:pt>
                <c:pt idx="83">
                  <c:v>1.2057500000000001</c:v>
                </c:pt>
                <c:pt idx="84">
                  <c:v>1.2088000000000001</c:v>
                </c:pt>
                <c:pt idx="85">
                  <c:v>1.2115499999999999</c:v>
                </c:pt>
                <c:pt idx="86">
                  <c:v>1.2127699999999999</c:v>
                </c:pt>
                <c:pt idx="87">
                  <c:v>1.2155199999999999</c:v>
                </c:pt>
                <c:pt idx="88">
                  <c:v>1.2182599999999999</c:v>
                </c:pt>
                <c:pt idx="89">
                  <c:v>1.2206999999999999</c:v>
                </c:pt>
                <c:pt idx="90">
                  <c:v>1.2234499999999999</c:v>
                </c:pt>
                <c:pt idx="91">
                  <c:v>1.2252799999999999</c:v>
                </c:pt>
                <c:pt idx="92">
                  <c:v>1.22803</c:v>
                </c:pt>
                <c:pt idx="93">
                  <c:v>1.23047</c:v>
                </c:pt>
                <c:pt idx="94">
                  <c:v>1.23291</c:v>
                </c:pt>
                <c:pt idx="95">
                  <c:v>1.2353499999999999</c:v>
                </c:pt>
                <c:pt idx="96">
                  <c:v>1.2371799999999999</c:v>
                </c:pt>
                <c:pt idx="97">
                  <c:v>1.24054</c:v>
                </c:pt>
                <c:pt idx="98">
                  <c:v>1.24268</c:v>
                </c:pt>
                <c:pt idx="99">
                  <c:v>1.24512</c:v>
                </c:pt>
                <c:pt idx="100">
                  <c:v>1.24756</c:v>
                </c:pt>
                <c:pt idx="101">
                  <c:v>1.25031</c:v>
                </c:pt>
                <c:pt idx="102">
                  <c:v>1.25275</c:v>
                </c:pt>
                <c:pt idx="103">
                  <c:v>1.25488</c:v>
                </c:pt>
                <c:pt idx="104">
                  <c:v>1.25793</c:v>
                </c:pt>
                <c:pt idx="105">
                  <c:v>1.2597700000000001</c:v>
                </c:pt>
                <c:pt idx="106">
                  <c:v>1.2622100000000001</c:v>
                </c:pt>
                <c:pt idx="107">
                  <c:v>1.26495</c:v>
                </c:pt>
                <c:pt idx="108">
                  <c:v>1.26678</c:v>
                </c:pt>
                <c:pt idx="109">
                  <c:v>1.27014</c:v>
                </c:pt>
                <c:pt idx="110">
                  <c:v>1.27197</c:v>
                </c:pt>
                <c:pt idx="111">
                  <c:v>1.27441</c:v>
                </c:pt>
                <c:pt idx="112">
                  <c:v>1.2765500000000001</c:v>
                </c:pt>
                <c:pt idx="113">
                  <c:v>1.2796000000000001</c:v>
                </c:pt>
                <c:pt idx="114">
                  <c:v>1.2817400000000001</c:v>
                </c:pt>
                <c:pt idx="115">
                  <c:v>1.2844800000000001</c:v>
                </c:pt>
                <c:pt idx="116">
                  <c:v>1.2863199999999999</c:v>
                </c:pt>
                <c:pt idx="117">
                  <c:v>1.2893699999999999</c:v>
                </c:pt>
                <c:pt idx="118">
                  <c:v>1.2918099999999999</c:v>
                </c:pt>
                <c:pt idx="119">
                  <c:v>1.2948599999999999</c:v>
                </c:pt>
                <c:pt idx="120">
                  <c:v>1.2966899999999999</c:v>
                </c:pt>
                <c:pt idx="121">
                  <c:v>1.2994399999999999</c:v>
                </c:pt>
                <c:pt idx="122">
                  <c:v>1.30219</c:v>
                </c:pt>
                <c:pt idx="123">
                  <c:v>1.30402</c:v>
                </c:pt>
                <c:pt idx="124">
                  <c:v>1.30585</c:v>
                </c:pt>
                <c:pt idx="125">
                  <c:v>1.3089</c:v>
                </c:pt>
                <c:pt idx="126">
                  <c:v>1.31134</c:v>
                </c:pt>
                <c:pt idx="127">
                  <c:v>1.3131699999999999</c:v>
                </c:pt>
                <c:pt idx="128">
                  <c:v>1.31592</c:v>
                </c:pt>
                <c:pt idx="129">
                  <c:v>1.3186599999999999</c:v>
                </c:pt>
                <c:pt idx="130">
                  <c:v>1.3208</c:v>
                </c:pt>
                <c:pt idx="131">
                  <c:v>1.32355</c:v>
                </c:pt>
                <c:pt idx="132">
                  <c:v>1.32568</c:v>
                </c:pt>
                <c:pt idx="133">
                  <c:v>1.32813</c:v>
                </c:pt>
                <c:pt idx="134">
                  <c:v>1.33057</c:v>
                </c:pt>
                <c:pt idx="135">
                  <c:v>1.3327</c:v>
                </c:pt>
                <c:pt idx="136">
                  <c:v>1.33575</c:v>
                </c:pt>
                <c:pt idx="137">
                  <c:v>1.33789</c:v>
                </c:pt>
                <c:pt idx="138">
                  <c:v>1.3406400000000001</c:v>
                </c:pt>
                <c:pt idx="139">
                  <c:v>1.34338</c:v>
                </c:pt>
                <c:pt idx="140">
                  <c:v>1.34521</c:v>
                </c:pt>
                <c:pt idx="141">
                  <c:v>1.3482700000000001</c:v>
                </c:pt>
                <c:pt idx="142">
                  <c:v>1.3507100000000001</c:v>
                </c:pt>
                <c:pt idx="143">
                  <c:v>1.3525400000000001</c:v>
                </c:pt>
                <c:pt idx="144">
                  <c:v>1.3546800000000001</c:v>
                </c:pt>
                <c:pt idx="145">
                  <c:v>1.3571200000000001</c:v>
                </c:pt>
                <c:pt idx="146">
                  <c:v>1.3604700000000001</c:v>
                </c:pt>
                <c:pt idx="147">
                  <c:v>1.3626100000000001</c:v>
                </c:pt>
                <c:pt idx="148">
                  <c:v>1.3647499999999999</c:v>
                </c:pt>
                <c:pt idx="149">
                  <c:v>1.3671899999999999</c:v>
                </c:pt>
                <c:pt idx="150">
                  <c:v>1.3696299999999999</c:v>
                </c:pt>
                <c:pt idx="151">
                  <c:v>1.3723799999999999</c:v>
                </c:pt>
                <c:pt idx="152">
                  <c:v>1.3751199999999999</c:v>
                </c:pt>
                <c:pt idx="153">
                  <c:v>1.3772599999999999</c:v>
                </c:pt>
                <c:pt idx="154">
                  <c:v>1.3796999999999999</c:v>
                </c:pt>
                <c:pt idx="155">
                  <c:v>1.3821399999999999</c:v>
                </c:pt>
                <c:pt idx="156">
                  <c:v>1.38428</c:v>
                </c:pt>
                <c:pt idx="157">
                  <c:v>1.38672</c:v>
                </c:pt>
                <c:pt idx="158">
                  <c:v>1.39008</c:v>
                </c:pt>
                <c:pt idx="159">
                  <c:v>1.3922099999999999</c:v>
                </c:pt>
                <c:pt idx="160">
                  <c:v>1.3946499999999999</c:v>
                </c:pt>
                <c:pt idx="161">
                  <c:v>1.3964799999999999</c:v>
                </c:pt>
                <c:pt idx="162">
                  <c:v>1.39923</c:v>
                </c:pt>
                <c:pt idx="163">
                  <c:v>1.40167</c:v>
                </c:pt>
                <c:pt idx="164">
                  <c:v>1.40472</c:v>
                </c:pt>
                <c:pt idx="165">
                  <c:v>1.40686</c:v>
                </c:pt>
                <c:pt idx="166">
                  <c:v>1.4093</c:v>
                </c:pt>
                <c:pt idx="167">
                  <c:v>1.41113</c:v>
                </c:pt>
                <c:pt idx="168">
                  <c:v>1.41388</c:v>
                </c:pt>
                <c:pt idx="169">
                  <c:v>1.4160200000000001</c:v>
                </c:pt>
                <c:pt idx="170">
                  <c:v>1.41937</c:v>
                </c:pt>
                <c:pt idx="171">
                  <c:v>1.4209000000000001</c:v>
                </c:pt>
                <c:pt idx="172">
                  <c:v>1.4236500000000001</c:v>
                </c:pt>
                <c:pt idx="173">
                  <c:v>1.42639</c:v>
                </c:pt>
                <c:pt idx="174">
                  <c:v>1.4285300000000001</c:v>
                </c:pt>
                <c:pt idx="175">
                  <c:v>1.43066</c:v>
                </c:pt>
                <c:pt idx="176">
                  <c:v>1.4337200000000001</c:v>
                </c:pt>
                <c:pt idx="177">
                  <c:v>1.4361600000000001</c:v>
                </c:pt>
                <c:pt idx="178">
                  <c:v>1.4386000000000001</c:v>
                </c:pt>
                <c:pt idx="179">
                  <c:v>1.4407300000000001</c:v>
                </c:pt>
                <c:pt idx="180">
                  <c:v>1.4431799999999999</c:v>
                </c:pt>
                <c:pt idx="181">
                  <c:v>1.4453100000000001</c:v>
                </c:pt>
                <c:pt idx="182">
                  <c:v>1.4486699999999999</c:v>
                </c:pt>
                <c:pt idx="183">
                  <c:v>1.4511099999999999</c:v>
                </c:pt>
                <c:pt idx="184">
                  <c:v>1.4535499999999999</c:v>
                </c:pt>
                <c:pt idx="185">
                  <c:v>1.4556899999999999</c:v>
                </c:pt>
                <c:pt idx="186">
                  <c:v>1.4581299999999999</c:v>
                </c:pt>
                <c:pt idx="187">
                  <c:v>1.46027</c:v>
                </c:pt>
                <c:pt idx="188">
                  <c:v>1.4630099999999999</c:v>
                </c:pt>
                <c:pt idx="189">
                  <c:v>1.4648399999999999</c:v>
                </c:pt>
                <c:pt idx="190">
                  <c:v>1.4681999999999999</c:v>
                </c:pt>
                <c:pt idx="191">
                  <c:v>1.4706399999999999</c:v>
                </c:pt>
                <c:pt idx="192">
                  <c:v>1.47278</c:v>
                </c:pt>
                <c:pt idx="193">
                  <c:v>1.47522</c:v>
                </c:pt>
                <c:pt idx="194">
                  <c:v>1.47766</c:v>
                </c:pt>
                <c:pt idx="195">
                  <c:v>1.4801</c:v>
                </c:pt>
                <c:pt idx="196">
                  <c:v>1.48254</c:v>
                </c:pt>
                <c:pt idx="197">
                  <c:v>1.48499</c:v>
                </c:pt>
                <c:pt idx="198">
                  <c:v>1.48743</c:v>
                </c:pt>
                <c:pt idx="199">
                  <c:v>1.48987</c:v>
                </c:pt>
                <c:pt idx="200">
                  <c:v>1.49261</c:v>
                </c:pt>
                <c:pt idx="201">
                  <c:v>1.49475</c:v>
                </c:pt>
                <c:pt idx="202">
                  <c:v>1.4975000000000001</c:v>
                </c:pt>
                <c:pt idx="203">
                  <c:v>1.49963</c:v>
                </c:pt>
                <c:pt idx="204">
                  <c:v>1.50238</c:v>
                </c:pt>
                <c:pt idx="205">
                  <c:v>1.5045200000000001</c:v>
                </c:pt>
                <c:pt idx="206">
                  <c:v>1.50726</c:v>
                </c:pt>
                <c:pt idx="207">
                  <c:v>1.5094000000000001</c:v>
                </c:pt>
                <c:pt idx="208">
                  <c:v>1.5118400000000001</c:v>
                </c:pt>
                <c:pt idx="209">
                  <c:v>1.5145900000000001</c:v>
                </c:pt>
                <c:pt idx="210">
                  <c:v>1.5170300000000001</c:v>
                </c:pt>
                <c:pt idx="211">
                  <c:v>1.5194700000000001</c:v>
                </c:pt>
                <c:pt idx="212">
                  <c:v>1.5216099999999999</c:v>
                </c:pt>
                <c:pt idx="213">
                  <c:v>1.5243500000000001</c:v>
                </c:pt>
                <c:pt idx="214">
                  <c:v>1.5264899999999999</c:v>
                </c:pt>
                <c:pt idx="215">
                  <c:v>1.5286299999999999</c:v>
                </c:pt>
                <c:pt idx="216">
                  <c:v>1.5313699999999999</c:v>
                </c:pt>
                <c:pt idx="217">
                  <c:v>1.5338099999999999</c:v>
                </c:pt>
                <c:pt idx="218">
                  <c:v>1.5365599999999999</c:v>
                </c:pt>
                <c:pt idx="219">
                  <c:v>1.5389999999999999</c:v>
                </c:pt>
                <c:pt idx="220">
                  <c:v>1.54114</c:v>
                </c:pt>
                <c:pt idx="221">
                  <c:v>1.54358</c:v>
                </c:pt>
                <c:pt idx="222">
                  <c:v>1.5460199999999999</c:v>
                </c:pt>
                <c:pt idx="223">
                  <c:v>1.5478499999999999</c:v>
                </c:pt>
                <c:pt idx="224">
                  <c:v>1.5508999999999999</c:v>
                </c:pt>
                <c:pt idx="225">
                  <c:v>1.55396</c:v>
                </c:pt>
                <c:pt idx="226">
                  <c:v>1.5564</c:v>
                </c:pt>
                <c:pt idx="227">
                  <c:v>1.55823</c:v>
                </c:pt>
                <c:pt idx="228">
                  <c:v>1.56128</c:v>
                </c:pt>
                <c:pt idx="229">
                  <c:v>1.56342</c:v>
                </c:pt>
                <c:pt idx="230">
                  <c:v>1.56555</c:v>
                </c:pt>
                <c:pt idx="231">
                  <c:v>1.5683</c:v>
                </c:pt>
                <c:pt idx="232">
                  <c:v>1.57043</c:v>
                </c:pt>
                <c:pt idx="233">
                  <c:v>1.57318</c:v>
                </c:pt>
                <c:pt idx="234">
                  <c:v>1.5753200000000001</c:v>
                </c:pt>
                <c:pt idx="235">
                  <c:v>1.5777600000000001</c:v>
                </c:pt>
                <c:pt idx="236">
                  <c:v>1.5799000000000001</c:v>
                </c:pt>
                <c:pt idx="237">
                  <c:v>1.5829500000000001</c:v>
                </c:pt>
                <c:pt idx="238">
                  <c:v>1.5853900000000001</c:v>
                </c:pt>
                <c:pt idx="239">
                  <c:v>1.5878300000000001</c:v>
                </c:pt>
                <c:pt idx="240">
                  <c:v>1.5908800000000001</c:v>
                </c:pt>
                <c:pt idx="241">
                  <c:v>1.5924100000000001</c:v>
                </c:pt>
                <c:pt idx="242">
                  <c:v>1.5954600000000001</c:v>
                </c:pt>
                <c:pt idx="243">
                  <c:v>1.5969800000000001</c:v>
                </c:pt>
                <c:pt idx="244">
                  <c:v>1.5997300000000001</c:v>
                </c:pt>
                <c:pt idx="245">
                  <c:v>1.6030899999999999</c:v>
                </c:pt>
                <c:pt idx="246">
                  <c:v>1.6052200000000001</c:v>
                </c:pt>
                <c:pt idx="247">
                  <c:v>1.6067499999999999</c:v>
                </c:pt>
                <c:pt idx="248">
                  <c:v>1.6097999999999999</c:v>
                </c:pt>
                <c:pt idx="249">
                  <c:v>1.6122399999999999</c:v>
                </c:pt>
                <c:pt idx="250">
                  <c:v>1.6143799999999999</c:v>
                </c:pt>
                <c:pt idx="251">
                  <c:v>1.6168199999999999</c:v>
                </c:pt>
                <c:pt idx="252">
                  <c:v>1.61957</c:v>
                </c:pt>
                <c:pt idx="253">
                  <c:v>1.62201</c:v>
                </c:pt>
                <c:pt idx="254">
                  <c:v>1.6250599999999999</c:v>
                </c:pt>
                <c:pt idx="255">
                  <c:v>1.62659</c:v>
                </c:pt>
                <c:pt idx="256">
                  <c:v>1.6293299999999999</c:v>
                </c:pt>
                <c:pt idx="257">
                  <c:v>1.63208</c:v>
                </c:pt>
                <c:pt idx="258">
                  <c:v>1.63513</c:v>
                </c:pt>
                <c:pt idx="259">
                  <c:v>1.63635</c:v>
                </c:pt>
                <c:pt idx="260">
                  <c:v>1.6394</c:v>
                </c:pt>
                <c:pt idx="261">
                  <c:v>1.64093</c:v>
                </c:pt>
                <c:pt idx="262">
                  <c:v>1.64398</c:v>
                </c:pt>
                <c:pt idx="263">
                  <c:v>1.64673</c:v>
                </c:pt>
                <c:pt idx="264">
                  <c:v>1.64917</c:v>
                </c:pt>
                <c:pt idx="265">
                  <c:v>1.651</c:v>
                </c:pt>
                <c:pt idx="266">
                  <c:v>1.65344</c:v>
                </c:pt>
                <c:pt idx="267">
                  <c:v>1.65649</c:v>
                </c:pt>
                <c:pt idx="268">
                  <c:v>1.65863</c:v>
                </c:pt>
                <c:pt idx="269">
                  <c:v>1.66168</c:v>
                </c:pt>
                <c:pt idx="270">
                  <c:v>1.66351</c:v>
                </c:pt>
                <c:pt idx="271">
                  <c:v>1.6656500000000001</c:v>
                </c:pt>
                <c:pt idx="272">
                  <c:v>1.6690100000000001</c:v>
                </c:pt>
                <c:pt idx="273">
                  <c:v>1.6705300000000001</c:v>
                </c:pt>
                <c:pt idx="274">
                  <c:v>1.6729700000000001</c:v>
                </c:pt>
                <c:pt idx="275">
                  <c:v>1.6763300000000001</c:v>
                </c:pt>
                <c:pt idx="276">
                  <c:v>1.6775500000000001</c:v>
                </c:pt>
                <c:pt idx="277">
                  <c:v>1.6806000000000001</c:v>
                </c:pt>
                <c:pt idx="278">
                  <c:v>1.6830400000000001</c:v>
                </c:pt>
                <c:pt idx="279">
                  <c:v>1.6854899999999999</c:v>
                </c:pt>
                <c:pt idx="280">
                  <c:v>1.6879299999999999</c:v>
                </c:pt>
                <c:pt idx="281">
                  <c:v>1.6912799999999999</c:v>
                </c:pt>
                <c:pt idx="282">
                  <c:v>1.69312</c:v>
                </c:pt>
                <c:pt idx="283">
                  <c:v>1.6952499999999999</c:v>
                </c:pt>
                <c:pt idx="284">
                  <c:v>1.698</c:v>
                </c:pt>
                <c:pt idx="285">
                  <c:v>1.7001299999999999</c:v>
                </c:pt>
                <c:pt idx="286">
                  <c:v>1.7028799999999999</c:v>
                </c:pt>
                <c:pt idx="287">
                  <c:v>1.7053199999999999</c:v>
                </c:pt>
                <c:pt idx="288">
                  <c:v>1.70746</c:v>
                </c:pt>
                <c:pt idx="289">
                  <c:v>1.71021</c:v>
                </c:pt>
                <c:pt idx="290">
                  <c:v>1.71265</c:v>
                </c:pt>
                <c:pt idx="291">
                  <c:v>1.71478</c:v>
                </c:pt>
                <c:pt idx="292">
                  <c:v>1.71753</c:v>
                </c:pt>
                <c:pt idx="293">
                  <c:v>1.71967</c:v>
                </c:pt>
                <c:pt idx="294">
                  <c:v>1.72211</c:v>
                </c:pt>
                <c:pt idx="295">
                  <c:v>1.72485</c:v>
                </c:pt>
                <c:pt idx="296">
                  <c:v>1.72729</c:v>
                </c:pt>
                <c:pt idx="297">
                  <c:v>1.7297400000000001</c:v>
                </c:pt>
                <c:pt idx="298">
                  <c:v>1.7321800000000001</c:v>
                </c:pt>
                <c:pt idx="299">
                  <c:v>1.73431</c:v>
                </c:pt>
                <c:pt idx="300">
                  <c:v>1.7367600000000001</c:v>
                </c:pt>
                <c:pt idx="301">
                  <c:v>1.7395</c:v>
                </c:pt>
                <c:pt idx="302">
                  <c:v>1.7416400000000001</c:v>
                </c:pt>
                <c:pt idx="303">
                  <c:v>1.7440800000000001</c:v>
                </c:pt>
                <c:pt idx="304">
                  <c:v>1.7471300000000001</c:v>
                </c:pt>
                <c:pt idx="305">
                  <c:v>1.7489600000000001</c:v>
                </c:pt>
                <c:pt idx="306">
                  <c:v>1.7520100000000001</c:v>
                </c:pt>
                <c:pt idx="307">
                  <c:v>1.7541500000000001</c:v>
                </c:pt>
                <c:pt idx="308">
                  <c:v>1.7565900000000001</c:v>
                </c:pt>
                <c:pt idx="309">
                  <c:v>1.7590300000000001</c:v>
                </c:pt>
                <c:pt idx="310">
                  <c:v>1.7614700000000001</c:v>
                </c:pt>
                <c:pt idx="311">
                  <c:v>1.7639199999999999</c:v>
                </c:pt>
                <c:pt idx="312">
                  <c:v>1.7663599999999999</c:v>
                </c:pt>
                <c:pt idx="313">
                  <c:v>1.7684899999999999</c:v>
                </c:pt>
                <c:pt idx="314">
                  <c:v>1.7712399999999999</c:v>
                </c:pt>
                <c:pt idx="315">
                  <c:v>1.7736799999999999</c:v>
                </c:pt>
                <c:pt idx="316">
                  <c:v>1.77582</c:v>
                </c:pt>
                <c:pt idx="317">
                  <c:v>1.7785599999999999</c:v>
                </c:pt>
                <c:pt idx="318">
                  <c:v>1.78101</c:v>
                </c:pt>
                <c:pt idx="319">
                  <c:v>1.78345</c:v>
                </c:pt>
                <c:pt idx="320">
                  <c:v>1.7855799999999999</c:v>
                </c:pt>
                <c:pt idx="321">
                  <c:v>1.78833</c:v>
                </c:pt>
                <c:pt idx="322">
                  <c:v>1.79047</c:v>
                </c:pt>
                <c:pt idx="323">
                  <c:v>1.79352</c:v>
                </c:pt>
                <c:pt idx="324">
                  <c:v>1.79565</c:v>
                </c:pt>
                <c:pt idx="325">
                  <c:v>1.7984</c:v>
                </c:pt>
                <c:pt idx="326">
                  <c:v>1.80115</c:v>
                </c:pt>
                <c:pt idx="327">
                  <c:v>1.80359</c:v>
                </c:pt>
                <c:pt idx="328">
                  <c:v>1.80542</c:v>
                </c:pt>
                <c:pt idx="329">
                  <c:v>1.80847</c:v>
                </c:pt>
                <c:pt idx="330">
                  <c:v>1.81</c:v>
                </c:pt>
                <c:pt idx="331">
                  <c:v>1.81274</c:v>
                </c:pt>
                <c:pt idx="332">
                  <c:v>1.8151900000000001</c:v>
                </c:pt>
                <c:pt idx="333">
                  <c:v>1.81793</c:v>
                </c:pt>
                <c:pt idx="334">
                  <c:v>1.82098</c:v>
                </c:pt>
                <c:pt idx="335">
                  <c:v>1.8225100000000001</c:v>
                </c:pt>
                <c:pt idx="336">
                  <c:v>1.8246500000000001</c:v>
                </c:pt>
                <c:pt idx="337">
                  <c:v>1.8273900000000001</c:v>
                </c:pt>
                <c:pt idx="338">
                  <c:v>1.8298300000000001</c:v>
                </c:pt>
                <c:pt idx="339">
                  <c:v>1.8319700000000001</c:v>
                </c:pt>
                <c:pt idx="340">
                  <c:v>1.8347199999999999</c:v>
                </c:pt>
                <c:pt idx="341">
                  <c:v>1.8371599999999999</c:v>
                </c:pt>
                <c:pt idx="342">
                  <c:v>1.8395999999999999</c:v>
                </c:pt>
                <c:pt idx="343">
                  <c:v>1.8423499999999999</c:v>
                </c:pt>
                <c:pt idx="344">
                  <c:v>1.8447899999999999</c:v>
                </c:pt>
                <c:pt idx="345">
                  <c:v>1.8466199999999999</c:v>
                </c:pt>
                <c:pt idx="346">
                  <c:v>1.84937</c:v>
                </c:pt>
                <c:pt idx="347">
                  <c:v>1.8521099999999999</c:v>
                </c:pt>
                <c:pt idx="348">
                  <c:v>1.85425</c:v>
                </c:pt>
                <c:pt idx="349">
                  <c:v>1.85669</c:v>
                </c:pt>
                <c:pt idx="350">
                  <c:v>1.85944</c:v>
                </c:pt>
                <c:pt idx="351">
                  <c:v>1.86188</c:v>
                </c:pt>
                <c:pt idx="352">
                  <c:v>1.8640099999999999</c:v>
                </c:pt>
                <c:pt idx="353">
                  <c:v>1.86676</c:v>
                </c:pt>
                <c:pt idx="354">
                  <c:v>1.8689</c:v>
                </c:pt>
                <c:pt idx="355">
                  <c:v>1.87164</c:v>
                </c:pt>
                <c:pt idx="356">
                  <c:v>1.87408</c:v>
                </c:pt>
                <c:pt idx="357">
                  <c:v>1.87592</c:v>
                </c:pt>
                <c:pt idx="358">
                  <c:v>1.87836</c:v>
                </c:pt>
                <c:pt idx="359">
                  <c:v>1.88171</c:v>
                </c:pt>
                <c:pt idx="360">
                  <c:v>1.88385</c:v>
                </c:pt>
                <c:pt idx="361">
                  <c:v>1.8859900000000001</c:v>
                </c:pt>
                <c:pt idx="362">
                  <c:v>1.88873</c:v>
                </c:pt>
                <c:pt idx="363">
                  <c:v>1.8908700000000001</c:v>
                </c:pt>
                <c:pt idx="364">
                  <c:v>1.8930100000000001</c:v>
                </c:pt>
                <c:pt idx="365">
                  <c:v>1.89575</c:v>
                </c:pt>
                <c:pt idx="366">
                  <c:v>1.89819</c:v>
                </c:pt>
                <c:pt idx="367">
                  <c:v>1.9009400000000001</c:v>
                </c:pt>
                <c:pt idx="368">
                  <c:v>1.9033800000000001</c:v>
                </c:pt>
                <c:pt idx="369">
                  <c:v>1.90063</c:v>
                </c:pt>
                <c:pt idx="370">
                  <c:v>1.8985000000000001</c:v>
                </c:pt>
                <c:pt idx="371">
                  <c:v>1.8960600000000001</c:v>
                </c:pt>
                <c:pt idx="372">
                  <c:v>1.8936200000000001</c:v>
                </c:pt>
                <c:pt idx="373">
                  <c:v>1.8908700000000001</c:v>
                </c:pt>
                <c:pt idx="374">
                  <c:v>1.88873</c:v>
                </c:pt>
                <c:pt idx="375">
                  <c:v>1.88629</c:v>
                </c:pt>
                <c:pt idx="376">
                  <c:v>1.88354</c:v>
                </c:pt>
                <c:pt idx="377">
                  <c:v>1.88141</c:v>
                </c:pt>
                <c:pt idx="378">
                  <c:v>1.87866</c:v>
                </c:pt>
                <c:pt idx="379">
                  <c:v>1.87592</c:v>
                </c:pt>
                <c:pt idx="380">
                  <c:v>1.87439</c:v>
                </c:pt>
                <c:pt idx="381">
                  <c:v>1.87164</c:v>
                </c:pt>
                <c:pt idx="382">
                  <c:v>1.8692</c:v>
                </c:pt>
                <c:pt idx="383">
                  <c:v>1.86676</c:v>
                </c:pt>
                <c:pt idx="384">
                  <c:v>1.8640099999999999</c:v>
                </c:pt>
                <c:pt idx="385">
                  <c:v>1.8615699999999999</c:v>
                </c:pt>
                <c:pt idx="386">
                  <c:v>1.8591299999999999</c:v>
                </c:pt>
                <c:pt idx="387">
                  <c:v>1.8573</c:v>
                </c:pt>
                <c:pt idx="388">
                  <c:v>1.8545499999999999</c:v>
                </c:pt>
                <c:pt idx="389">
                  <c:v>1.85181</c:v>
                </c:pt>
                <c:pt idx="390">
                  <c:v>1.84937</c:v>
                </c:pt>
                <c:pt idx="391">
                  <c:v>1.8469199999999999</c:v>
                </c:pt>
                <c:pt idx="392">
                  <c:v>1.8447899999999999</c:v>
                </c:pt>
                <c:pt idx="393">
                  <c:v>1.8420399999999999</c:v>
                </c:pt>
                <c:pt idx="394">
                  <c:v>1.8402099999999999</c:v>
                </c:pt>
                <c:pt idx="395">
                  <c:v>1.8374600000000001</c:v>
                </c:pt>
                <c:pt idx="396">
                  <c:v>1.8347199999999999</c:v>
                </c:pt>
                <c:pt idx="397">
                  <c:v>1.8325800000000001</c:v>
                </c:pt>
                <c:pt idx="398">
                  <c:v>1.8301400000000001</c:v>
                </c:pt>
                <c:pt idx="399">
                  <c:v>1.8277000000000001</c:v>
                </c:pt>
                <c:pt idx="400">
                  <c:v>1.8255600000000001</c:v>
                </c:pt>
                <c:pt idx="401">
                  <c:v>1.8231200000000001</c:v>
                </c:pt>
                <c:pt idx="402">
                  <c:v>1.8200700000000001</c:v>
                </c:pt>
                <c:pt idx="403">
                  <c:v>1.8176300000000001</c:v>
                </c:pt>
                <c:pt idx="404">
                  <c:v>1.8151900000000001</c:v>
                </c:pt>
                <c:pt idx="405">
                  <c:v>1.81274</c:v>
                </c:pt>
                <c:pt idx="406">
                  <c:v>1.8106100000000001</c:v>
                </c:pt>
                <c:pt idx="407">
                  <c:v>1.80786</c:v>
                </c:pt>
                <c:pt idx="408">
                  <c:v>1.80542</c:v>
                </c:pt>
                <c:pt idx="409">
                  <c:v>1.80267</c:v>
                </c:pt>
                <c:pt idx="410">
                  <c:v>1.79993</c:v>
                </c:pt>
                <c:pt idx="411">
                  <c:v>1.7984</c:v>
                </c:pt>
                <c:pt idx="412">
                  <c:v>1.79565</c:v>
                </c:pt>
                <c:pt idx="413">
                  <c:v>1.79352</c:v>
                </c:pt>
                <c:pt idx="414">
                  <c:v>1.79077</c:v>
                </c:pt>
                <c:pt idx="415">
                  <c:v>1.78894</c:v>
                </c:pt>
                <c:pt idx="416">
                  <c:v>1.78589</c:v>
                </c:pt>
                <c:pt idx="417">
                  <c:v>1.7837499999999999</c:v>
                </c:pt>
                <c:pt idx="418">
                  <c:v>1.7813099999999999</c:v>
                </c:pt>
                <c:pt idx="419">
                  <c:v>1.7785599999999999</c:v>
                </c:pt>
                <c:pt idx="420">
                  <c:v>1.7761199999999999</c:v>
                </c:pt>
                <c:pt idx="421">
                  <c:v>1.7736799999999999</c:v>
                </c:pt>
                <c:pt idx="422">
                  <c:v>1.77094</c:v>
                </c:pt>
                <c:pt idx="423">
                  <c:v>1.7684899999999999</c:v>
                </c:pt>
                <c:pt idx="424">
                  <c:v>1.7660499999999999</c:v>
                </c:pt>
                <c:pt idx="425">
                  <c:v>1.7639199999999999</c:v>
                </c:pt>
                <c:pt idx="426">
                  <c:v>1.7611699999999999</c:v>
                </c:pt>
                <c:pt idx="427">
                  <c:v>1.7590300000000001</c:v>
                </c:pt>
                <c:pt idx="428">
                  <c:v>1.7562899999999999</c:v>
                </c:pt>
                <c:pt idx="429">
                  <c:v>1.7535400000000001</c:v>
                </c:pt>
                <c:pt idx="430">
                  <c:v>1.7514000000000001</c:v>
                </c:pt>
                <c:pt idx="431">
                  <c:v>1.7492700000000001</c:v>
                </c:pt>
                <c:pt idx="432">
                  <c:v>1.7471300000000001</c:v>
                </c:pt>
                <c:pt idx="433">
                  <c:v>1.7446900000000001</c:v>
                </c:pt>
                <c:pt idx="434">
                  <c:v>1.74194</c:v>
                </c:pt>
                <c:pt idx="435">
                  <c:v>1.7395</c:v>
                </c:pt>
                <c:pt idx="436">
                  <c:v>1.7367600000000001</c:v>
                </c:pt>
                <c:pt idx="437">
                  <c:v>1.73431</c:v>
                </c:pt>
                <c:pt idx="438">
                  <c:v>1.73187</c:v>
                </c:pt>
                <c:pt idx="439">
                  <c:v>1.72943</c:v>
                </c:pt>
                <c:pt idx="440">
                  <c:v>1.72668</c:v>
                </c:pt>
                <c:pt idx="441">
                  <c:v>1.72485</c:v>
                </c:pt>
                <c:pt idx="442">
                  <c:v>1.72241</c:v>
                </c:pt>
                <c:pt idx="443">
                  <c:v>1.71967</c:v>
                </c:pt>
                <c:pt idx="444">
                  <c:v>1.71753</c:v>
                </c:pt>
                <c:pt idx="445">
                  <c:v>1.71478</c:v>
                </c:pt>
                <c:pt idx="446">
                  <c:v>1.71265</c:v>
                </c:pt>
                <c:pt idx="447">
                  <c:v>1.71051</c:v>
                </c:pt>
                <c:pt idx="448">
                  <c:v>1.7077599999999999</c:v>
                </c:pt>
                <c:pt idx="449">
                  <c:v>1.7053199999999999</c:v>
                </c:pt>
                <c:pt idx="450">
                  <c:v>1.70319</c:v>
                </c:pt>
                <c:pt idx="451">
                  <c:v>1.7001299999999999</c:v>
                </c:pt>
                <c:pt idx="452">
                  <c:v>1.6976899999999999</c:v>
                </c:pt>
                <c:pt idx="453">
                  <c:v>1.6952499999999999</c:v>
                </c:pt>
                <c:pt idx="454">
                  <c:v>1.6928099999999999</c:v>
                </c:pt>
                <c:pt idx="455">
                  <c:v>1.6903699999999999</c:v>
                </c:pt>
                <c:pt idx="456">
                  <c:v>1.6882299999999999</c:v>
                </c:pt>
                <c:pt idx="457">
                  <c:v>1.6854899999999999</c:v>
                </c:pt>
                <c:pt idx="458">
                  <c:v>1.6833499999999999</c:v>
                </c:pt>
                <c:pt idx="459">
                  <c:v>1.6812100000000001</c:v>
                </c:pt>
                <c:pt idx="460">
                  <c:v>1.6781600000000001</c:v>
                </c:pt>
                <c:pt idx="461">
                  <c:v>1.6760299999999999</c:v>
                </c:pt>
                <c:pt idx="462">
                  <c:v>1.6735800000000001</c:v>
                </c:pt>
                <c:pt idx="463">
                  <c:v>1.6705300000000001</c:v>
                </c:pt>
                <c:pt idx="464">
                  <c:v>1.6684000000000001</c:v>
                </c:pt>
                <c:pt idx="465">
                  <c:v>1.6662600000000001</c:v>
                </c:pt>
                <c:pt idx="466">
                  <c:v>1.66351</c:v>
                </c:pt>
                <c:pt idx="467">
                  <c:v>1.66168</c:v>
                </c:pt>
                <c:pt idx="468">
                  <c:v>1.6589400000000001</c:v>
                </c:pt>
                <c:pt idx="469">
                  <c:v>1.6568000000000001</c:v>
                </c:pt>
                <c:pt idx="470">
                  <c:v>1.6543600000000001</c:v>
                </c:pt>
                <c:pt idx="471">
                  <c:v>1.6519200000000001</c:v>
                </c:pt>
                <c:pt idx="472">
                  <c:v>1.64856</c:v>
                </c:pt>
                <c:pt idx="473">
                  <c:v>1.64642</c:v>
                </c:pt>
                <c:pt idx="474">
                  <c:v>1.64368</c:v>
                </c:pt>
                <c:pt idx="475">
                  <c:v>1.64124</c:v>
                </c:pt>
                <c:pt idx="476">
                  <c:v>1.6394</c:v>
                </c:pt>
                <c:pt idx="477">
                  <c:v>1.63696</c:v>
                </c:pt>
                <c:pt idx="478">
                  <c:v>1.63391</c:v>
                </c:pt>
                <c:pt idx="479">
                  <c:v>1.63208</c:v>
                </c:pt>
                <c:pt idx="480">
                  <c:v>1.62903</c:v>
                </c:pt>
                <c:pt idx="481">
                  <c:v>1.6268899999999999</c:v>
                </c:pt>
                <c:pt idx="482">
                  <c:v>1.62476</c:v>
                </c:pt>
                <c:pt idx="483">
                  <c:v>1.62201</c:v>
                </c:pt>
                <c:pt idx="484">
                  <c:v>1.6198699999999999</c:v>
                </c:pt>
                <c:pt idx="485">
                  <c:v>1.61713</c:v>
                </c:pt>
                <c:pt idx="486">
                  <c:v>1.61469</c:v>
                </c:pt>
                <c:pt idx="487">
                  <c:v>1.6128499999999999</c:v>
                </c:pt>
                <c:pt idx="488">
                  <c:v>1.6101099999999999</c:v>
                </c:pt>
                <c:pt idx="489">
                  <c:v>1.6073599999999999</c:v>
                </c:pt>
                <c:pt idx="490">
                  <c:v>1.6055299999999999</c:v>
                </c:pt>
                <c:pt idx="491">
                  <c:v>1.6021700000000001</c:v>
                </c:pt>
                <c:pt idx="492">
                  <c:v>1.6003400000000001</c:v>
                </c:pt>
                <c:pt idx="493">
                  <c:v>1.5966800000000001</c:v>
                </c:pt>
                <c:pt idx="494">
                  <c:v>1.5948500000000001</c:v>
                </c:pt>
                <c:pt idx="495">
                  <c:v>1.5930200000000001</c:v>
                </c:pt>
                <c:pt idx="496">
                  <c:v>1.5902700000000001</c:v>
                </c:pt>
                <c:pt idx="497">
                  <c:v>1.5878300000000001</c:v>
                </c:pt>
                <c:pt idx="498">
                  <c:v>1.5853900000000001</c:v>
                </c:pt>
                <c:pt idx="499">
                  <c:v>1.5829500000000001</c:v>
                </c:pt>
                <c:pt idx="500">
                  <c:v>1.5805100000000001</c:v>
                </c:pt>
                <c:pt idx="501">
                  <c:v>1.5777600000000001</c:v>
                </c:pt>
                <c:pt idx="502">
                  <c:v>1.57562</c:v>
                </c:pt>
                <c:pt idx="503">
                  <c:v>1.5728800000000001</c:v>
                </c:pt>
                <c:pt idx="504">
                  <c:v>1.57074</c:v>
                </c:pt>
                <c:pt idx="505">
                  <c:v>1.56799</c:v>
                </c:pt>
                <c:pt idx="506">
                  <c:v>1.56555</c:v>
                </c:pt>
                <c:pt idx="507">
                  <c:v>1.56342</c:v>
                </c:pt>
                <c:pt idx="508">
                  <c:v>1.56128</c:v>
                </c:pt>
                <c:pt idx="509">
                  <c:v>1.55853</c:v>
                </c:pt>
                <c:pt idx="510">
                  <c:v>1.55579</c:v>
                </c:pt>
                <c:pt idx="511">
                  <c:v>1.5527299999999999</c:v>
                </c:pt>
                <c:pt idx="512">
                  <c:v>1.55121</c:v>
                </c:pt>
                <c:pt idx="513">
                  <c:v>1.5484599999999999</c:v>
                </c:pt>
                <c:pt idx="514">
                  <c:v>1.54572</c:v>
                </c:pt>
                <c:pt idx="515">
                  <c:v>1.54358</c:v>
                </c:pt>
                <c:pt idx="516">
                  <c:v>1.54114</c:v>
                </c:pt>
                <c:pt idx="517">
                  <c:v>1.5387</c:v>
                </c:pt>
                <c:pt idx="518">
                  <c:v>1.5362499999999999</c:v>
                </c:pt>
                <c:pt idx="519">
                  <c:v>1.5338099999999999</c:v>
                </c:pt>
                <c:pt idx="520">
                  <c:v>1.5316799999999999</c:v>
                </c:pt>
                <c:pt idx="521">
                  <c:v>1.5289299999999999</c:v>
                </c:pt>
                <c:pt idx="522">
                  <c:v>1.5267900000000001</c:v>
                </c:pt>
                <c:pt idx="523">
                  <c:v>1.5246599999999999</c:v>
                </c:pt>
                <c:pt idx="524">
                  <c:v>1.5216099999999999</c:v>
                </c:pt>
                <c:pt idx="525">
                  <c:v>1.5194700000000001</c:v>
                </c:pt>
                <c:pt idx="526">
                  <c:v>1.5167200000000001</c:v>
                </c:pt>
                <c:pt idx="527">
                  <c:v>1.5142800000000001</c:v>
                </c:pt>
                <c:pt idx="528">
                  <c:v>1.5121500000000001</c:v>
                </c:pt>
                <c:pt idx="529">
                  <c:v>1.5100100000000001</c:v>
                </c:pt>
                <c:pt idx="530">
                  <c:v>1.5063500000000001</c:v>
                </c:pt>
                <c:pt idx="531">
                  <c:v>1.5045200000000001</c:v>
                </c:pt>
                <c:pt idx="532">
                  <c:v>1.5020800000000001</c:v>
                </c:pt>
                <c:pt idx="533">
                  <c:v>1.4999400000000001</c:v>
                </c:pt>
                <c:pt idx="534">
                  <c:v>1.4978</c:v>
                </c:pt>
                <c:pt idx="535">
                  <c:v>1.49475</c:v>
                </c:pt>
                <c:pt idx="536">
                  <c:v>1.49231</c:v>
                </c:pt>
                <c:pt idx="537">
                  <c:v>1.48926</c:v>
                </c:pt>
                <c:pt idx="538">
                  <c:v>1.48743</c:v>
                </c:pt>
                <c:pt idx="539">
                  <c:v>1.48499</c:v>
                </c:pt>
                <c:pt idx="540">
                  <c:v>1.48285</c:v>
                </c:pt>
                <c:pt idx="541">
                  <c:v>1.4801</c:v>
                </c:pt>
                <c:pt idx="542">
                  <c:v>1.47736</c:v>
                </c:pt>
                <c:pt idx="543">
                  <c:v>1.47522</c:v>
                </c:pt>
                <c:pt idx="544">
                  <c:v>1.47278</c:v>
                </c:pt>
                <c:pt idx="545">
                  <c:v>1.46973</c:v>
                </c:pt>
                <c:pt idx="546">
                  <c:v>1.4679</c:v>
                </c:pt>
                <c:pt idx="547">
                  <c:v>1.46576</c:v>
                </c:pt>
                <c:pt idx="548">
                  <c:v>1.4630099999999999</c:v>
                </c:pt>
                <c:pt idx="549">
                  <c:v>1.46027</c:v>
                </c:pt>
                <c:pt idx="550">
                  <c:v>1.4581299999999999</c:v>
                </c:pt>
                <c:pt idx="551">
                  <c:v>1.4550799999999999</c:v>
                </c:pt>
                <c:pt idx="552">
                  <c:v>1.4532499999999999</c:v>
                </c:pt>
                <c:pt idx="553">
                  <c:v>1.4504999999999999</c:v>
                </c:pt>
                <c:pt idx="554">
                  <c:v>1.4483600000000001</c:v>
                </c:pt>
                <c:pt idx="555">
                  <c:v>1.4456199999999999</c:v>
                </c:pt>
                <c:pt idx="556">
                  <c:v>1.4434800000000001</c:v>
                </c:pt>
                <c:pt idx="557">
                  <c:v>1.4407300000000001</c:v>
                </c:pt>
                <c:pt idx="558">
                  <c:v>1.4389000000000001</c:v>
                </c:pt>
                <c:pt idx="559">
                  <c:v>1.4355500000000001</c:v>
                </c:pt>
                <c:pt idx="560">
                  <c:v>1.4337200000000001</c:v>
                </c:pt>
                <c:pt idx="561">
                  <c:v>1.43127</c:v>
                </c:pt>
                <c:pt idx="562">
                  <c:v>1.4285300000000001</c:v>
                </c:pt>
                <c:pt idx="563">
                  <c:v>1.4260900000000001</c:v>
                </c:pt>
                <c:pt idx="564">
                  <c:v>1.42395</c:v>
                </c:pt>
                <c:pt idx="565">
                  <c:v>1.4209000000000001</c:v>
                </c:pt>
                <c:pt idx="566">
                  <c:v>1.41876</c:v>
                </c:pt>
                <c:pt idx="567">
                  <c:v>1.4166300000000001</c:v>
                </c:pt>
                <c:pt idx="568">
                  <c:v>1.41449</c:v>
                </c:pt>
                <c:pt idx="569">
                  <c:v>1.41113</c:v>
                </c:pt>
                <c:pt idx="570">
                  <c:v>1.40869</c:v>
                </c:pt>
                <c:pt idx="571">
                  <c:v>1.40686</c:v>
                </c:pt>
                <c:pt idx="572">
                  <c:v>1.40442</c:v>
                </c:pt>
                <c:pt idx="573">
                  <c:v>1.40198</c:v>
                </c:pt>
                <c:pt idx="574">
                  <c:v>1.39923</c:v>
                </c:pt>
                <c:pt idx="575">
                  <c:v>1.3970899999999999</c:v>
                </c:pt>
                <c:pt idx="576">
                  <c:v>1.39374</c:v>
                </c:pt>
                <c:pt idx="577">
                  <c:v>1.39191</c:v>
                </c:pt>
                <c:pt idx="578">
                  <c:v>1.3897699999999999</c:v>
                </c:pt>
                <c:pt idx="579">
                  <c:v>1.3870199999999999</c:v>
                </c:pt>
                <c:pt idx="580">
                  <c:v>1.3845799999999999</c:v>
                </c:pt>
                <c:pt idx="581">
                  <c:v>1.3821399999999999</c:v>
                </c:pt>
                <c:pt idx="582">
                  <c:v>1.3793899999999999</c:v>
                </c:pt>
                <c:pt idx="583">
                  <c:v>1.3778699999999999</c:v>
                </c:pt>
                <c:pt idx="584">
                  <c:v>1.3748199999999999</c:v>
                </c:pt>
                <c:pt idx="585">
                  <c:v>1.3723799999999999</c:v>
                </c:pt>
                <c:pt idx="586">
                  <c:v>1.3702399999999999</c:v>
                </c:pt>
                <c:pt idx="587">
                  <c:v>1.3677999999999999</c:v>
                </c:pt>
                <c:pt idx="588">
                  <c:v>1.3647499999999999</c:v>
                </c:pt>
                <c:pt idx="589">
                  <c:v>1.3629199999999999</c:v>
                </c:pt>
                <c:pt idx="590">
                  <c:v>1.3601700000000001</c:v>
                </c:pt>
                <c:pt idx="591">
                  <c:v>1.3577300000000001</c:v>
                </c:pt>
                <c:pt idx="592">
                  <c:v>1.3552900000000001</c:v>
                </c:pt>
                <c:pt idx="593">
                  <c:v>1.3525400000000001</c:v>
                </c:pt>
                <c:pt idx="594">
                  <c:v>1.35101</c:v>
                </c:pt>
                <c:pt idx="595">
                  <c:v>1.34796</c:v>
                </c:pt>
                <c:pt idx="596">
                  <c:v>1.34521</c:v>
                </c:pt>
                <c:pt idx="597">
                  <c:v>1.34277</c:v>
                </c:pt>
                <c:pt idx="598">
                  <c:v>1.3406400000000001</c:v>
                </c:pt>
                <c:pt idx="599">
                  <c:v>1.3385</c:v>
                </c:pt>
                <c:pt idx="600">
                  <c:v>1.33606</c:v>
                </c:pt>
                <c:pt idx="601">
                  <c:v>1.33362</c:v>
                </c:pt>
                <c:pt idx="602">
                  <c:v>1.33087</c:v>
                </c:pt>
                <c:pt idx="603">
                  <c:v>1.32843</c:v>
                </c:pt>
                <c:pt idx="604">
                  <c:v>1.32599</c:v>
                </c:pt>
                <c:pt idx="605">
                  <c:v>1.32355</c:v>
                </c:pt>
                <c:pt idx="606">
                  <c:v>1.32141</c:v>
                </c:pt>
                <c:pt idx="607">
                  <c:v>1.31897</c:v>
                </c:pt>
                <c:pt idx="608">
                  <c:v>1.3162199999999999</c:v>
                </c:pt>
                <c:pt idx="609">
                  <c:v>1.31348</c:v>
                </c:pt>
                <c:pt idx="610">
                  <c:v>1.31165</c:v>
                </c:pt>
                <c:pt idx="611">
                  <c:v>1.3085899999999999</c:v>
                </c:pt>
                <c:pt idx="612">
                  <c:v>1.3061499999999999</c:v>
                </c:pt>
                <c:pt idx="613">
                  <c:v>1.3037099999999999</c:v>
                </c:pt>
                <c:pt idx="614">
                  <c:v>1.3006599999999999</c:v>
                </c:pt>
                <c:pt idx="615">
                  <c:v>1.2991299999999999</c:v>
                </c:pt>
                <c:pt idx="616">
                  <c:v>1.2963899999999999</c:v>
                </c:pt>
                <c:pt idx="617">
                  <c:v>1.2942499999999999</c:v>
                </c:pt>
                <c:pt idx="618">
                  <c:v>1.2918099999999999</c:v>
                </c:pt>
                <c:pt idx="619">
                  <c:v>1.2890600000000001</c:v>
                </c:pt>
                <c:pt idx="620">
                  <c:v>1.2866200000000001</c:v>
                </c:pt>
                <c:pt idx="621">
                  <c:v>1.2841800000000001</c:v>
                </c:pt>
                <c:pt idx="622">
                  <c:v>1.2817400000000001</c:v>
                </c:pt>
                <c:pt idx="623">
                  <c:v>1.2793000000000001</c:v>
                </c:pt>
                <c:pt idx="624">
                  <c:v>1.2768600000000001</c:v>
                </c:pt>
                <c:pt idx="625">
                  <c:v>1.27441</c:v>
                </c:pt>
                <c:pt idx="626">
                  <c:v>1.2716700000000001</c:v>
                </c:pt>
                <c:pt idx="627">
                  <c:v>1.2698400000000001</c:v>
                </c:pt>
                <c:pt idx="628">
                  <c:v>1.26709</c:v>
                </c:pt>
                <c:pt idx="629">
                  <c:v>1.2646500000000001</c:v>
                </c:pt>
                <c:pt idx="630">
                  <c:v>1.2622100000000001</c:v>
                </c:pt>
                <c:pt idx="631">
                  <c:v>1.2597700000000001</c:v>
                </c:pt>
                <c:pt idx="632">
                  <c:v>1.25763</c:v>
                </c:pt>
                <c:pt idx="633">
                  <c:v>1.25549</c:v>
                </c:pt>
                <c:pt idx="634">
                  <c:v>1.25244</c:v>
                </c:pt>
                <c:pt idx="635">
                  <c:v>1.25061</c:v>
                </c:pt>
                <c:pt idx="636">
                  <c:v>1.24756</c:v>
                </c:pt>
                <c:pt idx="637">
                  <c:v>1.24512</c:v>
                </c:pt>
                <c:pt idx="638">
                  <c:v>1.24268</c:v>
                </c:pt>
                <c:pt idx="639">
                  <c:v>1.23993</c:v>
                </c:pt>
                <c:pt idx="640">
                  <c:v>1.2381</c:v>
                </c:pt>
                <c:pt idx="641">
                  <c:v>1.2353499999999999</c:v>
                </c:pt>
                <c:pt idx="642">
                  <c:v>1.23322</c:v>
                </c:pt>
                <c:pt idx="643">
                  <c:v>1.23047</c:v>
                </c:pt>
                <c:pt idx="644">
                  <c:v>1.2277199999999999</c:v>
                </c:pt>
                <c:pt idx="645">
                  <c:v>1.2252799999999999</c:v>
                </c:pt>
                <c:pt idx="646">
                  <c:v>1.2231399999999999</c:v>
                </c:pt>
                <c:pt idx="647">
                  <c:v>1.2206999999999999</c:v>
                </c:pt>
                <c:pt idx="648">
                  <c:v>1.2182599999999999</c:v>
                </c:pt>
                <c:pt idx="649">
                  <c:v>1.2155199999999999</c:v>
                </c:pt>
                <c:pt idx="650">
                  <c:v>1.2133799999999999</c:v>
                </c:pt>
                <c:pt idx="651">
                  <c:v>1.2109399999999999</c:v>
                </c:pt>
                <c:pt idx="652">
                  <c:v>1.2088000000000001</c:v>
                </c:pt>
                <c:pt idx="653">
                  <c:v>1.2066699999999999</c:v>
                </c:pt>
                <c:pt idx="654">
                  <c:v>1.2039200000000001</c:v>
                </c:pt>
                <c:pt idx="655">
                  <c:v>1.2014800000000001</c:v>
                </c:pt>
                <c:pt idx="656">
                  <c:v>1.1987300000000001</c:v>
                </c:pt>
                <c:pt idx="657">
                  <c:v>1.19598</c:v>
                </c:pt>
                <c:pt idx="658">
                  <c:v>1.19415</c:v>
                </c:pt>
                <c:pt idx="659">
                  <c:v>1.1914100000000001</c:v>
                </c:pt>
                <c:pt idx="660">
                  <c:v>1.18927</c:v>
                </c:pt>
                <c:pt idx="661">
                  <c:v>1.18652</c:v>
                </c:pt>
                <c:pt idx="662">
                  <c:v>1.18408</c:v>
                </c:pt>
                <c:pt idx="663">
                  <c:v>1.1819500000000001</c:v>
                </c:pt>
                <c:pt idx="664">
                  <c:v>1.17889</c:v>
                </c:pt>
                <c:pt idx="665">
                  <c:v>1.17676</c:v>
                </c:pt>
                <c:pt idx="666">
                  <c:v>1.17432</c:v>
                </c:pt>
                <c:pt idx="667">
                  <c:v>1.17188</c:v>
                </c:pt>
                <c:pt idx="668">
                  <c:v>1.16943</c:v>
                </c:pt>
                <c:pt idx="669">
                  <c:v>1.16669</c:v>
                </c:pt>
                <c:pt idx="670">
                  <c:v>1.16455</c:v>
                </c:pt>
                <c:pt idx="671">
                  <c:v>1.1624099999999999</c:v>
                </c:pt>
                <c:pt idx="672">
                  <c:v>1.15967</c:v>
                </c:pt>
                <c:pt idx="673">
                  <c:v>1.15723</c:v>
                </c:pt>
                <c:pt idx="674">
                  <c:v>1.15479</c:v>
                </c:pt>
                <c:pt idx="675">
                  <c:v>1.1517299999999999</c:v>
                </c:pt>
                <c:pt idx="676">
                  <c:v>1.1498999999999999</c:v>
                </c:pt>
                <c:pt idx="677">
                  <c:v>1.1468499999999999</c:v>
                </c:pt>
                <c:pt idx="678">
                  <c:v>1.1450199999999999</c:v>
                </c:pt>
                <c:pt idx="679">
                  <c:v>1.1425799999999999</c:v>
                </c:pt>
                <c:pt idx="680">
                  <c:v>1.1401399999999999</c:v>
                </c:pt>
                <c:pt idx="681">
                  <c:v>1.1379999999999999</c:v>
                </c:pt>
                <c:pt idx="682">
                  <c:v>1.1355599999999999</c:v>
                </c:pt>
                <c:pt idx="683">
                  <c:v>1.1328100000000001</c:v>
                </c:pt>
                <c:pt idx="684">
                  <c:v>1.1309800000000001</c:v>
                </c:pt>
                <c:pt idx="685">
                  <c:v>1.1279300000000001</c:v>
                </c:pt>
                <c:pt idx="686">
                  <c:v>1.1261000000000001</c:v>
                </c:pt>
                <c:pt idx="687">
                  <c:v>1.1227400000000001</c:v>
                </c:pt>
                <c:pt idx="688">
                  <c:v>1.1206100000000001</c:v>
                </c:pt>
                <c:pt idx="689">
                  <c:v>1.11816</c:v>
                </c:pt>
                <c:pt idx="690">
                  <c:v>1.11572</c:v>
                </c:pt>
                <c:pt idx="691">
                  <c:v>1.1135900000000001</c:v>
                </c:pt>
                <c:pt idx="692">
                  <c:v>1.11084</c:v>
                </c:pt>
                <c:pt idx="693">
                  <c:v>1.1084000000000001</c:v>
                </c:pt>
                <c:pt idx="694">
                  <c:v>1.1059600000000001</c:v>
                </c:pt>
                <c:pt idx="695">
                  <c:v>1.10321</c:v>
                </c:pt>
                <c:pt idx="696">
                  <c:v>1.10138</c:v>
                </c:pt>
                <c:pt idx="697">
                  <c:v>1.09833</c:v>
                </c:pt>
                <c:pt idx="698">
                  <c:v>1.09619</c:v>
                </c:pt>
                <c:pt idx="699">
                  <c:v>1.09436</c:v>
                </c:pt>
                <c:pt idx="700">
                  <c:v>1.09131</c:v>
                </c:pt>
                <c:pt idx="701">
                  <c:v>1.08917</c:v>
                </c:pt>
                <c:pt idx="702">
                  <c:v>1.08643</c:v>
                </c:pt>
                <c:pt idx="703">
                  <c:v>1.0839799999999999</c:v>
                </c:pt>
                <c:pt idx="704">
                  <c:v>1.0815399999999999</c:v>
                </c:pt>
                <c:pt idx="705">
                  <c:v>1.0797099999999999</c:v>
                </c:pt>
                <c:pt idx="706">
                  <c:v>1.07697</c:v>
                </c:pt>
                <c:pt idx="707">
                  <c:v>1.0745199999999999</c:v>
                </c:pt>
                <c:pt idx="708">
                  <c:v>1.07239</c:v>
                </c:pt>
                <c:pt idx="709">
                  <c:v>1.06934</c:v>
                </c:pt>
                <c:pt idx="710">
                  <c:v>1.0665899999999999</c:v>
                </c:pt>
                <c:pt idx="711">
                  <c:v>1.0644499999999999</c:v>
                </c:pt>
                <c:pt idx="712">
                  <c:v>1.0613999999999999</c:v>
                </c:pt>
                <c:pt idx="713">
                  <c:v>1.0595699999999999</c:v>
                </c:pt>
                <c:pt idx="714">
                  <c:v>1.0565199999999999</c:v>
                </c:pt>
                <c:pt idx="715">
                  <c:v>1.0549900000000001</c:v>
                </c:pt>
                <c:pt idx="716">
                  <c:v>1.0522499999999999</c:v>
                </c:pt>
                <c:pt idx="717">
                  <c:v>1.0495000000000001</c:v>
                </c:pt>
                <c:pt idx="718">
                  <c:v>1.0473600000000001</c:v>
                </c:pt>
                <c:pt idx="719">
                  <c:v>1.0449200000000001</c:v>
                </c:pt>
                <c:pt idx="720">
                  <c:v>1.0430900000000001</c:v>
                </c:pt>
                <c:pt idx="721">
                  <c:v>1.04034</c:v>
                </c:pt>
                <c:pt idx="722">
                  <c:v>1.0376000000000001</c:v>
                </c:pt>
                <c:pt idx="723">
                  <c:v>1.0351600000000001</c:v>
                </c:pt>
                <c:pt idx="724">
                  <c:v>1.03271</c:v>
                </c:pt>
                <c:pt idx="725">
                  <c:v>1.0305800000000001</c:v>
                </c:pt>
                <c:pt idx="726">
                  <c:v>1.0275300000000001</c:v>
                </c:pt>
                <c:pt idx="727">
                  <c:v>1.0257000000000001</c:v>
                </c:pt>
                <c:pt idx="728">
                  <c:v>1.02264</c:v>
                </c:pt>
                <c:pt idx="729">
                  <c:v>1.0202</c:v>
                </c:pt>
                <c:pt idx="730">
                  <c:v>1.01807</c:v>
                </c:pt>
                <c:pt idx="731">
                  <c:v>1.01563</c:v>
                </c:pt>
                <c:pt idx="732">
                  <c:v>1.01318</c:v>
                </c:pt>
                <c:pt idx="733">
                  <c:v>1.01135</c:v>
                </c:pt>
                <c:pt idx="734">
                  <c:v>1.0083</c:v>
                </c:pt>
                <c:pt idx="735">
                  <c:v>1.00586</c:v>
                </c:pt>
                <c:pt idx="736">
                  <c:v>1.00342</c:v>
                </c:pt>
                <c:pt idx="737">
                  <c:v>1.0006699999999999</c:v>
                </c:pt>
                <c:pt idx="738">
                  <c:v>0.99883999999999995</c:v>
                </c:pt>
                <c:pt idx="739">
                  <c:v>0.99578900000000004</c:v>
                </c:pt>
                <c:pt idx="740">
                  <c:v>0.99365199999999998</c:v>
                </c:pt>
                <c:pt idx="741">
                  <c:v>0.99151599999999995</c:v>
                </c:pt>
                <c:pt idx="742">
                  <c:v>0.98938000000000004</c:v>
                </c:pt>
                <c:pt idx="743">
                  <c:v>0.98632799999999998</c:v>
                </c:pt>
                <c:pt idx="744">
                  <c:v>0.98388699999999996</c:v>
                </c:pt>
                <c:pt idx="745">
                  <c:v>0.98205600000000004</c:v>
                </c:pt>
                <c:pt idx="746">
                  <c:v>0.97930899999999999</c:v>
                </c:pt>
                <c:pt idx="747">
                  <c:v>0.97686799999999996</c:v>
                </c:pt>
                <c:pt idx="748">
                  <c:v>0.97412100000000001</c:v>
                </c:pt>
                <c:pt idx="749">
                  <c:v>0.97137499999999999</c:v>
                </c:pt>
                <c:pt idx="750">
                  <c:v>0.96893300000000004</c:v>
                </c:pt>
                <c:pt idx="751">
                  <c:v>0.96679700000000002</c:v>
                </c:pt>
                <c:pt idx="752">
                  <c:v>0.96435499999999996</c:v>
                </c:pt>
                <c:pt idx="753">
                  <c:v>0.96160900000000005</c:v>
                </c:pt>
                <c:pt idx="754">
                  <c:v>0.95947300000000002</c:v>
                </c:pt>
                <c:pt idx="755">
                  <c:v>0.95703099999999997</c:v>
                </c:pt>
                <c:pt idx="756">
                  <c:v>0.95520000000000005</c:v>
                </c:pt>
                <c:pt idx="757">
                  <c:v>0.95214799999999999</c:v>
                </c:pt>
                <c:pt idx="758">
                  <c:v>0.94970699999999997</c:v>
                </c:pt>
                <c:pt idx="759">
                  <c:v>0.94726600000000005</c:v>
                </c:pt>
                <c:pt idx="760">
                  <c:v>0.944519</c:v>
                </c:pt>
                <c:pt idx="761">
                  <c:v>0.94207799999999997</c:v>
                </c:pt>
                <c:pt idx="762">
                  <c:v>0.94024700000000005</c:v>
                </c:pt>
                <c:pt idx="763">
                  <c:v>0.9375</c:v>
                </c:pt>
                <c:pt idx="764">
                  <c:v>0.93505899999999997</c:v>
                </c:pt>
                <c:pt idx="765">
                  <c:v>0.93261700000000003</c:v>
                </c:pt>
                <c:pt idx="766">
                  <c:v>0.930176</c:v>
                </c:pt>
                <c:pt idx="767">
                  <c:v>0.92773399999999995</c:v>
                </c:pt>
                <c:pt idx="768">
                  <c:v>0.92529300000000003</c:v>
                </c:pt>
                <c:pt idx="769">
                  <c:v>0.92285200000000001</c:v>
                </c:pt>
                <c:pt idx="770">
                  <c:v>0.92071499999999995</c:v>
                </c:pt>
                <c:pt idx="771">
                  <c:v>0.91827400000000003</c:v>
                </c:pt>
                <c:pt idx="772">
                  <c:v>0.91552699999999998</c:v>
                </c:pt>
                <c:pt idx="773">
                  <c:v>0.91308599999999995</c:v>
                </c:pt>
                <c:pt idx="774">
                  <c:v>0.91064500000000004</c:v>
                </c:pt>
                <c:pt idx="775">
                  <c:v>0.90820299999999998</c:v>
                </c:pt>
                <c:pt idx="776">
                  <c:v>0.90576199999999996</c:v>
                </c:pt>
                <c:pt idx="777">
                  <c:v>0.90332000000000001</c:v>
                </c:pt>
                <c:pt idx="778">
                  <c:v>0.90087899999999999</c:v>
                </c:pt>
                <c:pt idx="779">
                  <c:v>0.90332000000000001</c:v>
                </c:pt>
                <c:pt idx="780">
                  <c:v>0.90576199999999996</c:v>
                </c:pt>
                <c:pt idx="781">
                  <c:v>0.90820299999999998</c:v>
                </c:pt>
                <c:pt idx="782">
                  <c:v>0.91064500000000004</c:v>
                </c:pt>
                <c:pt idx="783">
                  <c:v>0.91308599999999995</c:v>
                </c:pt>
                <c:pt idx="784">
                  <c:v>0.91552699999999998</c:v>
                </c:pt>
                <c:pt idx="785">
                  <c:v>0.91766400000000004</c:v>
                </c:pt>
                <c:pt idx="786">
                  <c:v>0.92010499999999995</c:v>
                </c:pt>
                <c:pt idx="787">
                  <c:v>0.92254599999999998</c:v>
                </c:pt>
                <c:pt idx="788">
                  <c:v>0.92529300000000003</c:v>
                </c:pt>
                <c:pt idx="789">
                  <c:v>0.92742899999999995</c:v>
                </c:pt>
                <c:pt idx="790">
                  <c:v>0.930481</c:v>
                </c:pt>
                <c:pt idx="791">
                  <c:v>0.93231200000000003</c:v>
                </c:pt>
                <c:pt idx="792">
                  <c:v>0.93536399999999997</c:v>
                </c:pt>
                <c:pt idx="793">
                  <c:v>0.937805</c:v>
                </c:pt>
                <c:pt idx="794">
                  <c:v>0.93994100000000003</c:v>
                </c:pt>
                <c:pt idx="795">
                  <c:v>0.94268799999999997</c:v>
                </c:pt>
                <c:pt idx="796">
                  <c:v>0.944824</c:v>
                </c:pt>
                <c:pt idx="797">
                  <c:v>0.94726600000000005</c:v>
                </c:pt>
                <c:pt idx="798">
                  <c:v>0.94970699999999997</c:v>
                </c:pt>
                <c:pt idx="799">
                  <c:v>0.95245400000000002</c:v>
                </c:pt>
                <c:pt idx="800">
                  <c:v>0.95459000000000005</c:v>
                </c:pt>
                <c:pt idx="801">
                  <c:v>0.95672599999999997</c:v>
                </c:pt>
                <c:pt idx="802">
                  <c:v>0.95886199999999999</c:v>
                </c:pt>
                <c:pt idx="803">
                  <c:v>0.96191400000000005</c:v>
                </c:pt>
                <c:pt idx="804">
                  <c:v>0.96496599999999999</c:v>
                </c:pt>
                <c:pt idx="805">
                  <c:v>0.96679700000000002</c:v>
                </c:pt>
                <c:pt idx="806">
                  <c:v>0.96923800000000004</c:v>
                </c:pt>
                <c:pt idx="807">
                  <c:v>0.97167999999999999</c:v>
                </c:pt>
                <c:pt idx="808">
                  <c:v>0.97412100000000001</c:v>
                </c:pt>
                <c:pt idx="809">
                  <c:v>0.97625700000000004</c:v>
                </c:pt>
                <c:pt idx="810">
                  <c:v>0.97930899999999999</c:v>
                </c:pt>
                <c:pt idx="811">
                  <c:v>0.98144500000000001</c:v>
                </c:pt>
                <c:pt idx="812">
                  <c:v>0.98419199999999996</c:v>
                </c:pt>
                <c:pt idx="813">
                  <c:v>0.98663299999999998</c:v>
                </c:pt>
                <c:pt idx="814">
                  <c:v>0.98877000000000004</c:v>
                </c:pt>
                <c:pt idx="815">
                  <c:v>0.99151599999999995</c:v>
                </c:pt>
                <c:pt idx="816">
                  <c:v>0.99365199999999998</c:v>
                </c:pt>
                <c:pt idx="817">
                  <c:v>0.99609400000000003</c:v>
                </c:pt>
                <c:pt idx="818">
                  <c:v>0.99883999999999995</c:v>
                </c:pt>
                <c:pt idx="819">
                  <c:v>1.00098</c:v>
                </c:pt>
              </c:numCache>
            </c:numRef>
          </c:xVal>
          <c:yVal>
            <c:numRef>
              <c:f>'New 5A '!$AL$2:$AL$821</c:f>
              <c:numCache>
                <c:formatCode>General</c:formatCode>
                <c:ptCount val="820"/>
                <c:pt idx="0">
                  <c:v>-4.167426976744186E-2</c:v>
                </c:pt>
                <c:pt idx="1">
                  <c:v>-4.0697674418604654E-2</c:v>
                </c:pt>
                <c:pt idx="2">
                  <c:v>-3.9766548837209308E-2</c:v>
                </c:pt>
                <c:pt idx="3">
                  <c:v>-3.8858120930232561E-2</c:v>
                </c:pt>
                <c:pt idx="4">
                  <c:v>-3.8017786046511626E-2</c:v>
                </c:pt>
                <c:pt idx="5">
                  <c:v>-3.7200223255813958E-2</c:v>
                </c:pt>
                <c:pt idx="6">
                  <c:v>-3.6471218604651162E-2</c:v>
                </c:pt>
                <c:pt idx="7">
                  <c:v>-3.5717209302325581E-2</c:v>
                </c:pt>
                <c:pt idx="8">
                  <c:v>-3.5042679069767449E-2</c:v>
                </c:pt>
                <c:pt idx="9">
                  <c:v>-3.4372762790697675E-2</c:v>
                </c:pt>
                <c:pt idx="10">
                  <c:v>-3.3725469767441854E-2</c:v>
                </c:pt>
                <c:pt idx="11">
                  <c:v>-3.3094102325581402E-2</c:v>
                </c:pt>
                <c:pt idx="12">
                  <c:v>-3.2476353488372099E-2</c:v>
                </c:pt>
                <c:pt idx="13">
                  <c:v>-3.1879069767441863E-2</c:v>
                </c:pt>
                <c:pt idx="14">
                  <c:v>-3.1299944186046515E-2</c:v>
                </c:pt>
                <c:pt idx="15">
                  <c:v>-3.0727665116279071E-2</c:v>
                </c:pt>
                <c:pt idx="16">
                  <c:v>-3.0173544186046515E-2</c:v>
                </c:pt>
                <c:pt idx="17">
                  <c:v>-2.962619534883721E-2</c:v>
                </c:pt>
                <c:pt idx="18">
                  <c:v>-2.9094772093023261E-2</c:v>
                </c:pt>
                <c:pt idx="19">
                  <c:v>-2.8576967441860467E-2</c:v>
                </c:pt>
                <c:pt idx="20">
                  <c:v>-2.8061395348837209E-2</c:v>
                </c:pt>
                <c:pt idx="21">
                  <c:v>-2.756859534883721E-2</c:v>
                </c:pt>
                <c:pt idx="22">
                  <c:v>-2.7073488372093023E-2</c:v>
                </c:pt>
                <c:pt idx="23">
                  <c:v>-2.6589767441860465E-2</c:v>
                </c:pt>
                <c:pt idx="24">
                  <c:v>-2.6110586046511629E-2</c:v>
                </c:pt>
                <c:pt idx="25">
                  <c:v>-2.5640409302325581E-2</c:v>
                </c:pt>
                <c:pt idx="26">
                  <c:v>-2.5181693023255812E-2</c:v>
                </c:pt>
                <c:pt idx="27">
                  <c:v>-2.4722902325581397E-2</c:v>
                </c:pt>
                <c:pt idx="28">
                  <c:v>-2.4280037209302326E-2</c:v>
                </c:pt>
                <c:pt idx="29">
                  <c:v>-2.3841786046511628E-2</c:v>
                </c:pt>
                <c:pt idx="30">
                  <c:v>-2.3405693023255816E-2</c:v>
                </c:pt>
                <c:pt idx="31">
                  <c:v>-2.2987832558139534E-2</c:v>
                </c:pt>
                <c:pt idx="32">
                  <c:v>-2.2556353488372094E-2</c:v>
                </c:pt>
                <c:pt idx="33">
                  <c:v>-2.2145265116279074E-2</c:v>
                </c:pt>
                <c:pt idx="34">
                  <c:v>-2.1734176744186047E-2</c:v>
                </c:pt>
                <c:pt idx="35">
                  <c:v>-2.1334474418604654E-2</c:v>
                </c:pt>
                <c:pt idx="36">
                  <c:v>-2.0937079069767443E-2</c:v>
                </c:pt>
                <c:pt idx="37">
                  <c:v>-2.054645581395349E-2</c:v>
                </c:pt>
                <c:pt idx="38">
                  <c:v>-2.0155832558139537E-2</c:v>
                </c:pt>
                <c:pt idx="39">
                  <c:v>-1.9767441860465116E-2</c:v>
                </c:pt>
                <c:pt idx="40">
                  <c:v>-1.9392744186046511E-2</c:v>
                </c:pt>
                <c:pt idx="41">
                  <c:v>-1.9020279069767443E-2</c:v>
                </c:pt>
                <c:pt idx="42">
                  <c:v>-1.8652353488372093E-2</c:v>
                </c:pt>
                <c:pt idx="43">
                  <c:v>-1.8298046511627909E-2</c:v>
                </c:pt>
                <c:pt idx="44">
                  <c:v>-1.793466046511628E-2</c:v>
                </c:pt>
                <c:pt idx="45">
                  <c:v>-1.7575888372093024E-2</c:v>
                </c:pt>
                <c:pt idx="46">
                  <c:v>-1.7226120930232559E-2</c:v>
                </c:pt>
                <c:pt idx="47">
                  <c:v>-1.6876353488372096E-2</c:v>
                </c:pt>
                <c:pt idx="48">
                  <c:v>-1.6526586046511631E-2</c:v>
                </c:pt>
                <c:pt idx="49">
                  <c:v>-1.6188204651162792E-2</c:v>
                </c:pt>
                <c:pt idx="50">
                  <c:v>-1.5849823255813952E-2</c:v>
                </c:pt>
                <c:pt idx="51">
                  <c:v>-1.5506902325581398E-2</c:v>
                </c:pt>
                <c:pt idx="52">
                  <c:v>-1.5179832558139535E-2</c:v>
                </c:pt>
                <c:pt idx="53">
                  <c:v>-1.485053023255814E-2</c:v>
                </c:pt>
                <c:pt idx="54">
                  <c:v>-1.4523534883720931E-2</c:v>
                </c:pt>
                <c:pt idx="55">
                  <c:v>-1.4194232558139536E-2</c:v>
                </c:pt>
                <c:pt idx="56">
                  <c:v>-1.3874009302325583E-2</c:v>
                </c:pt>
                <c:pt idx="57">
                  <c:v>-1.3553786046511628E-2</c:v>
                </c:pt>
                <c:pt idx="58">
                  <c:v>-1.3238102325581397E-2</c:v>
                </c:pt>
                <c:pt idx="59">
                  <c:v>-1.2915572093023258E-2</c:v>
                </c:pt>
                <c:pt idx="60">
                  <c:v>-1.2599962790697677E-2</c:v>
                </c:pt>
                <c:pt idx="61">
                  <c:v>-1.2286511627906976E-2</c:v>
                </c:pt>
                <c:pt idx="62">
                  <c:v>-1.1968595348837211E-2</c:v>
                </c:pt>
                <c:pt idx="63">
                  <c:v>-1.164606511627907E-2</c:v>
                </c:pt>
                <c:pt idx="64">
                  <c:v>-1.1332688372093024E-2</c:v>
                </c:pt>
                <c:pt idx="65">
                  <c:v>-1.1019237209302325E-2</c:v>
                </c:pt>
                <c:pt idx="66">
                  <c:v>-1.0708093023255814E-2</c:v>
                </c:pt>
                <c:pt idx="67">
                  <c:v>-1.0394716279069767E-2</c:v>
                </c:pt>
                <c:pt idx="68">
                  <c:v>-1.0081339534883722E-2</c:v>
                </c:pt>
                <c:pt idx="69">
                  <c:v>-9.7724279069767439E-3</c:v>
                </c:pt>
                <c:pt idx="70">
                  <c:v>-9.4545116279069769E-3</c:v>
                </c:pt>
                <c:pt idx="71">
                  <c:v>-9.1365209302325581E-3</c:v>
                </c:pt>
                <c:pt idx="72">
                  <c:v>-8.8117581395348848E-3</c:v>
                </c:pt>
                <c:pt idx="73">
                  <c:v>-8.4802232558139536E-3</c:v>
                </c:pt>
                <c:pt idx="74">
                  <c:v>-8.1509209302325584E-3</c:v>
                </c:pt>
                <c:pt idx="75">
                  <c:v>-7.8306976744186036E-3</c:v>
                </c:pt>
                <c:pt idx="76">
                  <c:v>-7.5195534883720928E-3</c:v>
                </c:pt>
                <c:pt idx="77">
                  <c:v>-7.2061246511627899E-3</c:v>
                </c:pt>
                <c:pt idx="78">
                  <c:v>-6.9040669767441859E-3</c:v>
                </c:pt>
                <c:pt idx="79">
                  <c:v>-6.6020167441860466E-3</c:v>
                </c:pt>
                <c:pt idx="80">
                  <c:v>-6.2976893023255825E-3</c:v>
                </c:pt>
                <c:pt idx="81">
                  <c:v>-6.0047255813953492E-3</c:v>
                </c:pt>
                <c:pt idx="82">
                  <c:v>-5.70494511627907E-3</c:v>
                </c:pt>
                <c:pt idx="83">
                  <c:v>-5.4051572093023253E-3</c:v>
                </c:pt>
                <c:pt idx="84">
                  <c:v>-5.1008372093023259E-3</c:v>
                </c:pt>
                <c:pt idx="85">
                  <c:v>-4.7987795348837211E-3</c:v>
                </c:pt>
                <c:pt idx="86">
                  <c:v>-4.5035460465116276E-3</c:v>
                </c:pt>
                <c:pt idx="87">
                  <c:v>-4.2014883720930237E-3</c:v>
                </c:pt>
                <c:pt idx="88">
                  <c:v>-3.8948911627906977E-3</c:v>
                </c:pt>
                <c:pt idx="89">
                  <c:v>-3.5928409302325584E-3</c:v>
                </c:pt>
                <c:pt idx="90">
                  <c:v>-3.2885209302325582E-3</c:v>
                </c:pt>
                <c:pt idx="91">
                  <c:v>-2.9955497674418606E-3</c:v>
                </c:pt>
                <c:pt idx="92">
                  <c:v>-2.6900911627906975E-3</c:v>
                </c:pt>
                <c:pt idx="93">
                  <c:v>-2.3893953488372094E-3</c:v>
                </c:pt>
                <c:pt idx="94">
                  <c:v>-2.090299534883721E-3</c:v>
                </c:pt>
                <c:pt idx="95">
                  <c:v>-1.7911962790697676E-3</c:v>
                </c:pt>
                <c:pt idx="96">
                  <c:v>-1.49664E-3</c:v>
                </c:pt>
                <c:pt idx="97">
                  <c:v>-1.1932204651162791E-3</c:v>
                </c:pt>
                <c:pt idx="98">
                  <c:v>-8.9730232558139539E-4</c:v>
                </c:pt>
                <c:pt idx="99">
                  <c:v>-5.9502213953488382E-4</c:v>
                </c:pt>
                <c:pt idx="100">
                  <c:v>-3.034158139534884E-4</c:v>
                </c:pt>
                <c:pt idx="101">
                  <c:v>-5.2234716279069772E-6</c:v>
                </c:pt>
                <c:pt idx="102">
                  <c:v>2.8842641860465121E-4</c:v>
                </c:pt>
                <c:pt idx="103">
                  <c:v>5.8502920930232562E-4</c:v>
                </c:pt>
                <c:pt idx="104">
                  <c:v>8.882158139534883E-4</c:v>
                </c:pt>
                <c:pt idx="105">
                  <c:v>1.1786865116279069E-3</c:v>
                </c:pt>
                <c:pt idx="106">
                  <c:v>1.4702958139534883E-3</c:v>
                </c:pt>
                <c:pt idx="107">
                  <c:v>1.7525879069767443E-3</c:v>
                </c:pt>
                <c:pt idx="108">
                  <c:v>2.0421506976744186E-3</c:v>
                </c:pt>
                <c:pt idx="109">
                  <c:v>2.3289897674418606E-3</c:v>
                </c:pt>
                <c:pt idx="110">
                  <c:v>2.6062883720930235E-3</c:v>
                </c:pt>
                <c:pt idx="111">
                  <c:v>2.8888111627906978E-3</c:v>
                </c:pt>
                <c:pt idx="112">
                  <c:v>3.1795051162790697E-3</c:v>
                </c:pt>
                <c:pt idx="113">
                  <c:v>3.4633897674418608E-3</c:v>
                </c:pt>
                <c:pt idx="114">
                  <c:v>3.7518139534883717E-3</c:v>
                </c:pt>
                <c:pt idx="115">
                  <c:v>4.0356986046511632E-3</c:v>
                </c:pt>
                <c:pt idx="116">
                  <c:v>4.3241302325581401E-3</c:v>
                </c:pt>
                <c:pt idx="117">
                  <c:v>4.6057376744186047E-3</c:v>
                </c:pt>
                <c:pt idx="118">
                  <c:v>4.8850827906976747E-3</c:v>
                </c:pt>
                <c:pt idx="119">
                  <c:v>5.1757841860465116E-3</c:v>
                </c:pt>
                <c:pt idx="120">
                  <c:v>5.4687479069767441E-3</c:v>
                </c:pt>
                <c:pt idx="121">
                  <c:v>5.7594493023255811E-3</c:v>
                </c:pt>
                <c:pt idx="122">
                  <c:v>6.0501432558139542E-3</c:v>
                </c:pt>
                <c:pt idx="123">
                  <c:v>6.3499237209302326E-3</c:v>
                </c:pt>
                <c:pt idx="124">
                  <c:v>6.6497116279069773E-3</c:v>
                </c:pt>
                <c:pt idx="125">
                  <c:v>6.9494920930232565E-3</c:v>
                </c:pt>
                <c:pt idx="126">
                  <c:v>7.2470027906976755E-3</c:v>
                </c:pt>
                <c:pt idx="127">
                  <c:v>7.5513302325581396E-3</c:v>
                </c:pt>
                <c:pt idx="128">
                  <c:v>7.8647069767441864E-3</c:v>
                </c:pt>
                <c:pt idx="129">
                  <c:v>8.1645395348837226E-3</c:v>
                </c:pt>
                <c:pt idx="130">
                  <c:v>8.4642976744186051E-3</c:v>
                </c:pt>
                <c:pt idx="131">
                  <c:v>8.7776744186046519E-3</c:v>
                </c:pt>
                <c:pt idx="132">
                  <c:v>9.0842790697674425E-3</c:v>
                </c:pt>
                <c:pt idx="133">
                  <c:v>9.3999627906976753E-3</c:v>
                </c:pt>
                <c:pt idx="134">
                  <c:v>9.7134139534883722E-3</c:v>
                </c:pt>
                <c:pt idx="135">
                  <c:v>1.0033637209302327E-2</c:v>
                </c:pt>
                <c:pt idx="136">
                  <c:v>1.034932093023256E-2</c:v>
                </c:pt>
                <c:pt idx="137">
                  <c:v>1.0669544186046513E-2</c:v>
                </c:pt>
                <c:pt idx="138">
                  <c:v>1.0987460465116282E-2</c:v>
                </c:pt>
                <c:pt idx="139">
                  <c:v>1.1316762790697675E-2</c:v>
                </c:pt>
                <c:pt idx="140">
                  <c:v>1.1636986046511628E-2</c:v>
                </c:pt>
                <c:pt idx="141">
                  <c:v>1.1957209302325585E-2</c:v>
                </c:pt>
                <c:pt idx="142">
                  <c:v>1.2279739534883722E-2</c:v>
                </c:pt>
                <c:pt idx="143">
                  <c:v>1.2615813953488373E-2</c:v>
                </c:pt>
                <c:pt idx="144">
                  <c:v>1.2940576744186047E-2</c:v>
                </c:pt>
                <c:pt idx="145">
                  <c:v>1.3272186046511628E-2</c:v>
                </c:pt>
                <c:pt idx="146">
                  <c:v>1.3599181395348839E-2</c:v>
                </c:pt>
                <c:pt idx="147">
                  <c:v>1.3926251162790698E-2</c:v>
                </c:pt>
                <c:pt idx="148">
                  <c:v>1.4251013953488373E-2</c:v>
                </c:pt>
                <c:pt idx="149">
                  <c:v>1.4593934883720933E-2</c:v>
                </c:pt>
                <c:pt idx="150">
                  <c:v>1.4916390697674418E-2</c:v>
                </c:pt>
                <c:pt idx="151">
                  <c:v>1.5252539534883721E-2</c:v>
                </c:pt>
                <c:pt idx="152">
                  <c:v>1.5588688372093023E-2</c:v>
                </c:pt>
                <c:pt idx="153">
                  <c:v>1.5924762790697676E-2</c:v>
                </c:pt>
                <c:pt idx="154">
                  <c:v>1.6244986046511627E-2</c:v>
                </c:pt>
                <c:pt idx="155">
                  <c:v>1.6578827906976745E-2</c:v>
                </c:pt>
                <c:pt idx="156">
                  <c:v>1.6917209302325584E-2</c:v>
                </c:pt>
                <c:pt idx="157">
                  <c:v>1.7264744186046514E-2</c:v>
                </c:pt>
                <c:pt idx="158">
                  <c:v>1.7598586046511631E-2</c:v>
                </c:pt>
                <c:pt idx="159">
                  <c:v>1.793466046511628E-2</c:v>
                </c:pt>
                <c:pt idx="160">
                  <c:v>1.8277581395348838E-2</c:v>
                </c:pt>
                <c:pt idx="161">
                  <c:v>1.8609190697674419E-2</c:v>
                </c:pt>
                <c:pt idx="162">
                  <c:v>1.8949879069767441E-2</c:v>
                </c:pt>
                <c:pt idx="163">
                  <c:v>1.9297339534883721E-2</c:v>
                </c:pt>
                <c:pt idx="164">
                  <c:v>1.9637953488372092E-2</c:v>
                </c:pt>
                <c:pt idx="165">
                  <c:v>1.999226046511628E-2</c:v>
                </c:pt>
                <c:pt idx="166">
                  <c:v>2.0332948837209302E-2</c:v>
                </c:pt>
                <c:pt idx="167">
                  <c:v>2.0689488372093025E-2</c:v>
                </c:pt>
                <c:pt idx="168">
                  <c:v>2.1039255813953488E-2</c:v>
                </c:pt>
                <c:pt idx="169">
                  <c:v>2.1395795348837208E-2</c:v>
                </c:pt>
                <c:pt idx="170">
                  <c:v>2.1756874418604653E-2</c:v>
                </c:pt>
                <c:pt idx="171">
                  <c:v>2.2122567441860464E-2</c:v>
                </c:pt>
                <c:pt idx="172">
                  <c:v>2.2495032558139536E-2</c:v>
                </c:pt>
                <c:pt idx="173">
                  <c:v>2.2867423255813955E-2</c:v>
                </c:pt>
                <c:pt idx="174">
                  <c:v>2.3242195348837213E-2</c:v>
                </c:pt>
                <c:pt idx="175">
                  <c:v>2.3630511627906976E-2</c:v>
                </c:pt>
                <c:pt idx="176">
                  <c:v>2.4027981395348837E-2</c:v>
                </c:pt>
                <c:pt idx="177">
                  <c:v>2.4436762790697671E-2</c:v>
                </c:pt>
                <c:pt idx="178">
                  <c:v>2.4845544186046512E-2</c:v>
                </c:pt>
                <c:pt idx="179">
                  <c:v>2.5270251162790698E-2</c:v>
                </c:pt>
                <c:pt idx="180">
                  <c:v>2.5699497674418603E-2</c:v>
                </c:pt>
                <c:pt idx="181">
                  <c:v>2.6155981395348839E-2</c:v>
                </c:pt>
                <c:pt idx="182">
                  <c:v>2.6612465116279068E-2</c:v>
                </c:pt>
                <c:pt idx="183">
                  <c:v>2.7089413953488375E-2</c:v>
                </c:pt>
                <c:pt idx="184">
                  <c:v>2.7579906976744187E-2</c:v>
                </c:pt>
                <c:pt idx="185">
                  <c:v>2.8093172093023259E-2</c:v>
                </c:pt>
                <c:pt idx="186">
                  <c:v>2.8610976744186042E-2</c:v>
                </c:pt>
                <c:pt idx="187">
                  <c:v>2.9162865116279073E-2</c:v>
                </c:pt>
                <c:pt idx="188">
                  <c:v>2.9730679069767448E-2</c:v>
                </c:pt>
                <c:pt idx="189">
                  <c:v>3.0325655813953495E-2</c:v>
                </c:pt>
                <c:pt idx="190">
                  <c:v>3.0945711627906977E-2</c:v>
                </c:pt>
                <c:pt idx="191">
                  <c:v>3.1592930232558145E-2</c:v>
                </c:pt>
                <c:pt idx="192">
                  <c:v>3.2269693023255809E-2</c:v>
                </c:pt>
                <c:pt idx="193">
                  <c:v>3.2964688372093029E-2</c:v>
                </c:pt>
                <c:pt idx="194">
                  <c:v>3.3705004651162794E-2</c:v>
                </c:pt>
                <c:pt idx="195">
                  <c:v>3.4490790697674426E-2</c:v>
                </c:pt>
                <c:pt idx="196">
                  <c:v>3.5315199999999998E-2</c:v>
                </c:pt>
                <c:pt idx="197">
                  <c:v>3.6200930232558146E-2</c:v>
                </c:pt>
                <c:pt idx="198">
                  <c:v>3.7154827906976745E-2</c:v>
                </c:pt>
                <c:pt idx="199">
                  <c:v>3.8154046511627911E-2</c:v>
                </c:pt>
                <c:pt idx="200">
                  <c:v>3.9198734883720936E-2</c:v>
                </c:pt>
                <c:pt idx="201">
                  <c:v>4.0334288372093026E-2</c:v>
                </c:pt>
                <c:pt idx="202">
                  <c:v>4.1538009302325582E-2</c:v>
                </c:pt>
                <c:pt idx="203">
                  <c:v>4.2832520930232564E-2</c:v>
                </c:pt>
                <c:pt idx="204">
                  <c:v>4.4240520930232556E-2</c:v>
                </c:pt>
                <c:pt idx="205">
                  <c:v>4.5716762790697675E-2</c:v>
                </c:pt>
                <c:pt idx="206">
                  <c:v>4.7329190697674425E-2</c:v>
                </c:pt>
                <c:pt idx="207">
                  <c:v>4.9077953488372093E-2</c:v>
                </c:pt>
                <c:pt idx="208">
                  <c:v>5.0962902325581393E-2</c:v>
                </c:pt>
                <c:pt idx="209">
                  <c:v>5.3006883720930237E-2</c:v>
                </c:pt>
                <c:pt idx="210">
                  <c:v>5.5164427906976753E-2</c:v>
                </c:pt>
                <c:pt idx="211">
                  <c:v>5.7503627906976752E-2</c:v>
                </c:pt>
                <c:pt idx="212">
                  <c:v>5.9979088372093016E-2</c:v>
                </c:pt>
                <c:pt idx="213">
                  <c:v>6.2568111627906986E-2</c:v>
                </c:pt>
                <c:pt idx="214">
                  <c:v>6.5293395348837213E-2</c:v>
                </c:pt>
                <c:pt idx="215">
                  <c:v>6.8155013953488372E-2</c:v>
                </c:pt>
                <c:pt idx="216">
                  <c:v>7.1107348837209303E-2</c:v>
                </c:pt>
                <c:pt idx="217">
                  <c:v>7.412792558139536E-2</c:v>
                </c:pt>
                <c:pt idx="218">
                  <c:v>7.7216744186046515E-2</c:v>
                </c:pt>
                <c:pt idx="219">
                  <c:v>8.0373581395348836E-2</c:v>
                </c:pt>
                <c:pt idx="220">
                  <c:v>8.3621209302325583E-2</c:v>
                </c:pt>
                <c:pt idx="221">
                  <c:v>8.6891162790697682E-2</c:v>
                </c:pt>
                <c:pt idx="222">
                  <c:v>9.022958139534884E-2</c:v>
                </c:pt>
                <c:pt idx="223">
                  <c:v>9.3636465116279072E-2</c:v>
                </c:pt>
                <c:pt idx="224">
                  <c:v>9.7065674418604642E-2</c:v>
                </c:pt>
                <c:pt idx="225">
                  <c:v>0.10049488372093024</c:v>
                </c:pt>
                <c:pt idx="226">
                  <c:v>0.10392409302325582</c:v>
                </c:pt>
                <c:pt idx="227">
                  <c:v>0.10737637209302325</c:v>
                </c:pt>
                <c:pt idx="228">
                  <c:v>0.11087404651162791</c:v>
                </c:pt>
                <c:pt idx="229">
                  <c:v>0.11441711627906977</c:v>
                </c:pt>
                <c:pt idx="230">
                  <c:v>0.11816409302325581</c:v>
                </c:pt>
                <c:pt idx="231">
                  <c:v>0.12193413953488375</c:v>
                </c:pt>
                <c:pt idx="232">
                  <c:v>0.12593116279069769</c:v>
                </c:pt>
                <c:pt idx="233">
                  <c:v>0.13010976744186045</c:v>
                </c:pt>
                <c:pt idx="234">
                  <c:v>0.13451609302325582</c:v>
                </c:pt>
                <c:pt idx="235">
                  <c:v>0.1392171162790698</c:v>
                </c:pt>
                <c:pt idx="236">
                  <c:v>0.14416818604651163</c:v>
                </c:pt>
                <c:pt idx="237">
                  <c:v>0.14941395348837208</c:v>
                </c:pt>
                <c:pt idx="238">
                  <c:v>0.15495516279069768</c:v>
                </c:pt>
                <c:pt idx="239">
                  <c:v>0.16079181395348838</c:v>
                </c:pt>
                <c:pt idx="240">
                  <c:v>0.16694697674418604</c:v>
                </c:pt>
                <c:pt idx="241">
                  <c:v>0.17337376744186048</c:v>
                </c:pt>
                <c:pt idx="242">
                  <c:v>0.18007367441860464</c:v>
                </c:pt>
                <c:pt idx="243">
                  <c:v>0.18709134883720932</c:v>
                </c:pt>
                <c:pt idx="244">
                  <c:v>0.19438139534883722</c:v>
                </c:pt>
                <c:pt idx="245">
                  <c:v>0.20192148837209303</c:v>
                </c:pt>
                <c:pt idx="246">
                  <c:v>0.20975627906976746</c:v>
                </c:pt>
                <c:pt idx="247">
                  <c:v>0.21777339534883722</c:v>
                </c:pt>
                <c:pt idx="248">
                  <c:v>0.22601748837209307</c:v>
                </c:pt>
                <c:pt idx="249">
                  <c:v>0.23446548837209302</c:v>
                </c:pt>
                <c:pt idx="250">
                  <c:v>0.24302809302325584</c:v>
                </c:pt>
                <c:pt idx="251">
                  <c:v>0.25177153488372095</c:v>
                </c:pt>
                <c:pt idx="252">
                  <c:v>0.26060576744186043</c:v>
                </c:pt>
                <c:pt idx="253">
                  <c:v>0.26955386046511631</c:v>
                </c:pt>
                <c:pt idx="254">
                  <c:v>0.27861581395348839</c:v>
                </c:pt>
                <c:pt idx="255">
                  <c:v>0.28776781395348838</c:v>
                </c:pt>
                <c:pt idx="256">
                  <c:v>0.29694288372093025</c:v>
                </c:pt>
                <c:pt idx="257">
                  <c:v>0.30616334883720936</c:v>
                </c:pt>
                <c:pt idx="258">
                  <c:v>0.31536148837209305</c:v>
                </c:pt>
                <c:pt idx="259">
                  <c:v>0.32462734883720934</c:v>
                </c:pt>
                <c:pt idx="260">
                  <c:v>0.33389320930232558</c:v>
                </c:pt>
                <c:pt idx="261">
                  <c:v>0.34311441860465119</c:v>
                </c:pt>
                <c:pt idx="262">
                  <c:v>0.35238027906976743</c:v>
                </c:pt>
                <c:pt idx="263">
                  <c:v>0.36155534883720936</c:v>
                </c:pt>
                <c:pt idx="264">
                  <c:v>0.37068502325581398</c:v>
                </c:pt>
                <c:pt idx="265">
                  <c:v>0.37972390697674424</c:v>
                </c:pt>
                <c:pt idx="266">
                  <c:v>0.38880818604651163</c:v>
                </c:pt>
                <c:pt idx="267">
                  <c:v>0.39766548837209309</c:v>
                </c:pt>
                <c:pt idx="268">
                  <c:v>0.40629506976744195</c:v>
                </c:pt>
                <c:pt idx="269">
                  <c:v>0.4151523720930233</c:v>
                </c:pt>
                <c:pt idx="270">
                  <c:v>0.42355572093023258</c:v>
                </c:pt>
                <c:pt idx="271">
                  <c:v>0.4319583255813953</c:v>
                </c:pt>
                <c:pt idx="272">
                  <c:v>0.44013469767441865</c:v>
                </c:pt>
                <c:pt idx="273">
                  <c:v>0.44785637209302331</c:v>
                </c:pt>
                <c:pt idx="274">
                  <c:v>0.45535032558139538</c:v>
                </c:pt>
                <c:pt idx="275">
                  <c:v>0.46239106976744193</c:v>
                </c:pt>
                <c:pt idx="276">
                  <c:v>0.46875013953488376</c:v>
                </c:pt>
                <c:pt idx="277">
                  <c:v>0.47465451162790706</c:v>
                </c:pt>
                <c:pt idx="278">
                  <c:v>0.47965097674418611</c:v>
                </c:pt>
                <c:pt idx="279">
                  <c:v>0.48373879069767439</c:v>
                </c:pt>
                <c:pt idx="280">
                  <c:v>0.48669172093023255</c:v>
                </c:pt>
                <c:pt idx="281">
                  <c:v>0.48873525581395355</c:v>
                </c:pt>
                <c:pt idx="282">
                  <c:v>0.48941693023255817</c:v>
                </c:pt>
                <c:pt idx="283">
                  <c:v>0.48918995348837208</c:v>
                </c:pt>
                <c:pt idx="284">
                  <c:v>0.4878273488372093</c:v>
                </c:pt>
                <c:pt idx="285">
                  <c:v>0.48555609302325586</c:v>
                </c:pt>
                <c:pt idx="286">
                  <c:v>0.48214920930232563</c:v>
                </c:pt>
                <c:pt idx="287">
                  <c:v>0.47806139534883724</c:v>
                </c:pt>
                <c:pt idx="288">
                  <c:v>0.4728379534883721</c:v>
                </c:pt>
                <c:pt idx="289">
                  <c:v>0.46693283720930234</c:v>
                </c:pt>
                <c:pt idx="290">
                  <c:v>0.46011981395348844</c:v>
                </c:pt>
                <c:pt idx="291">
                  <c:v>0.45262511627906976</c:v>
                </c:pt>
                <c:pt idx="292">
                  <c:v>0.44444948837209303</c:v>
                </c:pt>
                <c:pt idx="293">
                  <c:v>0.43536520930232558</c:v>
                </c:pt>
                <c:pt idx="294">
                  <c:v>0.42628093023255814</c:v>
                </c:pt>
                <c:pt idx="295">
                  <c:v>0.41606102325581401</c:v>
                </c:pt>
                <c:pt idx="296">
                  <c:v>0.40561413953488373</c:v>
                </c:pt>
                <c:pt idx="297">
                  <c:v>0.39471330232558144</c:v>
                </c:pt>
                <c:pt idx="298">
                  <c:v>0.38358474418604649</c:v>
                </c:pt>
                <c:pt idx="299">
                  <c:v>0.37222920930232561</c:v>
                </c:pt>
                <c:pt idx="300">
                  <c:v>0.36076055813953489</c:v>
                </c:pt>
                <c:pt idx="301">
                  <c:v>0.34931423255813954</c:v>
                </c:pt>
                <c:pt idx="302">
                  <c:v>0.33795869767441861</c:v>
                </c:pt>
                <c:pt idx="303">
                  <c:v>0.3266939534883721</c:v>
                </c:pt>
                <c:pt idx="304">
                  <c:v>0.31561153488372096</c:v>
                </c:pt>
                <c:pt idx="305">
                  <c:v>0.3048238139534884</c:v>
                </c:pt>
                <c:pt idx="306">
                  <c:v>0.29430846511627906</c:v>
                </c:pt>
                <c:pt idx="307">
                  <c:v>0.28417934883720936</c:v>
                </c:pt>
                <c:pt idx="308">
                  <c:v>0.27445953488372093</c:v>
                </c:pt>
                <c:pt idx="309">
                  <c:v>0.26512520930232558</c:v>
                </c:pt>
                <c:pt idx="310">
                  <c:v>0.25620018604651162</c:v>
                </c:pt>
                <c:pt idx="311">
                  <c:v>0.2477514418604651</c:v>
                </c:pt>
                <c:pt idx="312">
                  <c:v>0.23973506976744186</c:v>
                </c:pt>
                <c:pt idx="313">
                  <c:v>0.23214958139534886</c:v>
                </c:pt>
                <c:pt idx="314">
                  <c:v>0.22501804651162791</c:v>
                </c:pt>
                <c:pt idx="315">
                  <c:v>0.21836427906976746</c:v>
                </c:pt>
                <c:pt idx="316">
                  <c:v>0.21218679069767443</c:v>
                </c:pt>
                <c:pt idx="317">
                  <c:v>0.20646325581395347</c:v>
                </c:pt>
                <c:pt idx="318">
                  <c:v>0.20117209302325584</c:v>
                </c:pt>
                <c:pt idx="319">
                  <c:v>0.19633413953488374</c:v>
                </c:pt>
                <c:pt idx="320">
                  <c:v>0.19190623255813957</c:v>
                </c:pt>
                <c:pt idx="321">
                  <c:v>0.18786306976744188</c:v>
                </c:pt>
                <c:pt idx="322">
                  <c:v>0.18422995348837209</c:v>
                </c:pt>
                <c:pt idx="323">
                  <c:v>0.18093693023255814</c:v>
                </c:pt>
                <c:pt idx="324">
                  <c:v>0.17805246511627906</c:v>
                </c:pt>
                <c:pt idx="325">
                  <c:v>0.17548576744186045</c:v>
                </c:pt>
                <c:pt idx="326">
                  <c:v>0.1732152558139535</c:v>
                </c:pt>
                <c:pt idx="327">
                  <c:v>0.17117097674418605</c:v>
                </c:pt>
                <c:pt idx="328">
                  <c:v>0.16937674418604654</c:v>
                </c:pt>
                <c:pt idx="329">
                  <c:v>0.16778716279069769</c:v>
                </c:pt>
                <c:pt idx="330">
                  <c:v>0.16646995348837212</c:v>
                </c:pt>
                <c:pt idx="331">
                  <c:v>0.16553897674418608</c:v>
                </c:pt>
                <c:pt idx="332">
                  <c:v>0.1645164651162791</c:v>
                </c:pt>
                <c:pt idx="333">
                  <c:v>0.16372167441860463</c:v>
                </c:pt>
                <c:pt idx="334">
                  <c:v>0.16310846511627908</c:v>
                </c:pt>
                <c:pt idx="335">
                  <c:v>0.16263144186046513</c:v>
                </c:pt>
                <c:pt idx="336">
                  <c:v>0.16222288372093024</c:v>
                </c:pt>
                <c:pt idx="337">
                  <c:v>0.16201823255813955</c:v>
                </c:pt>
                <c:pt idx="338">
                  <c:v>0.16192744186046515</c:v>
                </c:pt>
                <c:pt idx="339">
                  <c:v>0.16192744186046515</c:v>
                </c:pt>
                <c:pt idx="340">
                  <c:v>0.16206362790697673</c:v>
                </c:pt>
                <c:pt idx="341">
                  <c:v>0.16226827906976746</c:v>
                </c:pt>
                <c:pt idx="342">
                  <c:v>0.16256372093023255</c:v>
                </c:pt>
                <c:pt idx="343">
                  <c:v>0.16299534883720931</c:v>
                </c:pt>
                <c:pt idx="344">
                  <c:v>0.16347237209302326</c:v>
                </c:pt>
                <c:pt idx="345">
                  <c:v>0.16401711627906979</c:v>
                </c:pt>
                <c:pt idx="346">
                  <c:v>0.16465265116279068</c:v>
                </c:pt>
                <c:pt idx="347">
                  <c:v>0.16535665116279069</c:v>
                </c:pt>
                <c:pt idx="348">
                  <c:v>0.16617451162790697</c:v>
                </c:pt>
                <c:pt idx="349">
                  <c:v>0.16703776744186047</c:v>
                </c:pt>
                <c:pt idx="350">
                  <c:v>0.16801413953488376</c:v>
                </c:pt>
                <c:pt idx="351">
                  <c:v>0.1690359069767442</c:v>
                </c:pt>
                <c:pt idx="352">
                  <c:v>0.17021693023255816</c:v>
                </c:pt>
                <c:pt idx="353">
                  <c:v>0.17139795348837211</c:v>
                </c:pt>
                <c:pt idx="354">
                  <c:v>0.17266976744186047</c:v>
                </c:pt>
                <c:pt idx="355">
                  <c:v>0.17401004651162794</c:v>
                </c:pt>
                <c:pt idx="356">
                  <c:v>0.17544037209302329</c:v>
                </c:pt>
                <c:pt idx="357">
                  <c:v>0.17693916279069768</c:v>
                </c:pt>
                <c:pt idx="358">
                  <c:v>0.17859720930232559</c:v>
                </c:pt>
                <c:pt idx="359">
                  <c:v>0.18023293023255815</c:v>
                </c:pt>
                <c:pt idx="360">
                  <c:v>0.18195869767441861</c:v>
                </c:pt>
                <c:pt idx="361">
                  <c:v>0.18379832558139533</c:v>
                </c:pt>
                <c:pt idx="362">
                  <c:v>0.18570567441860467</c:v>
                </c:pt>
                <c:pt idx="363">
                  <c:v>0.18765916279069772</c:v>
                </c:pt>
                <c:pt idx="364">
                  <c:v>0.18972576744186048</c:v>
                </c:pt>
                <c:pt idx="365">
                  <c:v>0.19186083720930236</c:v>
                </c:pt>
                <c:pt idx="366">
                  <c:v>0.1940859534883721</c:v>
                </c:pt>
                <c:pt idx="367">
                  <c:v>0.19642567441860465</c:v>
                </c:pt>
                <c:pt idx="368">
                  <c:v>0.1988100465116279</c:v>
                </c:pt>
                <c:pt idx="369">
                  <c:v>0.18572874418604654</c:v>
                </c:pt>
                <c:pt idx="370">
                  <c:v>0.1747817674418605</c:v>
                </c:pt>
                <c:pt idx="371">
                  <c:v>0.1650619534883721</c:v>
                </c:pt>
                <c:pt idx="372">
                  <c:v>0.15618158139534885</c:v>
                </c:pt>
                <c:pt idx="373">
                  <c:v>0.14800595348837212</c:v>
                </c:pt>
                <c:pt idx="374">
                  <c:v>0.14044353488372094</c:v>
                </c:pt>
                <c:pt idx="375">
                  <c:v>0.13342586046511629</c:v>
                </c:pt>
                <c:pt idx="376">
                  <c:v>0.12683981395348837</c:v>
                </c:pt>
                <c:pt idx="377">
                  <c:v>0.12066232558139535</c:v>
                </c:pt>
                <c:pt idx="378">
                  <c:v>0.11487106976744188</c:v>
                </c:pt>
                <c:pt idx="379">
                  <c:v>0.11250902325581395</c:v>
                </c:pt>
                <c:pt idx="380">
                  <c:v>0.10817116279069769</c:v>
                </c:pt>
                <c:pt idx="381">
                  <c:v>0.10194827906976743</c:v>
                </c:pt>
                <c:pt idx="382">
                  <c:v>9.6452465116279071E-2</c:v>
                </c:pt>
                <c:pt idx="383">
                  <c:v>9.1455999999999996E-2</c:v>
                </c:pt>
                <c:pt idx="384">
                  <c:v>8.7595162790697678E-2</c:v>
                </c:pt>
                <c:pt idx="385">
                  <c:v>8.2781023255813962E-2</c:v>
                </c:pt>
                <c:pt idx="386">
                  <c:v>7.882939534883722E-2</c:v>
                </c:pt>
                <c:pt idx="387">
                  <c:v>7.5150139534883725E-2</c:v>
                </c:pt>
                <c:pt idx="388">
                  <c:v>7.1697860465116281E-2</c:v>
                </c:pt>
                <c:pt idx="389">
                  <c:v>6.8404762790697682E-2</c:v>
                </c:pt>
                <c:pt idx="390">
                  <c:v>6.5452427906976737E-2</c:v>
                </c:pt>
                <c:pt idx="391">
                  <c:v>6.2318288372093023E-2</c:v>
                </c:pt>
                <c:pt idx="392">
                  <c:v>5.954760930232559E-2</c:v>
                </c:pt>
                <c:pt idx="393">
                  <c:v>5.6799627906976742E-2</c:v>
                </c:pt>
                <c:pt idx="394">
                  <c:v>5.418783255813954E-2</c:v>
                </c:pt>
                <c:pt idx="395">
                  <c:v>5.1712372093023255E-2</c:v>
                </c:pt>
                <c:pt idx="396">
                  <c:v>4.9350474418604656E-2</c:v>
                </c:pt>
                <c:pt idx="397">
                  <c:v>4.7102139534883729E-2</c:v>
                </c:pt>
                <c:pt idx="398">
                  <c:v>4.4944595348837213E-2</c:v>
                </c:pt>
                <c:pt idx="399">
                  <c:v>4.2877916279069776E-2</c:v>
                </c:pt>
                <c:pt idx="400">
                  <c:v>4.0856632558139538E-2</c:v>
                </c:pt>
                <c:pt idx="401">
                  <c:v>3.8971683720930232E-2</c:v>
                </c:pt>
                <c:pt idx="402">
                  <c:v>3.7086660465116279E-2</c:v>
                </c:pt>
                <c:pt idx="403">
                  <c:v>3.5312967441860466E-2</c:v>
                </c:pt>
                <c:pt idx="404">
                  <c:v>3.36414511627907E-2</c:v>
                </c:pt>
                <c:pt idx="405">
                  <c:v>3.2042641860465113E-2</c:v>
                </c:pt>
                <c:pt idx="406">
                  <c:v>3.0489153488372094E-2</c:v>
                </c:pt>
                <c:pt idx="407">
                  <c:v>2.8974362790697678E-2</c:v>
                </c:pt>
                <c:pt idx="408">
                  <c:v>2.7507274418604649E-2</c:v>
                </c:pt>
                <c:pt idx="409">
                  <c:v>2.6076502325581393E-2</c:v>
                </c:pt>
                <c:pt idx="410">
                  <c:v>2.4663888372093025E-2</c:v>
                </c:pt>
                <c:pt idx="411">
                  <c:v>2.3233116279069769E-2</c:v>
                </c:pt>
                <c:pt idx="412">
                  <c:v>2.1868204651162793E-2</c:v>
                </c:pt>
                <c:pt idx="413">
                  <c:v>2.042604651162791E-2</c:v>
                </c:pt>
                <c:pt idx="414">
                  <c:v>1.9022511627906979E-2</c:v>
                </c:pt>
                <c:pt idx="415">
                  <c:v>1.7641748837209304E-2</c:v>
                </c:pt>
                <c:pt idx="416">
                  <c:v>1.6254065116279071E-2</c:v>
                </c:pt>
                <c:pt idx="417">
                  <c:v>1.4868762790697676E-2</c:v>
                </c:pt>
                <c:pt idx="418">
                  <c:v>1.3506083720930234E-2</c:v>
                </c:pt>
                <c:pt idx="419">
                  <c:v>1.2163869767441861E-2</c:v>
                </c:pt>
                <c:pt idx="420">
                  <c:v>1.0826195348837209E-2</c:v>
                </c:pt>
                <c:pt idx="421">
                  <c:v>9.5135255813953486E-3</c:v>
                </c:pt>
                <c:pt idx="422">
                  <c:v>8.2030883720930238E-3</c:v>
                </c:pt>
                <c:pt idx="423">
                  <c:v>6.9358660465116285E-3</c:v>
                </c:pt>
                <c:pt idx="424">
                  <c:v>5.6708762790697673E-3</c:v>
                </c:pt>
                <c:pt idx="425">
                  <c:v>4.4513116279069767E-3</c:v>
                </c:pt>
                <c:pt idx="426">
                  <c:v>3.245365581395349E-3</c:v>
                </c:pt>
                <c:pt idx="427">
                  <c:v>2.0641786046511628E-3</c:v>
                </c:pt>
                <c:pt idx="428">
                  <c:v>9.3750325581395358E-4</c:v>
                </c:pt>
                <c:pt idx="429">
                  <c:v>-1.7964204651162792E-4</c:v>
                </c:pt>
                <c:pt idx="430">
                  <c:v>-1.256133953488372E-3</c:v>
                </c:pt>
                <c:pt idx="431">
                  <c:v>-2.2924204651162791E-3</c:v>
                </c:pt>
                <c:pt idx="432">
                  <c:v>-3.283973953488372E-3</c:v>
                </c:pt>
                <c:pt idx="433">
                  <c:v>-4.2605395348837205E-3</c:v>
                </c:pt>
                <c:pt idx="434">
                  <c:v>-5.1916800000000006E-3</c:v>
                </c:pt>
                <c:pt idx="435">
                  <c:v>-6.0955683720930231E-3</c:v>
                </c:pt>
                <c:pt idx="436">
                  <c:v>-6.9494920930232565E-3</c:v>
                </c:pt>
                <c:pt idx="437">
                  <c:v>-7.7897674418604653E-3</c:v>
                </c:pt>
                <c:pt idx="438">
                  <c:v>-8.5891720930232566E-3</c:v>
                </c:pt>
                <c:pt idx="439">
                  <c:v>-9.35226046511628E-3</c:v>
                </c:pt>
                <c:pt idx="440">
                  <c:v>-1.0079032558139536E-2</c:v>
                </c:pt>
                <c:pt idx="441">
                  <c:v>-1.0783032558139536E-2</c:v>
                </c:pt>
                <c:pt idx="442">
                  <c:v>-1.1457562790697675E-2</c:v>
                </c:pt>
                <c:pt idx="443">
                  <c:v>-1.2088930232558141E-2</c:v>
                </c:pt>
                <c:pt idx="444">
                  <c:v>-1.2711218604651164E-2</c:v>
                </c:pt>
                <c:pt idx="445">
                  <c:v>-1.3297116279069767E-2</c:v>
                </c:pt>
                <c:pt idx="446">
                  <c:v>-1.3837693023255814E-2</c:v>
                </c:pt>
                <c:pt idx="447">
                  <c:v>-1.4382734883720931E-2</c:v>
                </c:pt>
                <c:pt idx="448">
                  <c:v>-1.4914158139534886E-2</c:v>
                </c:pt>
                <c:pt idx="449">
                  <c:v>-1.5434195348837209E-2</c:v>
                </c:pt>
                <c:pt idx="450">
                  <c:v>-1.5938381395348835E-2</c:v>
                </c:pt>
                <c:pt idx="451">
                  <c:v>-1.6394865116279068E-2</c:v>
                </c:pt>
                <c:pt idx="452">
                  <c:v>-1.6853655813953487E-2</c:v>
                </c:pt>
                <c:pt idx="453">
                  <c:v>-1.7316986046511627E-2</c:v>
                </c:pt>
                <c:pt idx="454">
                  <c:v>-1.7766623255813952E-2</c:v>
                </c:pt>
                <c:pt idx="455">
                  <c:v>-1.818679069767442E-2</c:v>
                </c:pt>
                <c:pt idx="456">
                  <c:v>-1.8575106976744186E-2</c:v>
                </c:pt>
                <c:pt idx="457">
                  <c:v>-1.9002120930232558E-2</c:v>
                </c:pt>
                <c:pt idx="458">
                  <c:v>-1.9465376744186046E-2</c:v>
                </c:pt>
                <c:pt idx="459">
                  <c:v>-1.9853767441860466E-2</c:v>
                </c:pt>
                <c:pt idx="460">
                  <c:v>-2.026478139534884E-2</c:v>
                </c:pt>
                <c:pt idx="461">
                  <c:v>-2.0657711627906979E-2</c:v>
                </c:pt>
                <c:pt idx="462">
                  <c:v>-2.104379534883721E-2</c:v>
                </c:pt>
                <c:pt idx="463">
                  <c:v>-2.143211162790698E-2</c:v>
                </c:pt>
                <c:pt idx="464">
                  <c:v>-2.1827274418604652E-2</c:v>
                </c:pt>
                <c:pt idx="465">
                  <c:v>-2.2213358139534886E-2</c:v>
                </c:pt>
                <c:pt idx="466">
                  <c:v>-2.2601748837209307E-2</c:v>
                </c:pt>
                <c:pt idx="467">
                  <c:v>-2.2983293023255812E-2</c:v>
                </c:pt>
                <c:pt idx="468">
                  <c:v>-2.3362530232558142E-2</c:v>
                </c:pt>
                <c:pt idx="469">
                  <c:v>-2.3748613953488377E-2</c:v>
                </c:pt>
                <c:pt idx="470">
                  <c:v>-2.4141544186046512E-2</c:v>
                </c:pt>
                <c:pt idx="471">
                  <c:v>-2.4525320930232561E-2</c:v>
                </c:pt>
                <c:pt idx="472">
                  <c:v>-2.4922790697674418E-2</c:v>
                </c:pt>
                <c:pt idx="473">
                  <c:v>-2.5338418604651164E-2</c:v>
                </c:pt>
                <c:pt idx="474">
                  <c:v>-2.5738120930232561E-2</c:v>
                </c:pt>
                <c:pt idx="475">
                  <c:v>-2.6187758139534882E-2</c:v>
                </c:pt>
                <c:pt idx="476">
                  <c:v>-2.6651088372093026E-2</c:v>
                </c:pt>
                <c:pt idx="477">
                  <c:v>-2.707125581395349E-2</c:v>
                </c:pt>
                <c:pt idx="478">
                  <c:v>-2.749365581395349E-2</c:v>
                </c:pt>
                <c:pt idx="479">
                  <c:v>-2.7906976744186043E-2</c:v>
                </c:pt>
                <c:pt idx="480">
                  <c:v>-2.8356613953488374E-2</c:v>
                </c:pt>
                <c:pt idx="481">
                  <c:v>-2.8799479069767438E-2</c:v>
                </c:pt>
                <c:pt idx="482">
                  <c:v>-2.9262809302325585E-2</c:v>
                </c:pt>
                <c:pt idx="483">
                  <c:v>-2.9735218604651163E-2</c:v>
                </c:pt>
                <c:pt idx="484">
                  <c:v>-3.0209860465116277E-2</c:v>
                </c:pt>
                <c:pt idx="485">
                  <c:v>-3.0686809302325587E-2</c:v>
                </c:pt>
                <c:pt idx="486">
                  <c:v>-3.1200000000000002E-2</c:v>
                </c:pt>
                <c:pt idx="487">
                  <c:v>-3.1690567441860468E-2</c:v>
                </c:pt>
                <c:pt idx="488">
                  <c:v>-3.2201599999999997E-2</c:v>
                </c:pt>
                <c:pt idx="489">
                  <c:v>-3.2721637209302323E-2</c:v>
                </c:pt>
                <c:pt idx="490">
                  <c:v>-3.3273525581395347E-2</c:v>
                </c:pt>
                <c:pt idx="491">
                  <c:v>-3.3800409302325585E-2</c:v>
                </c:pt>
                <c:pt idx="492">
                  <c:v>-3.433413953488372E-2</c:v>
                </c:pt>
                <c:pt idx="493">
                  <c:v>-3.4883720930232565E-2</c:v>
                </c:pt>
                <c:pt idx="494">
                  <c:v>-3.5478772093023254E-2</c:v>
                </c:pt>
                <c:pt idx="495">
                  <c:v>-3.6064669767441861E-2</c:v>
                </c:pt>
                <c:pt idx="496">
                  <c:v>-3.6655181395348846E-2</c:v>
                </c:pt>
                <c:pt idx="497">
                  <c:v>-3.7291088372093023E-2</c:v>
                </c:pt>
                <c:pt idx="498">
                  <c:v>-3.7949693023255814E-2</c:v>
                </c:pt>
                <c:pt idx="499">
                  <c:v>-3.8585600000000005E-2</c:v>
                </c:pt>
                <c:pt idx="500">
                  <c:v>-3.9244204651162795E-2</c:v>
                </c:pt>
                <c:pt idx="501">
                  <c:v>-3.9925506976744192E-2</c:v>
                </c:pt>
                <c:pt idx="502">
                  <c:v>-4.0629506976744188E-2</c:v>
                </c:pt>
                <c:pt idx="503">
                  <c:v>-4.1310883720930232E-2</c:v>
                </c:pt>
                <c:pt idx="504">
                  <c:v>-4.2060353488372094E-2</c:v>
                </c:pt>
                <c:pt idx="505">
                  <c:v>-4.2605395348837213E-2</c:v>
                </c:pt>
                <c:pt idx="506">
                  <c:v>-4.3445655813953495E-2</c:v>
                </c:pt>
                <c:pt idx="507">
                  <c:v>-4.4308688372093029E-2</c:v>
                </c:pt>
                <c:pt idx="508">
                  <c:v>-4.5126251162790704E-2</c:v>
                </c:pt>
                <c:pt idx="509">
                  <c:v>-4.5898418604651166E-2</c:v>
                </c:pt>
                <c:pt idx="510">
                  <c:v>-4.6716055813953487E-2</c:v>
                </c:pt>
                <c:pt idx="511">
                  <c:v>-4.7533618604651162E-2</c:v>
                </c:pt>
                <c:pt idx="512">
                  <c:v>-4.8373879069767443E-2</c:v>
                </c:pt>
                <c:pt idx="513">
                  <c:v>-4.9259609302325584E-2</c:v>
                </c:pt>
                <c:pt idx="514">
                  <c:v>-5.0145339534883725E-2</c:v>
                </c:pt>
                <c:pt idx="515">
                  <c:v>-5.1031069767441858E-2</c:v>
                </c:pt>
                <c:pt idx="516">
                  <c:v>-5.1962195348837219E-2</c:v>
                </c:pt>
                <c:pt idx="517">
                  <c:v>-5.2916093023255818E-2</c:v>
                </c:pt>
                <c:pt idx="518">
                  <c:v>-5.3869916279069771E-2</c:v>
                </c:pt>
                <c:pt idx="519">
                  <c:v>-5.4823739534883724E-2</c:v>
                </c:pt>
                <c:pt idx="520">
                  <c:v>-5.5823032558139543E-2</c:v>
                </c:pt>
                <c:pt idx="521">
                  <c:v>-5.6799627906976742E-2</c:v>
                </c:pt>
                <c:pt idx="522">
                  <c:v>-5.7844316279069781E-2</c:v>
                </c:pt>
                <c:pt idx="523">
                  <c:v>-5.8866306976744186E-2</c:v>
                </c:pt>
                <c:pt idx="524">
                  <c:v>-5.993369302325581E-2</c:v>
                </c:pt>
                <c:pt idx="525">
                  <c:v>-6.0978381395348835E-2</c:v>
                </c:pt>
                <c:pt idx="526">
                  <c:v>-6.2068465116279073E-2</c:v>
                </c:pt>
                <c:pt idx="527">
                  <c:v>-6.3135925581395344E-2</c:v>
                </c:pt>
                <c:pt idx="528">
                  <c:v>-6.4271404651162795E-2</c:v>
                </c:pt>
                <c:pt idx="529">
                  <c:v>-6.5384260465116278E-2</c:v>
                </c:pt>
                <c:pt idx="530">
                  <c:v>-6.6519813953488383E-2</c:v>
                </c:pt>
                <c:pt idx="531">
                  <c:v>-6.7746158139534884E-2</c:v>
                </c:pt>
                <c:pt idx="532">
                  <c:v>-6.8927106976744187E-2</c:v>
                </c:pt>
                <c:pt idx="533">
                  <c:v>-7.0108130232558158E-2</c:v>
                </c:pt>
                <c:pt idx="534">
                  <c:v>-7.1289079069767461E-2</c:v>
                </c:pt>
                <c:pt idx="535">
                  <c:v>-7.247002790697675E-2</c:v>
                </c:pt>
                <c:pt idx="536">
                  <c:v>-7.3696372093023252E-2</c:v>
                </c:pt>
                <c:pt idx="537">
                  <c:v>-7.4922418604651167E-2</c:v>
                </c:pt>
                <c:pt idx="538">
                  <c:v>-7.6171906976744197E-2</c:v>
                </c:pt>
                <c:pt idx="539">
                  <c:v>-7.7443720930232565E-2</c:v>
                </c:pt>
                <c:pt idx="540">
                  <c:v>-7.8692465116279073E-2</c:v>
                </c:pt>
                <c:pt idx="541">
                  <c:v>-7.9964279069767441E-2</c:v>
                </c:pt>
                <c:pt idx="542">
                  <c:v>-8.1236093023255823E-2</c:v>
                </c:pt>
                <c:pt idx="543">
                  <c:v>-8.2530976744186052E-2</c:v>
                </c:pt>
                <c:pt idx="544">
                  <c:v>-8.3848186046511633E-2</c:v>
                </c:pt>
                <c:pt idx="545">
                  <c:v>-8.5187720930232566E-2</c:v>
                </c:pt>
                <c:pt idx="546">
                  <c:v>-8.655032558139536E-2</c:v>
                </c:pt>
                <c:pt idx="547">
                  <c:v>-8.7936E-2</c:v>
                </c:pt>
                <c:pt idx="548">
                  <c:v>-8.9344000000000007E-2</c:v>
                </c:pt>
                <c:pt idx="549">
                  <c:v>-9.077506976744186E-2</c:v>
                </c:pt>
                <c:pt idx="550">
                  <c:v>-9.2250790697674431E-2</c:v>
                </c:pt>
                <c:pt idx="551">
                  <c:v>-9.3727255813953483E-2</c:v>
                </c:pt>
                <c:pt idx="552">
                  <c:v>-9.5249116279069762E-2</c:v>
                </c:pt>
                <c:pt idx="553">
                  <c:v>-9.6815627906976759E-2</c:v>
                </c:pt>
                <c:pt idx="554">
                  <c:v>-9.8405953488372083E-2</c:v>
                </c:pt>
                <c:pt idx="555">
                  <c:v>-0.10001786046511628</c:v>
                </c:pt>
                <c:pt idx="556">
                  <c:v>-0.10172130232558139</c:v>
                </c:pt>
                <c:pt idx="557">
                  <c:v>-0.10347013953488372</c:v>
                </c:pt>
                <c:pt idx="558">
                  <c:v>-0.1052866976744186</c:v>
                </c:pt>
                <c:pt idx="559">
                  <c:v>-0.10712632558139536</c:v>
                </c:pt>
                <c:pt idx="560">
                  <c:v>-0.10907981395348837</c:v>
                </c:pt>
                <c:pt idx="561">
                  <c:v>-0.11110102325581396</c:v>
                </c:pt>
                <c:pt idx="562">
                  <c:v>-0.11323609302325581</c:v>
                </c:pt>
                <c:pt idx="563">
                  <c:v>-0.11543888372093024</c:v>
                </c:pt>
                <c:pt idx="564">
                  <c:v>-0.11780093023255815</c:v>
                </c:pt>
                <c:pt idx="565">
                  <c:v>-0.12029916279069769</c:v>
                </c:pt>
                <c:pt idx="566">
                  <c:v>-0.12295590697674418</c:v>
                </c:pt>
                <c:pt idx="567">
                  <c:v>-0.12579497674418605</c:v>
                </c:pt>
                <c:pt idx="568">
                  <c:v>-0.12881562790697676</c:v>
                </c:pt>
                <c:pt idx="569">
                  <c:v>-0.13210865116279072</c:v>
                </c:pt>
                <c:pt idx="570">
                  <c:v>-0.13558325581395347</c:v>
                </c:pt>
                <c:pt idx="571">
                  <c:v>-0.13926251162790698</c:v>
                </c:pt>
                <c:pt idx="572">
                  <c:v>-0.14323646511627908</c:v>
                </c:pt>
                <c:pt idx="573">
                  <c:v>-0.14737041860465119</c:v>
                </c:pt>
                <c:pt idx="574">
                  <c:v>-0.15175293023255818</c:v>
                </c:pt>
                <c:pt idx="575">
                  <c:v>-0.15629544186046512</c:v>
                </c:pt>
                <c:pt idx="576">
                  <c:v>-0.16099646511627907</c:v>
                </c:pt>
                <c:pt idx="577">
                  <c:v>-0.16585674418604654</c:v>
                </c:pt>
                <c:pt idx="578">
                  <c:v>-0.17080781395348837</c:v>
                </c:pt>
                <c:pt idx="579">
                  <c:v>-0.17582660465116282</c:v>
                </c:pt>
                <c:pt idx="580">
                  <c:v>-0.18091386046511629</c:v>
                </c:pt>
                <c:pt idx="581">
                  <c:v>-0.18597804651162794</c:v>
                </c:pt>
                <c:pt idx="582">
                  <c:v>-0.19113376744186045</c:v>
                </c:pt>
                <c:pt idx="583">
                  <c:v>-0.19626641860465116</c:v>
                </c:pt>
                <c:pt idx="584">
                  <c:v>-0.201376</c:v>
                </c:pt>
                <c:pt idx="585">
                  <c:v>-0.20553227906976745</c:v>
                </c:pt>
                <c:pt idx="586">
                  <c:v>-0.21061953488372093</c:v>
                </c:pt>
                <c:pt idx="587">
                  <c:v>-0.21563832558139537</c:v>
                </c:pt>
                <c:pt idx="588">
                  <c:v>-0.22054400000000002</c:v>
                </c:pt>
                <c:pt idx="589">
                  <c:v>-0.22529041860465115</c:v>
                </c:pt>
                <c:pt idx="590">
                  <c:v>-0.23012837209302328</c:v>
                </c:pt>
                <c:pt idx="591">
                  <c:v>-0.23467013953488378</c:v>
                </c:pt>
                <c:pt idx="592">
                  <c:v>-0.23909879069767445</c:v>
                </c:pt>
                <c:pt idx="593">
                  <c:v>-0.24336818604651164</c:v>
                </c:pt>
                <c:pt idx="594">
                  <c:v>-0.24725209302325582</c:v>
                </c:pt>
                <c:pt idx="595">
                  <c:v>-0.25113525581395346</c:v>
                </c:pt>
                <c:pt idx="596">
                  <c:v>-0.25474679069767442</c:v>
                </c:pt>
                <c:pt idx="597">
                  <c:v>-0.25813060465116278</c:v>
                </c:pt>
                <c:pt idx="598">
                  <c:v>-0.26121897674418604</c:v>
                </c:pt>
                <c:pt idx="599">
                  <c:v>-0.26401265116279071</c:v>
                </c:pt>
                <c:pt idx="600">
                  <c:v>-0.26651088372093018</c:v>
                </c:pt>
                <c:pt idx="601">
                  <c:v>-0.26873674418604654</c:v>
                </c:pt>
                <c:pt idx="602">
                  <c:v>-0.27062102325581394</c:v>
                </c:pt>
                <c:pt idx="603">
                  <c:v>-0.27227906976744187</c:v>
                </c:pt>
                <c:pt idx="604">
                  <c:v>-0.27348316279069773</c:v>
                </c:pt>
                <c:pt idx="605">
                  <c:v>-0.27432334883720932</c:v>
                </c:pt>
                <c:pt idx="606">
                  <c:v>-0.27482269767441858</c:v>
                </c:pt>
                <c:pt idx="607">
                  <c:v>-0.27500427906976749</c:v>
                </c:pt>
                <c:pt idx="608">
                  <c:v>-0.27486809302325588</c:v>
                </c:pt>
                <c:pt idx="609">
                  <c:v>-0.27441413953488375</c:v>
                </c:pt>
                <c:pt idx="610">
                  <c:v>-0.27364167441860465</c:v>
                </c:pt>
                <c:pt idx="611">
                  <c:v>-0.27259683720930233</c:v>
                </c:pt>
                <c:pt idx="612">
                  <c:v>-0.2712342325581395</c:v>
                </c:pt>
                <c:pt idx="613">
                  <c:v>-0.26955386046511631</c:v>
                </c:pt>
                <c:pt idx="614">
                  <c:v>-0.26778269767441859</c:v>
                </c:pt>
                <c:pt idx="615">
                  <c:v>-0.26569302325581401</c:v>
                </c:pt>
                <c:pt idx="616">
                  <c:v>-0.26337637209302328</c:v>
                </c:pt>
                <c:pt idx="617">
                  <c:v>-0.26092353488372094</c:v>
                </c:pt>
                <c:pt idx="618">
                  <c:v>-0.25826679069767444</c:v>
                </c:pt>
                <c:pt idx="619">
                  <c:v>-0.25570009302325586</c:v>
                </c:pt>
                <c:pt idx="620">
                  <c:v>-0.25265711627906978</c:v>
                </c:pt>
                <c:pt idx="621">
                  <c:v>-0.24961413953488371</c:v>
                </c:pt>
                <c:pt idx="622">
                  <c:v>-0.24652502325581396</c:v>
                </c:pt>
                <c:pt idx="623">
                  <c:v>-0.24332279069767443</c:v>
                </c:pt>
                <c:pt idx="624">
                  <c:v>-0.24012055813953487</c:v>
                </c:pt>
                <c:pt idx="625">
                  <c:v>-0.23689600000000002</c:v>
                </c:pt>
                <c:pt idx="626">
                  <c:v>-0.23362530232558137</c:v>
                </c:pt>
                <c:pt idx="627">
                  <c:v>-0.23037767441860466</c:v>
                </c:pt>
                <c:pt idx="628">
                  <c:v>-0.22710772093023257</c:v>
                </c:pt>
                <c:pt idx="629">
                  <c:v>-0.22388241860465119</c:v>
                </c:pt>
                <c:pt idx="630">
                  <c:v>-0.22065786046511626</c:v>
                </c:pt>
                <c:pt idx="631">
                  <c:v>-0.21745562790697673</c:v>
                </c:pt>
                <c:pt idx="632">
                  <c:v>-0.21429879069767444</c:v>
                </c:pt>
                <c:pt idx="633">
                  <c:v>-0.21118734883720933</c:v>
                </c:pt>
                <c:pt idx="634">
                  <c:v>-0.20809897674418604</c:v>
                </c:pt>
                <c:pt idx="635">
                  <c:v>-0.20510065116279072</c:v>
                </c:pt>
                <c:pt idx="636">
                  <c:v>-0.20217079069767444</c:v>
                </c:pt>
                <c:pt idx="637">
                  <c:v>-0.19928706976744184</c:v>
                </c:pt>
                <c:pt idx="638">
                  <c:v>-0.1965164651162791</c:v>
                </c:pt>
                <c:pt idx="639">
                  <c:v>-0.1938366511627907</c:v>
                </c:pt>
                <c:pt idx="640">
                  <c:v>-0.19126995348837209</c:v>
                </c:pt>
                <c:pt idx="641">
                  <c:v>-0.18886251162790699</c:v>
                </c:pt>
                <c:pt idx="642">
                  <c:v>-0.18661432558139535</c:v>
                </c:pt>
                <c:pt idx="643">
                  <c:v>-0.18450232558139537</c:v>
                </c:pt>
                <c:pt idx="644">
                  <c:v>-0.18252651162790701</c:v>
                </c:pt>
                <c:pt idx="645">
                  <c:v>-0.18068688372093025</c:v>
                </c:pt>
                <c:pt idx="646">
                  <c:v>-0.17893804651162792</c:v>
                </c:pt>
                <c:pt idx="647">
                  <c:v>-0.17725767441860465</c:v>
                </c:pt>
                <c:pt idx="648">
                  <c:v>-0.17562195348837212</c:v>
                </c:pt>
                <c:pt idx="649">
                  <c:v>-0.17403237209302327</c:v>
                </c:pt>
                <c:pt idx="650">
                  <c:v>-0.17246511627906977</c:v>
                </c:pt>
                <c:pt idx="651">
                  <c:v>-0.17092093023255817</c:v>
                </c:pt>
                <c:pt idx="652">
                  <c:v>-0.16942213953488372</c:v>
                </c:pt>
                <c:pt idx="653">
                  <c:v>-0.1679233488372093</c:v>
                </c:pt>
                <c:pt idx="654">
                  <c:v>-0.16646995348837212</c:v>
                </c:pt>
                <c:pt idx="655">
                  <c:v>-0.16501655813953489</c:v>
                </c:pt>
                <c:pt idx="656">
                  <c:v>-0.16365395348837208</c:v>
                </c:pt>
                <c:pt idx="657">
                  <c:v>-0.16233674418604652</c:v>
                </c:pt>
                <c:pt idx="658">
                  <c:v>-0.16106493023255816</c:v>
                </c:pt>
                <c:pt idx="659">
                  <c:v>-0.15986083720930233</c:v>
                </c:pt>
                <c:pt idx="660">
                  <c:v>-0.15867981395348837</c:v>
                </c:pt>
                <c:pt idx="661">
                  <c:v>-0.15756725581395351</c:v>
                </c:pt>
                <c:pt idx="662">
                  <c:v>-0.15647702325581395</c:v>
                </c:pt>
                <c:pt idx="663">
                  <c:v>-0.15543218604651166</c:v>
                </c:pt>
                <c:pt idx="664">
                  <c:v>-0.15441041860465116</c:v>
                </c:pt>
                <c:pt idx="665">
                  <c:v>-0.15343404651162793</c:v>
                </c:pt>
                <c:pt idx="666">
                  <c:v>-0.15248</c:v>
                </c:pt>
                <c:pt idx="667">
                  <c:v>-0.1515713488372093</c:v>
                </c:pt>
                <c:pt idx="668">
                  <c:v>-0.15064037209302325</c:v>
                </c:pt>
                <c:pt idx="669">
                  <c:v>-0.1497093953488372</c:v>
                </c:pt>
                <c:pt idx="670">
                  <c:v>-0.14877841860465119</c:v>
                </c:pt>
                <c:pt idx="671">
                  <c:v>-0.1478466976744186</c:v>
                </c:pt>
                <c:pt idx="672">
                  <c:v>-0.14693879069767443</c:v>
                </c:pt>
                <c:pt idx="673">
                  <c:v>-0.14598474418604651</c:v>
                </c:pt>
                <c:pt idx="674">
                  <c:v>-0.14503069767441862</c:v>
                </c:pt>
                <c:pt idx="675">
                  <c:v>-0.14405432558139536</c:v>
                </c:pt>
                <c:pt idx="676">
                  <c:v>-0.14303255813953489</c:v>
                </c:pt>
                <c:pt idx="677">
                  <c:v>-0.14196465116279069</c:v>
                </c:pt>
                <c:pt idx="678">
                  <c:v>-0.14089748837209301</c:v>
                </c:pt>
                <c:pt idx="679">
                  <c:v>-0.13978493023255814</c:v>
                </c:pt>
                <c:pt idx="680">
                  <c:v>-0.13862623255813955</c:v>
                </c:pt>
                <c:pt idx="681">
                  <c:v>-0.13744520930232559</c:v>
                </c:pt>
                <c:pt idx="682">
                  <c:v>-0.13624186046511627</c:v>
                </c:pt>
                <c:pt idx="683">
                  <c:v>-0.13497004651162792</c:v>
                </c:pt>
                <c:pt idx="684">
                  <c:v>-0.13369823255813953</c:v>
                </c:pt>
                <c:pt idx="685">
                  <c:v>-0.13235795348837209</c:v>
                </c:pt>
                <c:pt idx="686">
                  <c:v>-0.13101841860465119</c:v>
                </c:pt>
                <c:pt idx="687">
                  <c:v>-0.12963274418604653</c:v>
                </c:pt>
                <c:pt idx="688">
                  <c:v>-0.12824781395348836</c:v>
                </c:pt>
                <c:pt idx="689">
                  <c:v>-0.12688520930232558</c:v>
                </c:pt>
                <c:pt idx="690">
                  <c:v>-0.12547720930232559</c:v>
                </c:pt>
                <c:pt idx="691">
                  <c:v>-0.12409153488372095</c:v>
                </c:pt>
                <c:pt idx="692">
                  <c:v>-0.12270586046511628</c:v>
                </c:pt>
                <c:pt idx="693">
                  <c:v>-0.1213432558139535</c:v>
                </c:pt>
                <c:pt idx="694">
                  <c:v>-0.11998065116279069</c:v>
                </c:pt>
                <c:pt idx="695">
                  <c:v>-0.11866344186046512</c:v>
                </c:pt>
                <c:pt idx="696">
                  <c:v>-0.1174146976744186</c:v>
                </c:pt>
                <c:pt idx="697">
                  <c:v>-0.11616520930232559</c:v>
                </c:pt>
                <c:pt idx="698">
                  <c:v>-0.11498418604651164</c:v>
                </c:pt>
                <c:pt idx="699">
                  <c:v>-0.11384930232558141</c:v>
                </c:pt>
                <c:pt idx="700">
                  <c:v>-0.1127813953488372</c:v>
                </c:pt>
                <c:pt idx="701">
                  <c:v>-0.11171423255813953</c:v>
                </c:pt>
                <c:pt idx="702">
                  <c:v>-0.11076018604651164</c:v>
                </c:pt>
                <c:pt idx="703">
                  <c:v>-0.10987460465116279</c:v>
                </c:pt>
                <c:pt idx="704">
                  <c:v>-0.10903441860465117</c:v>
                </c:pt>
                <c:pt idx="705">
                  <c:v>-0.1082619534883721</c:v>
                </c:pt>
                <c:pt idx="706">
                  <c:v>-0.10753562790697675</c:v>
                </c:pt>
                <c:pt idx="707">
                  <c:v>-0.10685395348837211</c:v>
                </c:pt>
                <c:pt idx="708">
                  <c:v>-0.10626381395348838</c:v>
                </c:pt>
                <c:pt idx="709">
                  <c:v>-0.10569600000000001</c:v>
                </c:pt>
                <c:pt idx="710">
                  <c:v>-0.10519590697674419</c:v>
                </c:pt>
                <c:pt idx="711">
                  <c:v>-0.10474195348837212</c:v>
                </c:pt>
                <c:pt idx="712">
                  <c:v>-0.10431032558139534</c:v>
                </c:pt>
                <c:pt idx="713">
                  <c:v>-0.10394716279069768</c:v>
                </c:pt>
                <c:pt idx="714">
                  <c:v>-0.10360632558139535</c:v>
                </c:pt>
                <c:pt idx="715">
                  <c:v>-0.1033339534883721</c:v>
                </c:pt>
                <c:pt idx="716">
                  <c:v>-0.1030839069767442</c:v>
                </c:pt>
                <c:pt idx="717">
                  <c:v>-0.10285693023255815</c:v>
                </c:pt>
                <c:pt idx="718">
                  <c:v>-0.10265227906976745</c:v>
                </c:pt>
                <c:pt idx="719">
                  <c:v>-0.10249376744186046</c:v>
                </c:pt>
                <c:pt idx="720">
                  <c:v>-0.10235758139534885</c:v>
                </c:pt>
                <c:pt idx="721">
                  <c:v>-0.10224372093023257</c:v>
                </c:pt>
                <c:pt idx="722">
                  <c:v>-0.10215293023255813</c:v>
                </c:pt>
                <c:pt idx="723">
                  <c:v>-0.10208520930232558</c:v>
                </c:pt>
                <c:pt idx="724">
                  <c:v>-0.10203906976744186</c:v>
                </c:pt>
                <c:pt idx="725">
                  <c:v>-0.10199367441860466</c:v>
                </c:pt>
                <c:pt idx="726">
                  <c:v>-0.10199367441860466</c:v>
                </c:pt>
                <c:pt idx="727">
                  <c:v>-0.10197134883720929</c:v>
                </c:pt>
                <c:pt idx="728">
                  <c:v>-0.10197134883720929</c:v>
                </c:pt>
                <c:pt idx="729">
                  <c:v>-0.10197134883720929</c:v>
                </c:pt>
                <c:pt idx="730">
                  <c:v>-0.10197134883720929</c:v>
                </c:pt>
                <c:pt idx="731">
                  <c:v>-0.10197134883720929</c:v>
                </c:pt>
                <c:pt idx="732">
                  <c:v>-0.10197134883720929</c:v>
                </c:pt>
                <c:pt idx="733">
                  <c:v>-0.10197134883720929</c:v>
                </c:pt>
                <c:pt idx="734">
                  <c:v>-0.10199367441860466</c:v>
                </c:pt>
                <c:pt idx="735">
                  <c:v>-0.10197134883720929</c:v>
                </c:pt>
                <c:pt idx="736">
                  <c:v>-0.10194827906976743</c:v>
                </c:pt>
                <c:pt idx="737">
                  <c:v>-0.10188055813953488</c:v>
                </c:pt>
                <c:pt idx="738">
                  <c:v>-0.10185748837209302</c:v>
                </c:pt>
                <c:pt idx="739">
                  <c:v>-0.10178976744186047</c:v>
                </c:pt>
                <c:pt idx="740">
                  <c:v>-0.1016759069767442</c:v>
                </c:pt>
                <c:pt idx="741">
                  <c:v>-0.10156279069767443</c:v>
                </c:pt>
                <c:pt idx="742">
                  <c:v>-0.10144893023255815</c:v>
                </c:pt>
                <c:pt idx="743">
                  <c:v>-0.10128967441860465</c:v>
                </c:pt>
                <c:pt idx="744">
                  <c:v>-0.10115348837209304</c:v>
                </c:pt>
                <c:pt idx="745">
                  <c:v>-0.10097190697674419</c:v>
                </c:pt>
                <c:pt idx="746">
                  <c:v>-0.10079032558139535</c:v>
                </c:pt>
                <c:pt idx="747">
                  <c:v>-0.10060874418604653</c:v>
                </c:pt>
                <c:pt idx="748">
                  <c:v>-0.10042716279069769</c:v>
                </c:pt>
                <c:pt idx="749">
                  <c:v>-0.10017711627906978</c:v>
                </c:pt>
                <c:pt idx="750">
                  <c:v>-9.9927069767441867E-2</c:v>
                </c:pt>
                <c:pt idx="751">
                  <c:v>-9.9677767441860479E-2</c:v>
                </c:pt>
                <c:pt idx="752">
                  <c:v>-9.9382325581395356E-2</c:v>
                </c:pt>
                <c:pt idx="753">
                  <c:v>-9.9109953488372107E-2</c:v>
                </c:pt>
                <c:pt idx="754">
                  <c:v>-9.8769116279069771E-2</c:v>
                </c:pt>
                <c:pt idx="755">
                  <c:v>-9.845134883720931E-2</c:v>
                </c:pt>
                <c:pt idx="756">
                  <c:v>-9.8110511627906974E-2</c:v>
                </c:pt>
                <c:pt idx="757">
                  <c:v>-9.7769674418604666E-2</c:v>
                </c:pt>
                <c:pt idx="758">
                  <c:v>-9.745190697674419E-2</c:v>
                </c:pt>
                <c:pt idx="759">
                  <c:v>-9.7088744186046502E-2</c:v>
                </c:pt>
                <c:pt idx="760">
                  <c:v>-9.6679441860465121E-2</c:v>
                </c:pt>
                <c:pt idx="761">
                  <c:v>-9.6316279069767446E-2</c:v>
                </c:pt>
                <c:pt idx="762">
                  <c:v>-9.5862325581395361E-2</c:v>
                </c:pt>
                <c:pt idx="763">
                  <c:v>-9.5635348837209311E-2</c:v>
                </c:pt>
                <c:pt idx="764">
                  <c:v>-9.515832558139535E-2</c:v>
                </c:pt>
                <c:pt idx="765">
                  <c:v>-9.4726697674418603E-2</c:v>
                </c:pt>
                <c:pt idx="766">
                  <c:v>-9.4295069767441869E-2</c:v>
                </c:pt>
                <c:pt idx="767">
                  <c:v>-9.3841116279069756E-2</c:v>
                </c:pt>
                <c:pt idx="768">
                  <c:v>-9.3386418604651161E-2</c:v>
                </c:pt>
                <c:pt idx="769">
                  <c:v>-9.2954790697674414E-2</c:v>
                </c:pt>
                <c:pt idx="770">
                  <c:v>-9.2523906976744189E-2</c:v>
                </c:pt>
                <c:pt idx="771">
                  <c:v>-9.2069209302325594E-2</c:v>
                </c:pt>
                <c:pt idx="772">
                  <c:v>-9.163758139534886E-2</c:v>
                </c:pt>
                <c:pt idx="773">
                  <c:v>-9.1183627906976747E-2</c:v>
                </c:pt>
                <c:pt idx="774">
                  <c:v>-9.0729674418604661E-2</c:v>
                </c:pt>
                <c:pt idx="775">
                  <c:v>-9.0298046511627914E-2</c:v>
                </c:pt>
                <c:pt idx="776">
                  <c:v>-8.9866418604651166E-2</c:v>
                </c:pt>
                <c:pt idx="777">
                  <c:v>-8.9480186046511631E-2</c:v>
                </c:pt>
                <c:pt idx="778">
                  <c:v>-8.9093953488372096E-2</c:v>
                </c:pt>
                <c:pt idx="779">
                  <c:v>-8.5460837209302323E-2</c:v>
                </c:pt>
                <c:pt idx="780">
                  <c:v>-8.2667162790697676E-2</c:v>
                </c:pt>
                <c:pt idx="781">
                  <c:v>-8.0350511627906976E-2</c:v>
                </c:pt>
                <c:pt idx="782">
                  <c:v>-7.8397767441860472E-2</c:v>
                </c:pt>
                <c:pt idx="783">
                  <c:v>-7.6625860465116283E-2</c:v>
                </c:pt>
                <c:pt idx="784">
                  <c:v>-7.5013953488372087E-2</c:v>
                </c:pt>
                <c:pt idx="785">
                  <c:v>-7.3560111627906974E-2</c:v>
                </c:pt>
                <c:pt idx="786">
                  <c:v>-7.2129339534883721E-2</c:v>
                </c:pt>
                <c:pt idx="787">
                  <c:v>-7.0857525581395353E-2</c:v>
                </c:pt>
                <c:pt idx="788">
                  <c:v>-6.9608483720930245E-2</c:v>
                </c:pt>
                <c:pt idx="789">
                  <c:v>-6.8495627906976747E-2</c:v>
                </c:pt>
                <c:pt idx="790">
                  <c:v>-6.733737674418605E-2</c:v>
                </c:pt>
                <c:pt idx="791">
                  <c:v>-6.6292688372093025E-2</c:v>
                </c:pt>
                <c:pt idx="792">
                  <c:v>-6.5316167441860473E-2</c:v>
                </c:pt>
                <c:pt idx="793">
                  <c:v>-6.4339572093023253E-2</c:v>
                </c:pt>
                <c:pt idx="794">
                  <c:v>-6.34084465116279E-2</c:v>
                </c:pt>
                <c:pt idx="795">
                  <c:v>-6.2522716279069773E-2</c:v>
                </c:pt>
                <c:pt idx="796">
                  <c:v>-6.1659683720930232E-2</c:v>
                </c:pt>
                <c:pt idx="797">
                  <c:v>-6.0796725581395344E-2</c:v>
                </c:pt>
                <c:pt idx="798">
                  <c:v>-5.995639069767443E-2</c:v>
                </c:pt>
                <c:pt idx="799">
                  <c:v>-5.9138827906976749E-2</c:v>
                </c:pt>
                <c:pt idx="800">
                  <c:v>-5.834396279069768E-2</c:v>
                </c:pt>
                <c:pt idx="801">
                  <c:v>-5.7571795348837218E-2</c:v>
                </c:pt>
                <c:pt idx="802">
                  <c:v>-5.6845023255813955E-2</c:v>
                </c:pt>
                <c:pt idx="803">
                  <c:v>-5.6141023255813959E-2</c:v>
                </c:pt>
                <c:pt idx="804">
                  <c:v>-5.5459646511627908E-2</c:v>
                </c:pt>
                <c:pt idx="805">
                  <c:v>-5.4778344186046518E-2</c:v>
                </c:pt>
                <c:pt idx="806">
                  <c:v>-5.4074344186046522E-2</c:v>
                </c:pt>
                <c:pt idx="807">
                  <c:v>-5.346113488372093E-2</c:v>
                </c:pt>
                <c:pt idx="808">
                  <c:v>-5.2847925581395346E-2</c:v>
                </c:pt>
                <c:pt idx="809">
                  <c:v>-5.2143925581395349E-2</c:v>
                </c:pt>
                <c:pt idx="810">
                  <c:v>-5.1485246511627905E-2</c:v>
                </c:pt>
                <c:pt idx="811">
                  <c:v>-5.071315348837209E-2</c:v>
                </c:pt>
                <c:pt idx="812">
                  <c:v>-4.9940986046511628E-2</c:v>
                </c:pt>
                <c:pt idx="813">
                  <c:v>-4.9123348837209306E-2</c:v>
                </c:pt>
                <c:pt idx="814">
                  <c:v>-4.8237618604651165E-2</c:v>
                </c:pt>
                <c:pt idx="815">
                  <c:v>-4.7329190697674425E-2</c:v>
                </c:pt>
                <c:pt idx="816">
                  <c:v>-4.632997209302326E-2</c:v>
                </c:pt>
                <c:pt idx="817">
                  <c:v>-4.5307981395348841E-2</c:v>
                </c:pt>
                <c:pt idx="818">
                  <c:v>-4.4263293023255809E-2</c:v>
                </c:pt>
                <c:pt idx="819">
                  <c:v>-4.3150437209302325E-2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1D7-41E4-9931-9F2F000A496B}"/>
            </c:ext>
          </c:extLst>
        </c:ser>
        <c:ser>
          <c:idx val="4"/>
          <c:order val="4"/>
          <c:tx>
            <c:strRef>
              <c:f>'New 5A '!$AP$1</c:f>
              <c:strCache>
                <c:ptCount val="1"/>
                <c:pt idx="0">
                  <c:v>0.625 mV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'New 5A '!$AN$2:$AN$821</c:f>
              <c:numCache>
                <c:formatCode>General</c:formatCode>
                <c:ptCount val="820"/>
                <c:pt idx="0">
                  <c:v>1.00342</c:v>
                </c:pt>
                <c:pt idx="1">
                  <c:v>1.00586</c:v>
                </c:pt>
                <c:pt idx="2">
                  <c:v>1.0083</c:v>
                </c:pt>
                <c:pt idx="3">
                  <c:v>1.01074</c:v>
                </c:pt>
                <c:pt idx="4">
                  <c:v>1.01288</c:v>
                </c:pt>
                <c:pt idx="5">
                  <c:v>1.01593</c:v>
                </c:pt>
                <c:pt idx="6">
                  <c:v>1.01807</c:v>
                </c:pt>
                <c:pt idx="7">
                  <c:v>1.02112</c:v>
                </c:pt>
                <c:pt idx="8">
                  <c:v>1.02325</c:v>
                </c:pt>
                <c:pt idx="9">
                  <c:v>1.02539</c:v>
                </c:pt>
                <c:pt idx="10">
                  <c:v>1.0275300000000001</c:v>
                </c:pt>
                <c:pt idx="11">
                  <c:v>1.03027</c:v>
                </c:pt>
                <c:pt idx="12">
                  <c:v>1.03271</c:v>
                </c:pt>
                <c:pt idx="13">
                  <c:v>1.03546</c:v>
                </c:pt>
                <c:pt idx="14">
                  <c:v>1.0376000000000001</c:v>
                </c:pt>
                <c:pt idx="15">
                  <c:v>1.03973</c:v>
                </c:pt>
                <c:pt idx="16">
                  <c:v>1.0421800000000001</c:v>
                </c:pt>
                <c:pt idx="17">
                  <c:v>1.0449200000000001</c:v>
                </c:pt>
                <c:pt idx="18">
                  <c:v>1.0473600000000001</c:v>
                </c:pt>
                <c:pt idx="19">
                  <c:v>1.0501100000000001</c:v>
                </c:pt>
                <c:pt idx="20">
                  <c:v>1.0525500000000001</c:v>
                </c:pt>
                <c:pt idx="21">
                  <c:v>1.0552999999999999</c:v>
                </c:pt>
                <c:pt idx="22">
                  <c:v>1.0577399999999999</c:v>
                </c:pt>
                <c:pt idx="23">
                  <c:v>1.0595699999999999</c:v>
                </c:pt>
                <c:pt idx="24">
                  <c:v>1.0613999999999999</c:v>
                </c:pt>
                <c:pt idx="25">
                  <c:v>1.0644499999999999</c:v>
                </c:pt>
                <c:pt idx="26">
                  <c:v>1.0671999999999999</c:v>
                </c:pt>
                <c:pt idx="27">
                  <c:v>1.0696399999999999</c:v>
                </c:pt>
                <c:pt idx="28">
                  <c:v>1.0714699999999999</c:v>
                </c:pt>
                <c:pt idx="29">
                  <c:v>1.07422</c:v>
                </c:pt>
                <c:pt idx="30">
                  <c:v>1.07666</c:v>
                </c:pt>
                <c:pt idx="31">
                  <c:v>1.0790999999999999</c:v>
                </c:pt>
                <c:pt idx="32">
                  <c:v>1.0815399999999999</c:v>
                </c:pt>
                <c:pt idx="33">
                  <c:v>1.08429</c:v>
                </c:pt>
                <c:pt idx="34">
                  <c:v>1.08704</c:v>
                </c:pt>
                <c:pt idx="35">
                  <c:v>1.08887</c:v>
                </c:pt>
                <c:pt idx="36">
                  <c:v>1.091</c:v>
                </c:pt>
                <c:pt idx="37">
                  <c:v>1.09436</c:v>
                </c:pt>
                <c:pt idx="38">
                  <c:v>1.09589</c:v>
                </c:pt>
                <c:pt idx="39">
                  <c:v>1.09894</c:v>
                </c:pt>
                <c:pt idx="40">
                  <c:v>1.10077</c:v>
                </c:pt>
                <c:pt idx="41">
                  <c:v>1.1041300000000001</c:v>
                </c:pt>
                <c:pt idx="42">
                  <c:v>1.1059600000000001</c:v>
                </c:pt>
                <c:pt idx="43">
                  <c:v>1.1084000000000001</c:v>
                </c:pt>
                <c:pt idx="44">
                  <c:v>1.11084</c:v>
                </c:pt>
                <c:pt idx="45">
                  <c:v>1.11328</c:v>
                </c:pt>
                <c:pt idx="46">
                  <c:v>1.1154200000000001</c:v>
                </c:pt>
                <c:pt idx="47">
                  <c:v>1.1178600000000001</c:v>
                </c:pt>
                <c:pt idx="48">
                  <c:v>1.1206100000000001</c:v>
                </c:pt>
                <c:pt idx="49">
                  <c:v>1.1230500000000001</c:v>
                </c:pt>
                <c:pt idx="50">
                  <c:v>1.1261000000000001</c:v>
                </c:pt>
                <c:pt idx="51">
                  <c:v>1.1279300000000001</c:v>
                </c:pt>
                <c:pt idx="52">
                  <c:v>1.1300699999999999</c:v>
                </c:pt>
                <c:pt idx="53">
                  <c:v>1.1328100000000001</c:v>
                </c:pt>
                <c:pt idx="54">
                  <c:v>1.1352500000000001</c:v>
                </c:pt>
                <c:pt idx="55">
                  <c:v>1.1376999999999999</c:v>
                </c:pt>
                <c:pt idx="56">
                  <c:v>1.1398299999999999</c:v>
                </c:pt>
                <c:pt idx="57">
                  <c:v>1.1425799999999999</c:v>
                </c:pt>
                <c:pt idx="58">
                  <c:v>1.14594</c:v>
                </c:pt>
                <c:pt idx="59">
                  <c:v>1.1474599999999999</c:v>
                </c:pt>
                <c:pt idx="60">
                  <c:v>1.1498999999999999</c:v>
                </c:pt>
                <c:pt idx="61">
                  <c:v>1.1523399999999999</c:v>
                </c:pt>
                <c:pt idx="62">
                  <c:v>1.15479</c:v>
                </c:pt>
                <c:pt idx="63">
                  <c:v>1.1575299999999999</c:v>
                </c:pt>
                <c:pt idx="64">
                  <c:v>1.15967</c:v>
                </c:pt>
                <c:pt idx="65">
                  <c:v>1.16211</c:v>
                </c:pt>
                <c:pt idx="66">
                  <c:v>1.16425</c:v>
                </c:pt>
                <c:pt idx="67">
                  <c:v>1.16669</c:v>
                </c:pt>
                <c:pt idx="68">
                  <c:v>1.16974</c:v>
                </c:pt>
                <c:pt idx="69">
                  <c:v>1.17188</c:v>
                </c:pt>
                <c:pt idx="70">
                  <c:v>1.17432</c:v>
                </c:pt>
                <c:pt idx="71">
                  <c:v>1.17615</c:v>
                </c:pt>
                <c:pt idx="72">
                  <c:v>1.1792</c:v>
                </c:pt>
                <c:pt idx="73">
                  <c:v>1.1819500000000001</c:v>
                </c:pt>
                <c:pt idx="74">
                  <c:v>1.1843900000000001</c:v>
                </c:pt>
                <c:pt idx="75">
                  <c:v>1.18652</c:v>
                </c:pt>
                <c:pt idx="76">
                  <c:v>1.1895800000000001</c:v>
                </c:pt>
                <c:pt idx="77">
                  <c:v>1.1914100000000001</c:v>
                </c:pt>
                <c:pt idx="78">
                  <c:v>1.1938500000000001</c:v>
                </c:pt>
                <c:pt idx="79">
                  <c:v>1.1962900000000001</c:v>
                </c:pt>
                <c:pt idx="80">
                  <c:v>1.1990400000000001</c:v>
                </c:pt>
                <c:pt idx="81">
                  <c:v>1.2011700000000001</c:v>
                </c:pt>
                <c:pt idx="82">
                  <c:v>1.2036100000000001</c:v>
                </c:pt>
                <c:pt idx="83">
                  <c:v>1.2060500000000001</c:v>
                </c:pt>
                <c:pt idx="84">
                  <c:v>1.2084999999999999</c:v>
                </c:pt>
                <c:pt idx="85">
                  <c:v>1.2109399999999999</c:v>
                </c:pt>
                <c:pt idx="86">
                  <c:v>1.2133799999999999</c:v>
                </c:pt>
                <c:pt idx="87">
                  <c:v>1.2167399999999999</c:v>
                </c:pt>
                <c:pt idx="88">
                  <c:v>1.2182599999999999</c:v>
                </c:pt>
                <c:pt idx="89">
                  <c:v>1.2210099999999999</c:v>
                </c:pt>
                <c:pt idx="90">
                  <c:v>1.2231399999999999</c:v>
                </c:pt>
                <c:pt idx="91">
                  <c:v>1.22559</c:v>
                </c:pt>
                <c:pt idx="92">
                  <c:v>1.22803</c:v>
                </c:pt>
                <c:pt idx="93">
                  <c:v>1.23108</c:v>
                </c:pt>
                <c:pt idx="94">
                  <c:v>1.2325999999999999</c:v>
                </c:pt>
                <c:pt idx="95">
                  <c:v>1.23566</c:v>
                </c:pt>
                <c:pt idx="96">
                  <c:v>1.2377899999999999</c:v>
                </c:pt>
                <c:pt idx="97">
                  <c:v>1.24054</c:v>
                </c:pt>
                <c:pt idx="98">
                  <c:v>1.24237</c:v>
                </c:pt>
                <c:pt idx="99">
                  <c:v>1.24573</c:v>
                </c:pt>
                <c:pt idx="100">
                  <c:v>1.24817</c:v>
                </c:pt>
                <c:pt idx="101">
                  <c:v>1.25</c:v>
                </c:pt>
                <c:pt idx="102">
                  <c:v>1.25214</c:v>
                </c:pt>
                <c:pt idx="103">
                  <c:v>1.25549</c:v>
                </c:pt>
                <c:pt idx="104">
                  <c:v>1.25732</c:v>
                </c:pt>
                <c:pt idx="105">
                  <c:v>1.2597700000000001</c:v>
                </c:pt>
                <c:pt idx="106">
                  <c:v>1.2622100000000001</c:v>
                </c:pt>
                <c:pt idx="107">
                  <c:v>1.26495</c:v>
                </c:pt>
                <c:pt idx="108">
                  <c:v>1.26709</c:v>
                </c:pt>
                <c:pt idx="109">
                  <c:v>1.2698400000000001</c:v>
                </c:pt>
                <c:pt idx="110">
                  <c:v>1.27258</c:v>
                </c:pt>
                <c:pt idx="111">
                  <c:v>1.27441</c:v>
                </c:pt>
                <c:pt idx="112">
                  <c:v>1.2771600000000001</c:v>
                </c:pt>
                <c:pt idx="113">
                  <c:v>1.2793000000000001</c:v>
                </c:pt>
                <c:pt idx="114">
                  <c:v>1.2814300000000001</c:v>
                </c:pt>
                <c:pt idx="115">
                  <c:v>1.2838700000000001</c:v>
                </c:pt>
                <c:pt idx="116">
                  <c:v>1.2866200000000001</c:v>
                </c:pt>
                <c:pt idx="117">
                  <c:v>1.2890600000000001</c:v>
                </c:pt>
                <c:pt idx="118">
                  <c:v>1.2918099999999999</c:v>
                </c:pt>
                <c:pt idx="119">
                  <c:v>1.2942499999999999</c:v>
                </c:pt>
                <c:pt idx="120">
                  <c:v>1.2963899999999999</c:v>
                </c:pt>
                <c:pt idx="121">
                  <c:v>1.2985199999999999</c:v>
                </c:pt>
                <c:pt idx="122">
                  <c:v>1.3009599999999999</c:v>
                </c:pt>
                <c:pt idx="123">
                  <c:v>1.3043199999999999</c:v>
                </c:pt>
                <c:pt idx="124">
                  <c:v>1.3067599999999999</c:v>
                </c:pt>
                <c:pt idx="125">
                  <c:v>1.3085899999999999</c:v>
                </c:pt>
                <c:pt idx="126">
                  <c:v>1.31134</c:v>
                </c:pt>
                <c:pt idx="127">
                  <c:v>1.31409</c:v>
                </c:pt>
                <c:pt idx="128">
                  <c:v>1.31592</c:v>
                </c:pt>
                <c:pt idx="129">
                  <c:v>1.31836</c:v>
                </c:pt>
                <c:pt idx="130">
                  <c:v>1.3208</c:v>
                </c:pt>
                <c:pt idx="131">
                  <c:v>1.32355</c:v>
                </c:pt>
                <c:pt idx="132">
                  <c:v>1.32568</c:v>
                </c:pt>
                <c:pt idx="133">
                  <c:v>1.32843</c:v>
                </c:pt>
                <c:pt idx="134">
                  <c:v>1.33057</c:v>
                </c:pt>
                <c:pt idx="135">
                  <c:v>1.33331</c:v>
                </c:pt>
                <c:pt idx="136">
                  <c:v>1.33545</c:v>
                </c:pt>
                <c:pt idx="137">
                  <c:v>1.3382000000000001</c:v>
                </c:pt>
                <c:pt idx="138">
                  <c:v>1.34094</c:v>
                </c:pt>
                <c:pt idx="139">
                  <c:v>1.34338</c:v>
                </c:pt>
                <c:pt idx="140">
                  <c:v>1.34552</c:v>
                </c:pt>
                <c:pt idx="141">
                  <c:v>1.3476600000000001</c:v>
                </c:pt>
                <c:pt idx="142">
                  <c:v>1.3501000000000001</c:v>
                </c:pt>
                <c:pt idx="143">
                  <c:v>1.3531500000000001</c:v>
                </c:pt>
                <c:pt idx="144">
                  <c:v>1.3555900000000001</c:v>
                </c:pt>
                <c:pt idx="145">
                  <c:v>1.3574200000000001</c:v>
                </c:pt>
                <c:pt idx="146">
                  <c:v>1.3601700000000001</c:v>
                </c:pt>
                <c:pt idx="147">
                  <c:v>1.3623000000000001</c:v>
                </c:pt>
                <c:pt idx="148">
                  <c:v>1.3656600000000001</c:v>
                </c:pt>
                <c:pt idx="149">
                  <c:v>1.3671899999999999</c:v>
                </c:pt>
                <c:pt idx="150">
                  <c:v>1.3705400000000001</c:v>
                </c:pt>
                <c:pt idx="151">
                  <c:v>1.3714599999999999</c:v>
                </c:pt>
                <c:pt idx="152">
                  <c:v>1.3751199999999999</c:v>
                </c:pt>
                <c:pt idx="153">
                  <c:v>1.3778699999999999</c:v>
                </c:pt>
                <c:pt idx="154">
                  <c:v>1.3796999999999999</c:v>
                </c:pt>
                <c:pt idx="155">
                  <c:v>1.38184</c:v>
                </c:pt>
                <c:pt idx="156">
                  <c:v>1.3845799999999999</c:v>
                </c:pt>
                <c:pt idx="157">
                  <c:v>1.38672</c:v>
                </c:pt>
                <c:pt idx="158">
                  <c:v>1.3897699999999999</c:v>
                </c:pt>
                <c:pt idx="159">
                  <c:v>1.39191</c:v>
                </c:pt>
                <c:pt idx="160">
                  <c:v>1.3940399999999999</c:v>
                </c:pt>
                <c:pt idx="161">
                  <c:v>1.3970899999999999</c:v>
                </c:pt>
                <c:pt idx="162">
                  <c:v>1.39954</c:v>
                </c:pt>
                <c:pt idx="163">
                  <c:v>1.40137</c:v>
                </c:pt>
                <c:pt idx="164">
                  <c:v>1.40381</c:v>
                </c:pt>
                <c:pt idx="165">
                  <c:v>1.40625</c:v>
                </c:pt>
                <c:pt idx="166">
                  <c:v>1.40869</c:v>
                </c:pt>
                <c:pt idx="167">
                  <c:v>1.41113</c:v>
                </c:pt>
                <c:pt idx="168">
                  <c:v>1.41418</c:v>
                </c:pt>
                <c:pt idx="169">
                  <c:v>1.41632</c:v>
                </c:pt>
                <c:pt idx="170">
                  <c:v>1.41937</c:v>
                </c:pt>
                <c:pt idx="171">
                  <c:v>1.4215100000000001</c:v>
                </c:pt>
                <c:pt idx="172">
                  <c:v>1.42334</c:v>
                </c:pt>
                <c:pt idx="173">
                  <c:v>1.4260900000000001</c:v>
                </c:pt>
                <c:pt idx="174">
                  <c:v>1.4285300000000001</c:v>
                </c:pt>
                <c:pt idx="175">
                  <c:v>1.4309700000000001</c:v>
                </c:pt>
                <c:pt idx="176">
                  <c:v>1.4331100000000001</c:v>
                </c:pt>
                <c:pt idx="177">
                  <c:v>1.4355500000000001</c:v>
                </c:pt>
                <c:pt idx="178">
                  <c:v>1.4382900000000001</c:v>
                </c:pt>
                <c:pt idx="179">
                  <c:v>1.4407300000000001</c:v>
                </c:pt>
                <c:pt idx="180">
                  <c:v>1.4437899999999999</c:v>
                </c:pt>
                <c:pt idx="181">
                  <c:v>1.4459200000000001</c:v>
                </c:pt>
                <c:pt idx="182">
                  <c:v>1.4483600000000001</c:v>
                </c:pt>
                <c:pt idx="183">
                  <c:v>1.4504999999999999</c:v>
                </c:pt>
                <c:pt idx="184">
                  <c:v>1.4532499999999999</c:v>
                </c:pt>
                <c:pt idx="185">
                  <c:v>1.4559899999999999</c:v>
                </c:pt>
                <c:pt idx="186">
                  <c:v>1.4578199999999999</c:v>
                </c:pt>
                <c:pt idx="187">
                  <c:v>1.4605699999999999</c:v>
                </c:pt>
                <c:pt idx="188">
                  <c:v>1.4630099999999999</c:v>
                </c:pt>
                <c:pt idx="189">
                  <c:v>1.46576</c:v>
                </c:pt>
                <c:pt idx="190">
                  <c:v>1.46759</c:v>
                </c:pt>
                <c:pt idx="191">
                  <c:v>1.4700299999999999</c:v>
                </c:pt>
                <c:pt idx="192">
                  <c:v>1.47217</c:v>
                </c:pt>
                <c:pt idx="193">
                  <c:v>1.47522</c:v>
                </c:pt>
                <c:pt idx="194">
                  <c:v>1.47766</c:v>
                </c:pt>
                <c:pt idx="195">
                  <c:v>1.47949</c:v>
                </c:pt>
                <c:pt idx="196">
                  <c:v>1.48193</c:v>
                </c:pt>
                <c:pt idx="197">
                  <c:v>1.48529</c:v>
                </c:pt>
                <c:pt idx="198">
                  <c:v>1.48743</c:v>
                </c:pt>
                <c:pt idx="199">
                  <c:v>1.49048</c:v>
                </c:pt>
                <c:pt idx="200">
                  <c:v>1.49231</c:v>
                </c:pt>
                <c:pt idx="201">
                  <c:v>1.4950600000000001</c:v>
                </c:pt>
                <c:pt idx="202">
                  <c:v>1.4968900000000001</c:v>
                </c:pt>
                <c:pt idx="203">
                  <c:v>1.49963</c:v>
                </c:pt>
                <c:pt idx="204">
                  <c:v>1.50177</c:v>
                </c:pt>
                <c:pt idx="205">
                  <c:v>1.5039100000000001</c:v>
                </c:pt>
                <c:pt idx="206">
                  <c:v>1.50726</c:v>
                </c:pt>
                <c:pt idx="207">
                  <c:v>1.5094000000000001</c:v>
                </c:pt>
                <c:pt idx="208">
                  <c:v>1.5118400000000001</c:v>
                </c:pt>
                <c:pt idx="209">
                  <c:v>1.5139800000000001</c:v>
                </c:pt>
                <c:pt idx="210">
                  <c:v>1.5170300000000001</c:v>
                </c:pt>
                <c:pt idx="211">
                  <c:v>1.5191699999999999</c:v>
                </c:pt>
                <c:pt idx="212">
                  <c:v>1.5216099999999999</c:v>
                </c:pt>
                <c:pt idx="213">
                  <c:v>1.5240499999999999</c:v>
                </c:pt>
                <c:pt idx="214">
                  <c:v>1.5267900000000001</c:v>
                </c:pt>
                <c:pt idx="215">
                  <c:v>1.5289299999999999</c:v>
                </c:pt>
                <c:pt idx="216">
                  <c:v>1.5313699999999999</c:v>
                </c:pt>
                <c:pt idx="217">
                  <c:v>1.5341199999999999</c:v>
                </c:pt>
                <c:pt idx="218">
                  <c:v>1.5362499999999999</c:v>
                </c:pt>
                <c:pt idx="219">
                  <c:v>1.5387</c:v>
                </c:pt>
                <c:pt idx="220">
                  <c:v>1.54114</c:v>
                </c:pt>
                <c:pt idx="221">
                  <c:v>1.5438799999999999</c:v>
                </c:pt>
                <c:pt idx="222">
                  <c:v>1.5460199999999999</c:v>
                </c:pt>
                <c:pt idx="223">
                  <c:v>1.54877</c:v>
                </c:pt>
                <c:pt idx="224">
                  <c:v>1.5508999999999999</c:v>
                </c:pt>
                <c:pt idx="225">
                  <c:v>1.55365</c:v>
                </c:pt>
                <c:pt idx="226">
                  <c:v>1.55579</c:v>
                </c:pt>
                <c:pt idx="227">
                  <c:v>1.55853</c:v>
                </c:pt>
                <c:pt idx="228">
                  <c:v>1.56097</c:v>
                </c:pt>
                <c:pt idx="229">
                  <c:v>1.56372</c:v>
                </c:pt>
                <c:pt idx="230">
                  <c:v>1.56586</c:v>
                </c:pt>
                <c:pt idx="231">
                  <c:v>1.56799</c:v>
                </c:pt>
                <c:pt idx="232">
                  <c:v>1.57013</c:v>
                </c:pt>
                <c:pt idx="233">
                  <c:v>1.57318</c:v>
                </c:pt>
                <c:pt idx="234">
                  <c:v>1.5753200000000001</c:v>
                </c:pt>
                <c:pt idx="235">
                  <c:v>1.5777600000000001</c:v>
                </c:pt>
                <c:pt idx="236">
                  <c:v>1.5805100000000001</c:v>
                </c:pt>
                <c:pt idx="237">
                  <c:v>1.58264</c:v>
                </c:pt>
                <c:pt idx="238">
                  <c:v>1.5853900000000001</c:v>
                </c:pt>
                <c:pt idx="239">
                  <c:v>1.58752</c:v>
                </c:pt>
                <c:pt idx="240">
                  <c:v>1.5902700000000001</c:v>
                </c:pt>
                <c:pt idx="241">
                  <c:v>1.5924100000000001</c:v>
                </c:pt>
                <c:pt idx="242">
                  <c:v>1.5948500000000001</c:v>
                </c:pt>
                <c:pt idx="243">
                  <c:v>1.5972900000000001</c:v>
                </c:pt>
                <c:pt idx="244">
                  <c:v>1.5997300000000001</c:v>
                </c:pt>
                <c:pt idx="245">
                  <c:v>1.6021700000000001</c:v>
                </c:pt>
                <c:pt idx="246">
                  <c:v>1.6049199999999999</c:v>
                </c:pt>
                <c:pt idx="247">
                  <c:v>1.6073599999999999</c:v>
                </c:pt>
                <c:pt idx="248">
                  <c:v>1.6097999999999999</c:v>
                </c:pt>
                <c:pt idx="249">
                  <c:v>1.6122399999999999</c:v>
                </c:pt>
                <c:pt idx="250">
                  <c:v>1.6140699999999999</c:v>
                </c:pt>
                <c:pt idx="251">
                  <c:v>1.61713</c:v>
                </c:pt>
                <c:pt idx="252">
                  <c:v>1.61957</c:v>
                </c:pt>
                <c:pt idx="253">
                  <c:v>1.6223099999999999</c:v>
                </c:pt>
                <c:pt idx="254">
                  <c:v>1.6244499999999999</c:v>
                </c:pt>
                <c:pt idx="255">
                  <c:v>1.6268899999999999</c:v>
                </c:pt>
                <c:pt idx="256">
                  <c:v>1.6293299999999999</c:v>
                </c:pt>
                <c:pt idx="257">
                  <c:v>1.6317699999999999</c:v>
                </c:pt>
                <c:pt idx="258">
                  <c:v>1.63422</c:v>
                </c:pt>
                <c:pt idx="259">
                  <c:v>1.63696</c:v>
                </c:pt>
                <c:pt idx="260">
                  <c:v>1.63879</c:v>
                </c:pt>
                <c:pt idx="261">
                  <c:v>1.64124</c:v>
                </c:pt>
                <c:pt idx="262">
                  <c:v>1.64398</c:v>
                </c:pt>
                <c:pt idx="263">
                  <c:v>1.64612</c:v>
                </c:pt>
                <c:pt idx="264">
                  <c:v>1.64917</c:v>
                </c:pt>
                <c:pt idx="265">
                  <c:v>1.6519200000000001</c:v>
                </c:pt>
                <c:pt idx="266">
                  <c:v>1.6537500000000001</c:v>
                </c:pt>
                <c:pt idx="267">
                  <c:v>1.65588</c:v>
                </c:pt>
                <c:pt idx="268">
                  <c:v>1.65924</c:v>
                </c:pt>
                <c:pt idx="269">
                  <c:v>1.66107</c:v>
                </c:pt>
                <c:pt idx="270">
                  <c:v>1.6638200000000001</c:v>
                </c:pt>
                <c:pt idx="271">
                  <c:v>1.6662600000000001</c:v>
                </c:pt>
                <c:pt idx="272">
                  <c:v>1.6687000000000001</c:v>
                </c:pt>
                <c:pt idx="273">
                  <c:v>1.6711400000000001</c:v>
                </c:pt>
                <c:pt idx="274">
                  <c:v>1.6732800000000001</c:v>
                </c:pt>
                <c:pt idx="275">
                  <c:v>1.6757200000000001</c:v>
                </c:pt>
                <c:pt idx="276">
                  <c:v>1.6784699999999999</c:v>
                </c:pt>
                <c:pt idx="277">
                  <c:v>1.6799900000000001</c:v>
                </c:pt>
                <c:pt idx="278">
                  <c:v>1.6830400000000001</c:v>
                </c:pt>
                <c:pt idx="279">
                  <c:v>1.6854899999999999</c:v>
                </c:pt>
                <c:pt idx="280">
                  <c:v>1.6885399999999999</c:v>
                </c:pt>
                <c:pt idx="281">
                  <c:v>1.6900599999999999</c:v>
                </c:pt>
                <c:pt idx="282">
                  <c:v>1.6934199999999999</c:v>
                </c:pt>
                <c:pt idx="283">
                  <c:v>1.69556</c:v>
                </c:pt>
                <c:pt idx="284">
                  <c:v>1.698</c:v>
                </c:pt>
                <c:pt idx="285">
                  <c:v>1.7001299999999999</c:v>
                </c:pt>
                <c:pt idx="286">
                  <c:v>1.7022699999999999</c:v>
                </c:pt>
                <c:pt idx="287">
                  <c:v>1.70502</c:v>
                </c:pt>
                <c:pt idx="288">
                  <c:v>1.7077599999999999</c:v>
                </c:pt>
                <c:pt idx="289">
                  <c:v>1.71021</c:v>
                </c:pt>
                <c:pt idx="290">
                  <c:v>1.71265</c:v>
                </c:pt>
                <c:pt idx="291">
                  <c:v>1.71478</c:v>
                </c:pt>
                <c:pt idx="292">
                  <c:v>1.71722</c:v>
                </c:pt>
                <c:pt idx="293">
                  <c:v>1.71997</c:v>
                </c:pt>
                <c:pt idx="294">
                  <c:v>1.72272</c:v>
                </c:pt>
                <c:pt idx="295">
                  <c:v>1.72455</c:v>
                </c:pt>
                <c:pt idx="296">
                  <c:v>1.72699</c:v>
                </c:pt>
                <c:pt idx="297">
                  <c:v>1.7297400000000001</c:v>
                </c:pt>
                <c:pt idx="298">
                  <c:v>1.7315700000000001</c:v>
                </c:pt>
                <c:pt idx="299">
                  <c:v>1.73431</c:v>
                </c:pt>
                <c:pt idx="300">
                  <c:v>1.73706</c:v>
                </c:pt>
                <c:pt idx="301">
                  <c:v>1.7395</c:v>
                </c:pt>
                <c:pt idx="302">
                  <c:v>1.7416400000000001</c:v>
                </c:pt>
                <c:pt idx="303">
                  <c:v>1.7440800000000001</c:v>
                </c:pt>
                <c:pt idx="304">
                  <c:v>1.7465200000000001</c:v>
                </c:pt>
                <c:pt idx="305">
                  <c:v>1.7489600000000001</c:v>
                </c:pt>
                <c:pt idx="306">
                  <c:v>1.7514000000000001</c:v>
                </c:pt>
                <c:pt idx="307">
                  <c:v>1.7538499999999999</c:v>
                </c:pt>
                <c:pt idx="308">
                  <c:v>1.7565900000000001</c:v>
                </c:pt>
                <c:pt idx="309">
                  <c:v>1.7590300000000001</c:v>
                </c:pt>
                <c:pt idx="310">
                  <c:v>1.7611699999999999</c:v>
                </c:pt>
                <c:pt idx="311">
                  <c:v>1.7642199999999999</c:v>
                </c:pt>
                <c:pt idx="312">
                  <c:v>1.7660499999999999</c:v>
                </c:pt>
                <c:pt idx="313">
                  <c:v>1.7687999999999999</c:v>
                </c:pt>
                <c:pt idx="314">
                  <c:v>1.77155</c:v>
                </c:pt>
                <c:pt idx="315">
                  <c:v>1.7736799999999999</c:v>
                </c:pt>
                <c:pt idx="316">
                  <c:v>1.7761199999999999</c:v>
                </c:pt>
                <c:pt idx="317">
                  <c:v>1.77826</c:v>
                </c:pt>
                <c:pt idx="318">
                  <c:v>1.7806999999999999</c:v>
                </c:pt>
                <c:pt idx="319">
                  <c:v>1.7837499999999999</c:v>
                </c:pt>
                <c:pt idx="320">
                  <c:v>1.78589</c:v>
                </c:pt>
                <c:pt idx="321">
                  <c:v>1.78833</c:v>
                </c:pt>
                <c:pt idx="322">
                  <c:v>1.79077</c:v>
                </c:pt>
                <c:pt idx="323">
                  <c:v>1.79321</c:v>
                </c:pt>
                <c:pt idx="324">
                  <c:v>1.79565</c:v>
                </c:pt>
                <c:pt idx="325">
                  <c:v>1.7984</c:v>
                </c:pt>
                <c:pt idx="326">
                  <c:v>1.80054</c:v>
                </c:pt>
                <c:pt idx="327">
                  <c:v>1.80267</c:v>
                </c:pt>
                <c:pt idx="328">
                  <c:v>1.80542</c:v>
                </c:pt>
                <c:pt idx="329">
                  <c:v>1.80725</c:v>
                </c:pt>
                <c:pt idx="330">
                  <c:v>1.81</c:v>
                </c:pt>
                <c:pt idx="331">
                  <c:v>1.8130500000000001</c:v>
                </c:pt>
                <c:pt idx="332">
                  <c:v>1.81488</c:v>
                </c:pt>
                <c:pt idx="333">
                  <c:v>1.81732</c:v>
                </c:pt>
                <c:pt idx="334">
                  <c:v>1.81976</c:v>
                </c:pt>
                <c:pt idx="335">
                  <c:v>1.8222</c:v>
                </c:pt>
                <c:pt idx="336">
                  <c:v>1.8246500000000001</c:v>
                </c:pt>
                <c:pt idx="337">
                  <c:v>1.8270900000000001</c:v>
                </c:pt>
                <c:pt idx="338">
                  <c:v>1.8298300000000001</c:v>
                </c:pt>
                <c:pt idx="339">
                  <c:v>1.8322799999999999</c:v>
                </c:pt>
                <c:pt idx="340">
                  <c:v>1.8350200000000001</c:v>
                </c:pt>
                <c:pt idx="341">
                  <c:v>1.8374600000000001</c:v>
                </c:pt>
                <c:pt idx="342">
                  <c:v>1.8395999999999999</c:v>
                </c:pt>
                <c:pt idx="343">
                  <c:v>1.8423499999999999</c:v>
                </c:pt>
                <c:pt idx="344">
                  <c:v>1.8444799999999999</c:v>
                </c:pt>
                <c:pt idx="345">
                  <c:v>1.8469199999999999</c:v>
                </c:pt>
                <c:pt idx="346">
                  <c:v>1.84998</c:v>
                </c:pt>
                <c:pt idx="347">
                  <c:v>1.8514999999999999</c:v>
                </c:pt>
                <c:pt idx="348">
                  <c:v>1.8545499999999999</c:v>
                </c:pt>
                <c:pt idx="349">
                  <c:v>1.8573</c:v>
                </c:pt>
                <c:pt idx="350">
                  <c:v>1.8591299999999999</c:v>
                </c:pt>
                <c:pt idx="351">
                  <c:v>1.86188</c:v>
                </c:pt>
                <c:pt idx="352">
                  <c:v>1.8640099999999999</c:v>
                </c:pt>
                <c:pt idx="353">
                  <c:v>1.86676</c:v>
                </c:pt>
                <c:pt idx="354">
                  <c:v>1.8692</c:v>
                </c:pt>
                <c:pt idx="355">
                  <c:v>1.87103</c:v>
                </c:pt>
                <c:pt idx="356">
                  <c:v>1.87439</c:v>
                </c:pt>
                <c:pt idx="357">
                  <c:v>1.87683</c:v>
                </c:pt>
                <c:pt idx="358">
                  <c:v>1.87836</c:v>
                </c:pt>
                <c:pt idx="359">
                  <c:v>1.8811</c:v>
                </c:pt>
                <c:pt idx="360">
                  <c:v>1.88354</c:v>
                </c:pt>
                <c:pt idx="361">
                  <c:v>1.8859900000000001</c:v>
                </c:pt>
                <c:pt idx="362">
                  <c:v>1.8890400000000001</c:v>
                </c:pt>
                <c:pt idx="363">
                  <c:v>1.89117</c:v>
                </c:pt>
                <c:pt idx="364">
                  <c:v>1.89331</c:v>
                </c:pt>
                <c:pt idx="365">
                  <c:v>1.89575</c:v>
                </c:pt>
                <c:pt idx="366">
                  <c:v>1.89819</c:v>
                </c:pt>
                <c:pt idx="367">
                  <c:v>1.90063</c:v>
                </c:pt>
                <c:pt idx="368">
                  <c:v>1.9033800000000001</c:v>
                </c:pt>
                <c:pt idx="369">
                  <c:v>1.90063</c:v>
                </c:pt>
                <c:pt idx="370">
                  <c:v>1.89819</c:v>
                </c:pt>
                <c:pt idx="371">
                  <c:v>1.8960600000000001</c:v>
                </c:pt>
                <c:pt idx="372">
                  <c:v>1.8930100000000001</c:v>
                </c:pt>
                <c:pt idx="373">
                  <c:v>1.89056</c:v>
                </c:pt>
                <c:pt idx="374">
                  <c:v>1.8884300000000001</c:v>
                </c:pt>
                <c:pt idx="375">
                  <c:v>1.8859900000000001</c:v>
                </c:pt>
                <c:pt idx="376">
                  <c:v>1.88324</c:v>
                </c:pt>
                <c:pt idx="377">
                  <c:v>1.88141</c:v>
                </c:pt>
                <c:pt idx="378">
                  <c:v>1.87958</c:v>
                </c:pt>
                <c:pt idx="379">
                  <c:v>1.87683</c:v>
                </c:pt>
                <c:pt idx="380">
                  <c:v>1.87408</c:v>
                </c:pt>
                <c:pt idx="381">
                  <c:v>1.87134</c:v>
                </c:pt>
                <c:pt idx="382">
                  <c:v>1.8689</c:v>
                </c:pt>
                <c:pt idx="383">
                  <c:v>1.86646</c:v>
                </c:pt>
                <c:pt idx="384">
                  <c:v>1.8640099999999999</c:v>
                </c:pt>
                <c:pt idx="385">
                  <c:v>1.86188</c:v>
                </c:pt>
                <c:pt idx="386">
                  <c:v>1.8591299999999999</c:v>
                </c:pt>
                <c:pt idx="387">
                  <c:v>1.8569899999999999</c:v>
                </c:pt>
                <c:pt idx="388">
                  <c:v>1.8539399999999999</c:v>
                </c:pt>
                <c:pt idx="389">
                  <c:v>1.85242</c:v>
                </c:pt>
                <c:pt idx="390">
                  <c:v>1.84937</c:v>
                </c:pt>
                <c:pt idx="391">
                  <c:v>1.8472299999999999</c:v>
                </c:pt>
                <c:pt idx="392">
                  <c:v>1.8444799999999999</c:v>
                </c:pt>
                <c:pt idx="393">
                  <c:v>1.8423499999999999</c:v>
                </c:pt>
                <c:pt idx="394">
                  <c:v>1.8402099999999999</c:v>
                </c:pt>
                <c:pt idx="395">
                  <c:v>1.8371599999999999</c:v>
                </c:pt>
                <c:pt idx="396">
                  <c:v>1.8350200000000001</c:v>
                </c:pt>
                <c:pt idx="397">
                  <c:v>1.8328899999999999</c:v>
                </c:pt>
                <c:pt idx="398">
                  <c:v>1.8301400000000001</c:v>
                </c:pt>
                <c:pt idx="399">
                  <c:v>1.8277000000000001</c:v>
                </c:pt>
                <c:pt idx="400">
                  <c:v>1.8249500000000001</c:v>
                </c:pt>
                <c:pt idx="401">
                  <c:v>1.8222</c:v>
                </c:pt>
                <c:pt idx="402">
                  <c:v>1.8200700000000001</c:v>
                </c:pt>
                <c:pt idx="403">
                  <c:v>1.8176300000000001</c:v>
                </c:pt>
                <c:pt idx="404">
                  <c:v>1.81549</c:v>
                </c:pt>
                <c:pt idx="405">
                  <c:v>1.81274</c:v>
                </c:pt>
                <c:pt idx="406">
                  <c:v>1.81</c:v>
                </c:pt>
                <c:pt idx="407">
                  <c:v>1.80786</c:v>
                </c:pt>
                <c:pt idx="408">
                  <c:v>1.80542</c:v>
                </c:pt>
                <c:pt idx="409">
                  <c:v>1.80328</c:v>
                </c:pt>
                <c:pt idx="410">
                  <c:v>1.80115</c:v>
                </c:pt>
                <c:pt idx="411">
                  <c:v>1.7984</c:v>
                </c:pt>
                <c:pt idx="412">
                  <c:v>1.79596</c:v>
                </c:pt>
                <c:pt idx="413">
                  <c:v>1.79321</c:v>
                </c:pt>
                <c:pt idx="414">
                  <c:v>1.79047</c:v>
                </c:pt>
                <c:pt idx="415">
                  <c:v>1.7880199999999999</c:v>
                </c:pt>
                <c:pt idx="416">
                  <c:v>1.78589</c:v>
                </c:pt>
                <c:pt idx="417">
                  <c:v>1.78406</c:v>
                </c:pt>
                <c:pt idx="418">
                  <c:v>1.78101</c:v>
                </c:pt>
                <c:pt idx="419">
                  <c:v>1.7785599999999999</c:v>
                </c:pt>
                <c:pt idx="420">
                  <c:v>1.7748999999999999</c:v>
                </c:pt>
                <c:pt idx="421">
                  <c:v>1.77338</c:v>
                </c:pt>
                <c:pt idx="422">
                  <c:v>1.7706299999999999</c:v>
                </c:pt>
                <c:pt idx="423">
                  <c:v>1.7690999999999999</c:v>
                </c:pt>
                <c:pt idx="424">
                  <c:v>1.7666599999999999</c:v>
                </c:pt>
                <c:pt idx="425">
                  <c:v>1.7633099999999999</c:v>
                </c:pt>
                <c:pt idx="426">
                  <c:v>1.7617799999999999</c:v>
                </c:pt>
                <c:pt idx="427">
                  <c:v>1.7590300000000001</c:v>
                </c:pt>
                <c:pt idx="428">
                  <c:v>1.7568999999999999</c:v>
                </c:pt>
                <c:pt idx="429">
                  <c:v>1.7544599999999999</c:v>
                </c:pt>
                <c:pt idx="430">
                  <c:v>1.7520100000000001</c:v>
                </c:pt>
                <c:pt idx="431">
                  <c:v>1.7492700000000001</c:v>
                </c:pt>
                <c:pt idx="432">
                  <c:v>1.7471300000000001</c:v>
                </c:pt>
                <c:pt idx="433">
                  <c:v>1.7440800000000001</c:v>
                </c:pt>
                <c:pt idx="434">
                  <c:v>1.7422500000000001</c:v>
                </c:pt>
                <c:pt idx="435">
                  <c:v>1.7398100000000001</c:v>
                </c:pt>
                <c:pt idx="436">
                  <c:v>1.7367600000000001</c:v>
                </c:pt>
                <c:pt idx="437">
                  <c:v>1.7340100000000001</c:v>
                </c:pt>
                <c:pt idx="438">
                  <c:v>1.73248</c:v>
                </c:pt>
                <c:pt idx="439">
                  <c:v>1.72943</c:v>
                </c:pt>
                <c:pt idx="440">
                  <c:v>1.72729</c:v>
                </c:pt>
                <c:pt idx="441">
                  <c:v>1.72455</c:v>
                </c:pt>
                <c:pt idx="442">
                  <c:v>1.7218</c:v>
                </c:pt>
                <c:pt idx="443">
                  <c:v>1.71997</c:v>
                </c:pt>
                <c:pt idx="444">
                  <c:v>1.71722</c:v>
                </c:pt>
                <c:pt idx="445">
                  <c:v>1.71509</c:v>
                </c:pt>
                <c:pt idx="446">
                  <c:v>1.71265</c:v>
                </c:pt>
                <c:pt idx="447">
                  <c:v>1.7099</c:v>
                </c:pt>
                <c:pt idx="448">
                  <c:v>1.7077599999999999</c:v>
                </c:pt>
                <c:pt idx="449">
                  <c:v>1.70502</c:v>
                </c:pt>
                <c:pt idx="450">
                  <c:v>1.7028799999999999</c:v>
                </c:pt>
                <c:pt idx="451">
                  <c:v>1.7007399999999999</c:v>
                </c:pt>
                <c:pt idx="452">
                  <c:v>1.698</c:v>
                </c:pt>
                <c:pt idx="453">
                  <c:v>1.69617</c:v>
                </c:pt>
                <c:pt idx="454">
                  <c:v>1.6928099999999999</c:v>
                </c:pt>
                <c:pt idx="455">
                  <c:v>1.6906699999999999</c:v>
                </c:pt>
                <c:pt idx="456">
                  <c:v>1.6879299999999999</c:v>
                </c:pt>
                <c:pt idx="457">
                  <c:v>1.6857899999999999</c:v>
                </c:pt>
                <c:pt idx="458">
                  <c:v>1.6830400000000001</c:v>
                </c:pt>
                <c:pt idx="459">
                  <c:v>1.6802999999999999</c:v>
                </c:pt>
                <c:pt idx="460">
                  <c:v>1.6778599999999999</c:v>
                </c:pt>
                <c:pt idx="461">
                  <c:v>1.6757200000000001</c:v>
                </c:pt>
                <c:pt idx="462">
                  <c:v>1.6735800000000001</c:v>
                </c:pt>
                <c:pt idx="463">
                  <c:v>1.6708400000000001</c:v>
                </c:pt>
                <c:pt idx="464">
                  <c:v>1.6687000000000001</c:v>
                </c:pt>
                <c:pt idx="465">
                  <c:v>1.66595</c:v>
                </c:pt>
                <c:pt idx="466">
                  <c:v>1.6629</c:v>
                </c:pt>
                <c:pt idx="467">
                  <c:v>1.66107</c:v>
                </c:pt>
                <c:pt idx="468">
                  <c:v>1.6589400000000001</c:v>
                </c:pt>
                <c:pt idx="469">
                  <c:v>1.6568000000000001</c:v>
                </c:pt>
                <c:pt idx="470">
                  <c:v>1.65344</c:v>
                </c:pt>
                <c:pt idx="471">
                  <c:v>1.6513100000000001</c:v>
                </c:pt>
                <c:pt idx="472">
                  <c:v>1.64886</c:v>
                </c:pt>
                <c:pt idx="473">
                  <c:v>1.64673</c:v>
                </c:pt>
                <c:pt idx="474">
                  <c:v>1.64429</c:v>
                </c:pt>
                <c:pt idx="475">
                  <c:v>1.64154</c:v>
                </c:pt>
                <c:pt idx="476">
                  <c:v>1.6391</c:v>
                </c:pt>
                <c:pt idx="477">
                  <c:v>1.63696</c:v>
                </c:pt>
                <c:pt idx="478">
                  <c:v>1.63391</c:v>
                </c:pt>
                <c:pt idx="479">
                  <c:v>1.63208</c:v>
                </c:pt>
                <c:pt idx="480">
                  <c:v>1.6293299999999999</c:v>
                </c:pt>
                <c:pt idx="481">
                  <c:v>1.6272</c:v>
                </c:pt>
                <c:pt idx="482">
                  <c:v>1.6244499999999999</c:v>
                </c:pt>
                <c:pt idx="483">
                  <c:v>1.62201</c:v>
                </c:pt>
                <c:pt idx="484">
                  <c:v>1.6192599999999999</c:v>
                </c:pt>
                <c:pt idx="485">
                  <c:v>1.6168199999999999</c:v>
                </c:pt>
                <c:pt idx="486">
                  <c:v>1.6149899999999999</c:v>
                </c:pt>
                <c:pt idx="487">
                  <c:v>1.6128499999999999</c:v>
                </c:pt>
                <c:pt idx="488">
                  <c:v>1.6101099999999999</c:v>
                </c:pt>
                <c:pt idx="489">
                  <c:v>1.6070599999999999</c:v>
                </c:pt>
                <c:pt idx="490">
                  <c:v>1.6049199999999999</c:v>
                </c:pt>
                <c:pt idx="491">
                  <c:v>1.6018699999999999</c:v>
                </c:pt>
                <c:pt idx="492">
                  <c:v>1.6000399999999999</c:v>
                </c:pt>
                <c:pt idx="493">
                  <c:v>1.5975999999999999</c:v>
                </c:pt>
                <c:pt idx="494">
                  <c:v>1.5948500000000001</c:v>
                </c:pt>
                <c:pt idx="495">
                  <c:v>1.5924100000000001</c:v>
                </c:pt>
                <c:pt idx="496">
                  <c:v>1.5899700000000001</c:v>
                </c:pt>
                <c:pt idx="497">
                  <c:v>1.58752</c:v>
                </c:pt>
                <c:pt idx="498">
                  <c:v>1.58508</c:v>
                </c:pt>
                <c:pt idx="499">
                  <c:v>1.5829500000000001</c:v>
                </c:pt>
                <c:pt idx="500">
                  <c:v>1.5805100000000001</c:v>
                </c:pt>
                <c:pt idx="501">
                  <c:v>1.57806</c:v>
                </c:pt>
                <c:pt idx="502">
                  <c:v>1.5753200000000001</c:v>
                </c:pt>
                <c:pt idx="503">
                  <c:v>1.5734900000000001</c:v>
                </c:pt>
                <c:pt idx="504">
                  <c:v>1.57104</c:v>
                </c:pt>
                <c:pt idx="505">
                  <c:v>1.5686</c:v>
                </c:pt>
                <c:pt idx="506">
                  <c:v>1.56525</c:v>
                </c:pt>
                <c:pt idx="507">
                  <c:v>1.56311</c:v>
                </c:pt>
                <c:pt idx="508">
                  <c:v>1.56067</c:v>
                </c:pt>
                <c:pt idx="509">
                  <c:v>1.55823</c:v>
                </c:pt>
                <c:pt idx="510">
                  <c:v>1.55548</c:v>
                </c:pt>
                <c:pt idx="511">
                  <c:v>1.55365</c:v>
                </c:pt>
                <c:pt idx="512">
                  <c:v>1.5508999999999999</c:v>
                </c:pt>
                <c:pt idx="513">
                  <c:v>1.5484599999999999</c:v>
                </c:pt>
                <c:pt idx="514">
                  <c:v>1.54572</c:v>
                </c:pt>
                <c:pt idx="515">
                  <c:v>1.5438799999999999</c:v>
                </c:pt>
                <c:pt idx="516">
                  <c:v>1.54114</c:v>
                </c:pt>
                <c:pt idx="517">
                  <c:v>1.5389999999999999</c:v>
                </c:pt>
                <c:pt idx="518">
                  <c:v>1.5362499999999999</c:v>
                </c:pt>
                <c:pt idx="519">
                  <c:v>1.5344199999999999</c:v>
                </c:pt>
                <c:pt idx="520">
                  <c:v>1.5310699999999999</c:v>
                </c:pt>
                <c:pt idx="521">
                  <c:v>1.5289299999999999</c:v>
                </c:pt>
                <c:pt idx="522">
                  <c:v>1.5261800000000001</c:v>
                </c:pt>
                <c:pt idx="523">
                  <c:v>1.5240499999999999</c:v>
                </c:pt>
                <c:pt idx="524">
                  <c:v>1.5216099999999999</c:v>
                </c:pt>
                <c:pt idx="525">
                  <c:v>1.5194700000000001</c:v>
                </c:pt>
                <c:pt idx="526">
                  <c:v>1.5167200000000001</c:v>
                </c:pt>
                <c:pt idx="527">
                  <c:v>1.5142800000000001</c:v>
                </c:pt>
                <c:pt idx="528">
                  <c:v>1.5112300000000001</c:v>
                </c:pt>
                <c:pt idx="529">
                  <c:v>1.50909</c:v>
                </c:pt>
                <c:pt idx="530">
                  <c:v>1.5069600000000001</c:v>
                </c:pt>
                <c:pt idx="531">
                  <c:v>1.50482</c:v>
                </c:pt>
                <c:pt idx="532">
                  <c:v>1.50238</c:v>
                </c:pt>
                <c:pt idx="533">
                  <c:v>1.49963</c:v>
                </c:pt>
                <c:pt idx="534">
                  <c:v>1.4968900000000001</c:v>
                </c:pt>
                <c:pt idx="535">
                  <c:v>1.4950600000000001</c:v>
                </c:pt>
                <c:pt idx="536">
                  <c:v>1.492</c:v>
                </c:pt>
                <c:pt idx="537">
                  <c:v>1.49017</c:v>
                </c:pt>
                <c:pt idx="538">
                  <c:v>1.48804</c:v>
                </c:pt>
                <c:pt idx="539">
                  <c:v>1.48499</c:v>
                </c:pt>
                <c:pt idx="540">
                  <c:v>1.48224</c:v>
                </c:pt>
                <c:pt idx="541">
                  <c:v>1.4801</c:v>
                </c:pt>
                <c:pt idx="542">
                  <c:v>1.47766</c:v>
                </c:pt>
                <c:pt idx="543">
                  <c:v>1.4749099999999999</c:v>
                </c:pt>
                <c:pt idx="544">
                  <c:v>1.47278</c:v>
                </c:pt>
                <c:pt idx="545">
                  <c:v>1.47034</c:v>
                </c:pt>
                <c:pt idx="546">
                  <c:v>1.46759</c:v>
                </c:pt>
                <c:pt idx="547">
                  <c:v>1.4654499999999999</c:v>
                </c:pt>
                <c:pt idx="548">
                  <c:v>1.4630099999999999</c:v>
                </c:pt>
                <c:pt idx="549">
                  <c:v>1.4599599999999999</c:v>
                </c:pt>
                <c:pt idx="550">
                  <c:v>1.4581299999999999</c:v>
                </c:pt>
                <c:pt idx="551">
                  <c:v>1.4556899999999999</c:v>
                </c:pt>
                <c:pt idx="552">
                  <c:v>1.4532499999999999</c:v>
                </c:pt>
                <c:pt idx="553">
                  <c:v>1.4508099999999999</c:v>
                </c:pt>
                <c:pt idx="554">
                  <c:v>1.4480599999999999</c:v>
                </c:pt>
                <c:pt idx="555">
                  <c:v>1.4459200000000001</c:v>
                </c:pt>
                <c:pt idx="556">
                  <c:v>1.4437899999999999</c:v>
                </c:pt>
                <c:pt idx="557">
                  <c:v>1.4410400000000001</c:v>
                </c:pt>
                <c:pt idx="558">
                  <c:v>1.4379900000000001</c:v>
                </c:pt>
                <c:pt idx="559">
                  <c:v>1.4361600000000001</c:v>
                </c:pt>
                <c:pt idx="560">
                  <c:v>1.4328000000000001</c:v>
                </c:pt>
                <c:pt idx="561">
                  <c:v>1.4309700000000001</c:v>
                </c:pt>
                <c:pt idx="562">
                  <c:v>1.42822</c:v>
                </c:pt>
                <c:pt idx="563">
                  <c:v>1.4260900000000001</c:v>
                </c:pt>
                <c:pt idx="564">
                  <c:v>1.4236500000000001</c:v>
                </c:pt>
                <c:pt idx="565">
                  <c:v>1.4209000000000001</c:v>
                </c:pt>
                <c:pt idx="566">
                  <c:v>1.4184600000000001</c:v>
                </c:pt>
                <c:pt idx="567">
                  <c:v>1.4166300000000001</c:v>
                </c:pt>
                <c:pt idx="568">
                  <c:v>1.41418</c:v>
                </c:pt>
                <c:pt idx="569">
                  <c:v>1.41144</c:v>
                </c:pt>
                <c:pt idx="570">
                  <c:v>1.409</c:v>
                </c:pt>
                <c:pt idx="571">
                  <c:v>1.40625</c:v>
                </c:pt>
                <c:pt idx="572">
                  <c:v>1.40411</c:v>
                </c:pt>
                <c:pt idx="573">
                  <c:v>1.40198</c:v>
                </c:pt>
                <c:pt idx="574">
                  <c:v>1.39893</c:v>
                </c:pt>
                <c:pt idx="575">
                  <c:v>1.39679</c:v>
                </c:pt>
                <c:pt idx="576">
                  <c:v>1.3940399999999999</c:v>
                </c:pt>
                <c:pt idx="577">
                  <c:v>1.3922099999999999</c:v>
                </c:pt>
                <c:pt idx="578">
                  <c:v>1.3897699999999999</c:v>
                </c:pt>
                <c:pt idx="579">
                  <c:v>1.38733</c:v>
                </c:pt>
                <c:pt idx="580">
                  <c:v>1.3851899999999999</c:v>
                </c:pt>
                <c:pt idx="581">
                  <c:v>1.38184</c:v>
                </c:pt>
                <c:pt idx="582">
                  <c:v>1.38</c:v>
                </c:pt>
                <c:pt idx="583">
                  <c:v>1.3778699999999999</c:v>
                </c:pt>
                <c:pt idx="584">
                  <c:v>1.3748199999999999</c:v>
                </c:pt>
                <c:pt idx="585">
                  <c:v>1.3720699999999999</c:v>
                </c:pt>
                <c:pt idx="586">
                  <c:v>1.3699300000000001</c:v>
                </c:pt>
                <c:pt idx="587">
                  <c:v>1.3674900000000001</c:v>
                </c:pt>
                <c:pt idx="588">
                  <c:v>1.3647499999999999</c:v>
                </c:pt>
                <c:pt idx="589">
                  <c:v>1.3626100000000001</c:v>
                </c:pt>
                <c:pt idx="590">
                  <c:v>1.3598600000000001</c:v>
                </c:pt>
                <c:pt idx="591">
                  <c:v>1.3577300000000001</c:v>
                </c:pt>
                <c:pt idx="592">
                  <c:v>1.3549800000000001</c:v>
                </c:pt>
                <c:pt idx="593">
                  <c:v>1.3531500000000001</c:v>
                </c:pt>
                <c:pt idx="594">
                  <c:v>1.35101</c:v>
                </c:pt>
                <c:pt idx="595">
                  <c:v>1.34735</c:v>
                </c:pt>
                <c:pt idx="596">
                  <c:v>1.34491</c:v>
                </c:pt>
                <c:pt idx="597">
                  <c:v>1.34277</c:v>
                </c:pt>
                <c:pt idx="598">
                  <c:v>1.34033</c:v>
                </c:pt>
                <c:pt idx="599">
                  <c:v>1.33789</c:v>
                </c:pt>
                <c:pt idx="600">
                  <c:v>1.33606</c:v>
                </c:pt>
                <c:pt idx="601">
                  <c:v>1.33331</c:v>
                </c:pt>
                <c:pt idx="602">
                  <c:v>1.33057</c:v>
                </c:pt>
                <c:pt idx="603">
                  <c:v>1.32813</c:v>
                </c:pt>
                <c:pt idx="604">
                  <c:v>1.32538</c:v>
                </c:pt>
                <c:pt idx="605">
                  <c:v>1.32294</c:v>
                </c:pt>
                <c:pt idx="606">
                  <c:v>1.3208</c:v>
                </c:pt>
                <c:pt idx="607">
                  <c:v>1.31897</c:v>
                </c:pt>
                <c:pt idx="608">
                  <c:v>1.3162199999999999</c:v>
                </c:pt>
                <c:pt idx="609">
                  <c:v>1.31409</c:v>
                </c:pt>
                <c:pt idx="610">
                  <c:v>1.31134</c:v>
                </c:pt>
                <c:pt idx="611">
                  <c:v>1.3085899999999999</c:v>
                </c:pt>
                <c:pt idx="612">
                  <c:v>1.3061499999999999</c:v>
                </c:pt>
                <c:pt idx="613">
                  <c:v>1.3037099999999999</c:v>
                </c:pt>
                <c:pt idx="614">
                  <c:v>1.3012699999999999</c:v>
                </c:pt>
                <c:pt idx="615">
                  <c:v>1.2988299999999999</c:v>
                </c:pt>
                <c:pt idx="616">
                  <c:v>1.2966899999999999</c:v>
                </c:pt>
                <c:pt idx="617">
                  <c:v>1.2936399999999999</c:v>
                </c:pt>
                <c:pt idx="618">
                  <c:v>1.2918099999999999</c:v>
                </c:pt>
                <c:pt idx="619">
                  <c:v>1.2890600000000001</c:v>
                </c:pt>
                <c:pt idx="620">
                  <c:v>1.2866200000000001</c:v>
                </c:pt>
                <c:pt idx="621">
                  <c:v>1.2844800000000001</c:v>
                </c:pt>
                <c:pt idx="622">
                  <c:v>1.2817400000000001</c:v>
                </c:pt>
                <c:pt idx="623">
                  <c:v>1.2793000000000001</c:v>
                </c:pt>
                <c:pt idx="624">
                  <c:v>1.2765500000000001</c:v>
                </c:pt>
                <c:pt idx="625">
                  <c:v>1.27441</c:v>
                </c:pt>
                <c:pt idx="626">
                  <c:v>1.27197</c:v>
                </c:pt>
                <c:pt idx="627">
                  <c:v>1.27014</c:v>
                </c:pt>
                <c:pt idx="628">
                  <c:v>1.2674000000000001</c:v>
                </c:pt>
                <c:pt idx="629">
                  <c:v>1.2646500000000001</c:v>
                </c:pt>
                <c:pt idx="630">
                  <c:v>1.2619</c:v>
                </c:pt>
                <c:pt idx="631">
                  <c:v>1.2597700000000001</c:v>
                </c:pt>
                <c:pt idx="632">
                  <c:v>1.25732</c:v>
                </c:pt>
                <c:pt idx="633">
                  <c:v>1.25427</c:v>
                </c:pt>
                <c:pt idx="634">
                  <c:v>1.25275</c:v>
                </c:pt>
                <c:pt idx="635">
                  <c:v>1.25031</c:v>
                </c:pt>
                <c:pt idx="636">
                  <c:v>1.24756</c:v>
                </c:pt>
                <c:pt idx="637">
                  <c:v>1.24481</c:v>
                </c:pt>
                <c:pt idx="638">
                  <c:v>1.24268</c:v>
                </c:pt>
                <c:pt idx="639">
                  <c:v>1.24054</c:v>
                </c:pt>
                <c:pt idx="640">
                  <c:v>1.2377899999999999</c:v>
                </c:pt>
                <c:pt idx="641">
                  <c:v>1.2353499999999999</c:v>
                </c:pt>
                <c:pt idx="642">
                  <c:v>1.23291</c:v>
                </c:pt>
                <c:pt idx="643">
                  <c:v>1.23047</c:v>
                </c:pt>
                <c:pt idx="644">
                  <c:v>1.22803</c:v>
                </c:pt>
                <c:pt idx="645">
                  <c:v>1.22559</c:v>
                </c:pt>
                <c:pt idx="646">
                  <c:v>1.2231399999999999</c:v>
                </c:pt>
                <c:pt idx="647">
                  <c:v>1.2203999999999999</c:v>
                </c:pt>
                <c:pt idx="648">
                  <c:v>1.2185699999999999</c:v>
                </c:pt>
                <c:pt idx="649">
                  <c:v>1.2155199999999999</c:v>
                </c:pt>
                <c:pt idx="650">
                  <c:v>1.2136800000000001</c:v>
                </c:pt>
                <c:pt idx="651">
                  <c:v>1.2115499999999999</c:v>
                </c:pt>
                <c:pt idx="652">
                  <c:v>1.2084999999999999</c:v>
                </c:pt>
                <c:pt idx="653">
                  <c:v>1.2060500000000001</c:v>
                </c:pt>
                <c:pt idx="654">
                  <c:v>1.2036100000000001</c:v>
                </c:pt>
                <c:pt idx="655">
                  <c:v>1.2011700000000001</c:v>
                </c:pt>
                <c:pt idx="656">
                  <c:v>1.1987300000000001</c:v>
                </c:pt>
                <c:pt idx="657">
                  <c:v>1.1962900000000001</c:v>
                </c:pt>
                <c:pt idx="658">
                  <c:v>1.1938500000000001</c:v>
                </c:pt>
                <c:pt idx="659">
                  <c:v>1.1911</c:v>
                </c:pt>
                <c:pt idx="660">
                  <c:v>1.18896</c:v>
                </c:pt>
                <c:pt idx="661">
                  <c:v>1.18652</c:v>
                </c:pt>
                <c:pt idx="662">
                  <c:v>1.18408</c:v>
                </c:pt>
                <c:pt idx="663">
                  <c:v>1.18164</c:v>
                </c:pt>
                <c:pt idx="664">
                  <c:v>1.1792</c:v>
                </c:pt>
                <c:pt idx="665">
                  <c:v>1.17737</c:v>
                </c:pt>
                <c:pt idx="666">
                  <c:v>1.17432</c:v>
                </c:pt>
                <c:pt idx="667">
                  <c:v>1.17157</c:v>
                </c:pt>
                <c:pt idx="668">
                  <c:v>1.16943</c:v>
                </c:pt>
                <c:pt idx="669">
                  <c:v>1.16699</c:v>
                </c:pt>
                <c:pt idx="670">
                  <c:v>1.16455</c:v>
                </c:pt>
                <c:pt idx="671">
                  <c:v>1.16211</c:v>
                </c:pt>
                <c:pt idx="672">
                  <c:v>1.1599699999999999</c:v>
                </c:pt>
                <c:pt idx="673">
                  <c:v>1.15723</c:v>
                </c:pt>
                <c:pt idx="674">
                  <c:v>1.15479</c:v>
                </c:pt>
                <c:pt idx="675">
                  <c:v>1.1523399999999999</c:v>
                </c:pt>
                <c:pt idx="676">
                  <c:v>1.1498999999999999</c:v>
                </c:pt>
                <c:pt idx="677">
                  <c:v>1.1474599999999999</c:v>
                </c:pt>
                <c:pt idx="678">
                  <c:v>1.1447099999999999</c:v>
                </c:pt>
                <c:pt idx="679">
                  <c:v>1.1425799999999999</c:v>
                </c:pt>
                <c:pt idx="680">
                  <c:v>1.1401399999999999</c:v>
                </c:pt>
                <c:pt idx="681">
                  <c:v>1.1376999999999999</c:v>
                </c:pt>
                <c:pt idx="682">
                  <c:v>1.1355599999999999</c:v>
                </c:pt>
                <c:pt idx="683">
                  <c:v>1.1328100000000001</c:v>
                </c:pt>
                <c:pt idx="684">
                  <c:v>1.1306799999999999</c:v>
                </c:pt>
                <c:pt idx="685">
                  <c:v>1.1279300000000001</c:v>
                </c:pt>
                <c:pt idx="686">
                  <c:v>1.1254900000000001</c:v>
                </c:pt>
                <c:pt idx="687">
                  <c:v>1.1230500000000001</c:v>
                </c:pt>
                <c:pt idx="688">
                  <c:v>1.1212200000000001</c:v>
                </c:pt>
                <c:pt idx="689">
                  <c:v>1.11816</c:v>
                </c:pt>
                <c:pt idx="690">
                  <c:v>1.1160300000000001</c:v>
                </c:pt>
                <c:pt idx="691">
                  <c:v>1.11328</c:v>
                </c:pt>
                <c:pt idx="692">
                  <c:v>1.11084</c:v>
                </c:pt>
                <c:pt idx="693">
                  <c:v>1.1084000000000001</c:v>
                </c:pt>
                <c:pt idx="694">
                  <c:v>1.1059600000000001</c:v>
                </c:pt>
                <c:pt idx="695">
                  <c:v>1.10321</c:v>
                </c:pt>
                <c:pt idx="696">
                  <c:v>1.10107</c:v>
                </c:pt>
                <c:pt idx="697">
                  <c:v>1.09894</c:v>
                </c:pt>
                <c:pt idx="698">
                  <c:v>1.09589</c:v>
                </c:pt>
                <c:pt idx="699">
                  <c:v>1.09375</c:v>
                </c:pt>
                <c:pt idx="700">
                  <c:v>1.091</c:v>
                </c:pt>
                <c:pt idx="701">
                  <c:v>1.08887</c:v>
                </c:pt>
                <c:pt idx="702">
                  <c:v>1.08643</c:v>
                </c:pt>
                <c:pt idx="703">
                  <c:v>1.0833699999999999</c:v>
                </c:pt>
                <c:pt idx="704">
                  <c:v>1.0815399999999999</c:v>
                </c:pt>
                <c:pt idx="705">
                  <c:v>1.0788</c:v>
                </c:pt>
                <c:pt idx="706">
                  <c:v>1.07666</c:v>
                </c:pt>
                <c:pt idx="707">
                  <c:v>1.0739099999999999</c:v>
                </c:pt>
                <c:pt idx="708">
                  <c:v>1.07178</c:v>
                </c:pt>
                <c:pt idx="709">
                  <c:v>1.0696399999999999</c:v>
                </c:pt>
                <c:pt idx="710">
                  <c:v>1.0668899999999999</c:v>
                </c:pt>
                <c:pt idx="711">
                  <c:v>1.0644499999999999</c:v>
                </c:pt>
                <c:pt idx="712">
                  <c:v>1.0626199999999999</c:v>
                </c:pt>
                <c:pt idx="713">
                  <c:v>1.0595699999999999</c:v>
                </c:pt>
                <c:pt idx="714">
                  <c:v>1.0571299999999999</c:v>
                </c:pt>
                <c:pt idx="715">
                  <c:v>1.0546899999999999</c:v>
                </c:pt>
                <c:pt idx="716">
                  <c:v>1.0522499999999999</c:v>
                </c:pt>
                <c:pt idx="717">
                  <c:v>1.0498000000000001</c:v>
                </c:pt>
                <c:pt idx="718">
                  <c:v>1.0476700000000001</c:v>
                </c:pt>
                <c:pt idx="719">
                  <c:v>1.0449200000000001</c:v>
                </c:pt>
                <c:pt idx="720">
                  <c:v>1.0427900000000001</c:v>
                </c:pt>
                <c:pt idx="721">
                  <c:v>1.0400400000000001</c:v>
                </c:pt>
                <c:pt idx="722">
                  <c:v>1.03729</c:v>
                </c:pt>
                <c:pt idx="723">
                  <c:v>1.0351600000000001</c:v>
                </c:pt>
                <c:pt idx="724">
                  <c:v>1.03302</c:v>
                </c:pt>
                <c:pt idx="725">
                  <c:v>1.03088</c:v>
                </c:pt>
                <c:pt idx="726">
                  <c:v>1.02783</c:v>
                </c:pt>
                <c:pt idx="727">
                  <c:v>1.02539</c:v>
                </c:pt>
                <c:pt idx="728">
                  <c:v>1.02264</c:v>
                </c:pt>
                <c:pt idx="729">
                  <c:v>1.02051</c:v>
                </c:pt>
                <c:pt idx="730">
                  <c:v>1.01776</c:v>
                </c:pt>
                <c:pt idx="731">
                  <c:v>1.01563</c:v>
                </c:pt>
                <c:pt idx="732">
                  <c:v>1.01318</c:v>
                </c:pt>
                <c:pt idx="733">
                  <c:v>1.01044</c:v>
                </c:pt>
                <c:pt idx="734">
                  <c:v>1.00891</c:v>
                </c:pt>
                <c:pt idx="735">
                  <c:v>1.00525</c:v>
                </c:pt>
                <c:pt idx="736">
                  <c:v>1.0031099999999999</c:v>
                </c:pt>
                <c:pt idx="737">
                  <c:v>1.0006699999999999</c:v>
                </c:pt>
                <c:pt idx="738">
                  <c:v>0.99822999999999995</c:v>
                </c:pt>
                <c:pt idx="739">
                  <c:v>0.99609400000000003</c:v>
                </c:pt>
                <c:pt idx="740">
                  <c:v>0.99365199999999998</c:v>
                </c:pt>
                <c:pt idx="741">
                  <c:v>0.99090599999999995</c:v>
                </c:pt>
                <c:pt idx="742">
                  <c:v>0.98846400000000001</c:v>
                </c:pt>
                <c:pt idx="743">
                  <c:v>0.98663299999999998</c:v>
                </c:pt>
                <c:pt idx="744">
                  <c:v>0.98449699999999996</c:v>
                </c:pt>
                <c:pt idx="745">
                  <c:v>0.98144500000000001</c:v>
                </c:pt>
                <c:pt idx="746">
                  <c:v>0.97930899999999999</c:v>
                </c:pt>
                <c:pt idx="747">
                  <c:v>0.97656299999999996</c:v>
                </c:pt>
                <c:pt idx="748">
                  <c:v>0.97473100000000001</c:v>
                </c:pt>
                <c:pt idx="749">
                  <c:v>0.97167999999999999</c:v>
                </c:pt>
                <c:pt idx="750">
                  <c:v>0.96984899999999996</c:v>
                </c:pt>
                <c:pt idx="751">
                  <c:v>0.96649200000000002</c:v>
                </c:pt>
                <c:pt idx="752">
                  <c:v>0.96435499999999996</c:v>
                </c:pt>
                <c:pt idx="753">
                  <c:v>0.96191400000000005</c:v>
                </c:pt>
                <c:pt idx="754">
                  <c:v>0.95947300000000002</c:v>
                </c:pt>
                <c:pt idx="755">
                  <c:v>0.95703099999999997</c:v>
                </c:pt>
                <c:pt idx="756">
                  <c:v>0.95459000000000005</c:v>
                </c:pt>
                <c:pt idx="757">
                  <c:v>0.95245400000000002</c:v>
                </c:pt>
                <c:pt idx="758">
                  <c:v>0.94940199999999997</c:v>
                </c:pt>
                <c:pt idx="759">
                  <c:v>0.94757100000000005</c:v>
                </c:pt>
                <c:pt idx="760">
                  <c:v>0.944824</c:v>
                </c:pt>
                <c:pt idx="761">
                  <c:v>0.94238299999999997</c:v>
                </c:pt>
                <c:pt idx="762">
                  <c:v>0.93963600000000003</c:v>
                </c:pt>
                <c:pt idx="763">
                  <c:v>0.9375</c:v>
                </c:pt>
                <c:pt idx="764">
                  <c:v>0.93536399999999997</c:v>
                </c:pt>
                <c:pt idx="765">
                  <c:v>0.93292200000000003</c:v>
                </c:pt>
                <c:pt idx="766">
                  <c:v>0.930176</c:v>
                </c:pt>
                <c:pt idx="767">
                  <c:v>0.92803999999999998</c:v>
                </c:pt>
                <c:pt idx="768">
                  <c:v>0.92559800000000003</c:v>
                </c:pt>
                <c:pt idx="769">
                  <c:v>0.92285200000000001</c:v>
                </c:pt>
                <c:pt idx="770">
                  <c:v>0.92040999999999995</c:v>
                </c:pt>
                <c:pt idx="771">
                  <c:v>0.91796900000000003</c:v>
                </c:pt>
                <c:pt idx="772">
                  <c:v>0.91552699999999998</c:v>
                </c:pt>
                <c:pt idx="773">
                  <c:v>0.91308599999999995</c:v>
                </c:pt>
                <c:pt idx="774">
                  <c:v>0.91064500000000004</c:v>
                </c:pt>
                <c:pt idx="775">
                  <c:v>0.90789799999999998</c:v>
                </c:pt>
                <c:pt idx="776">
                  <c:v>0.90606699999999996</c:v>
                </c:pt>
                <c:pt idx="777">
                  <c:v>0.90332000000000001</c:v>
                </c:pt>
                <c:pt idx="778">
                  <c:v>0.90087899999999999</c:v>
                </c:pt>
                <c:pt idx="779">
                  <c:v>0.90362500000000001</c:v>
                </c:pt>
                <c:pt idx="780">
                  <c:v>0.90545699999999996</c:v>
                </c:pt>
                <c:pt idx="781">
                  <c:v>0.90820299999999998</c:v>
                </c:pt>
                <c:pt idx="782">
                  <c:v>0.91064500000000004</c:v>
                </c:pt>
                <c:pt idx="783">
                  <c:v>0.91308599999999995</c:v>
                </c:pt>
                <c:pt idx="784">
                  <c:v>0.91583300000000001</c:v>
                </c:pt>
                <c:pt idx="785">
                  <c:v>0.91766400000000004</c:v>
                </c:pt>
                <c:pt idx="786">
                  <c:v>0.92040999999999995</c:v>
                </c:pt>
                <c:pt idx="787">
                  <c:v>0.92285200000000001</c:v>
                </c:pt>
                <c:pt idx="788">
                  <c:v>0.92529300000000003</c:v>
                </c:pt>
                <c:pt idx="789">
                  <c:v>0.92773399999999995</c:v>
                </c:pt>
                <c:pt idx="790">
                  <c:v>0.930481</c:v>
                </c:pt>
                <c:pt idx="791">
                  <c:v>0.93292200000000003</c:v>
                </c:pt>
                <c:pt idx="792">
                  <c:v>0.93536399999999997</c:v>
                </c:pt>
                <c:pt idx="793">
                  <c:v>0.937195</c:v>
                </c:pt>
                <c:pt idx="794">
                  <c:v>0.94024700000000005</c:v>
                </c:pt>
                <c:pt idx="795">
                  <c:v>0.94238299999999997</c:v>
                </c:pt>
                <c:pt idx="796">
                  <c:v>0.945129</c:v>
                </c:pt>
                <c:pt idx="797">
                  <c:v>0.94696000000000002</c:v>
                </c:pt>
                <c:pt idx="798">
                  <c:v>0.94940199999999997</c:v>
                </c:pt>
                <c:pt idx="799">
                  <c:v>0.95214799999999999</c:v>
                </c:pt>
                <c:pt idx="800">
                  <c:v>0.95428500000000005</c:v>
                </c:pt>
                <c:pt idx="801">
                  <c:v>0.95642099999999997</c:v>
                </c:pt>
                <c:pt idx="802">
                  <c:v>0.95916699999999999</c:v>
                </c:pt>
                <c:pt idx="803">
                  <c:v>0.96191400000000005</c:v>
                </c:pt>
                <c:pt idx="804">
                  <c:v>0.96435499999999996</c:v>
                </c:pt>
                <c:pt idx="805">
                  <c:v>0.96679700000000002</c:v>
                </c:pt>
                <c:pt idx="806">
                  <c:v>0.96923800000000004</c:v>
                </c:pt>
                <c:pt idx="807">
                  <c:v>0.97167999999999999</c:v>
                </c:pt>
                <c:pt idx="808">
                  <c:v>0.97412100000000001</c:v>
                </c:pt>
                <c:pt idx="809">
                  <c:v>0.97686799999999996</c:v>
                </c:pt>
                <c:pt idx="810">
                  <c:v>0.97869899999999999</c:v>
                </c:pt>
                <c:pt idx="811">
                  <c:v>0.98175000000000001</c:v>
                </c:pt>
                <c:pt idx="812">
                  <c:v>0.98419199999999996</c:v>
                </c:pt>
                <c:pt idx="813">
                  <c:v>0.98693799999999998</c:v>
                </c:pt>
                <c:pt idx="814">
                  <c:v>0.98877000000000004</c:v>
                </c:pt>
                <c:pt idx="815">
                  <c:v>0.99182099999999995</c:v>
                </c:pt>
                <c:pt idx="816">
                  <c:v>0.99365199999999998</c:v>
                </c:pt>
                <c:pt idx="817">
                  <c:v>0.99609400000000003</c:v>
                </c:pt>
                <c:pt idx="818">
                  <c:v>0.99853499999999995</c:v>
                </c:pt>
                <c:pt idx="819">
                  <c:v>1.00098</c:v>
                </c:pt>
              </c:numCache>
            </c:numRef>
          </c:xVal>
          <c:yVal>
            <c:numRef>
              <c:f>'New 5A '!$AP$2:$AP$821</c:f>
              <c:numCache>
                <c:formatCode>General</c:formatCode>
                <c:ptCount val="820"/>
                <c:pt idx="0">
                  <c:v>-2.6796432558139537E-2</c:v>
                </c:pt>
                <c:pt idx="1">
                  <c:v>-2.6169844186046513E-2</c:v>
                </c:pt>
                <c:pt idx="2">
                  <c:v>-2.5552800000000001E-2</c:v>
                </c:pt>
                <c:pt idx="3">
                  <c:v>-2.4943416279069767E-2</c:v>
                </c:pt>
                <c:pt idx="4">
                  <c:v>-2.4370513953488371E-2</c:v>
                </c:pt>
                <c:pt idx="5">
                  <c:v>-2.3820530232558139E-2</c:v>
                </c:pt>
                <c:pt idx="6">
                  <c:v>-2.3293590697674421E-2</c:v>
                </c:pt>
                <c:pt idx="7">
                  <c:v>-2.2785802325581399E-2</c:v>
                </c:pt>
                <c:pt idx="8">
                  <c:v>-2.2300995348837206E-2</c:v>
                </c:pt>
                <c:pt idx="9">
                  <c:v>-2.1833393023255813E-2</c:v>
                </c:pt>
                <c:pt idx="10">
                  <c:v>-2.137929069767442E-2</c:v>
                </c:pt>
                <c:pt idx="11">
                  <c:v>-2.0940446511627912E-2</c:v>
                </c:pt>
                <c:pt idx="12">
                  <c:v>-2.051315581395349E-2</c:v>
                </c:pt>
                <c:pt idx="13">
                  <c:v>-2.0104953488372095E-2</c:v>
                </c:pt>
                <c:pt idx="14">
                  <c:v>-1.9704474418604651E-2</c:v>
                </c:pt>
                <c:pt idx="15">
                  <c:v>-1.9321262790697676E-2</c:v>
                </c:pt>
                <c:pt idx="16">
                  <c:v>-1.8943765116279071E-2</c:v>
                </c:pt>
                <c:pt idx="17">
                  <c:v>-1.8575811627906978E-2</c:v>
                </c:pt>
                <c:pt idx="18">
                  <c:v>-1.8232848837209305E-2</c:v>
                </c:pt>
                <c:pt idx="19">
                  <c:v>-1.7885993023255813E-2</c:v>
                </c:pt>
                <c:pt idx="20">
                  <c:v>-1.7552574418604652E-2</c:v>
                </c:pt>
                <c:pt idx="21">
                  <c:v>-1.722681627906977E-2</c:v>
                </c:pt>
                <c:pt idx="22">
                  <c:v>-1.6906834883720932E-2</c:v>
                </c:pt>
                <c:pt idx="23">
                  <c:v>-1.6594451162790697E-2</c:v>
                </c:pt>
                <c:pt idx="24">
                  <c:v>-1.6287844186046511E-2</c:v>
                </c:pt>
                <c:pt idx="25">
                  <c:v>-1.5981299999999997E-2</c:v>
                </c:pt>
                <c:pt idx="26">
                  <c:v>-1.5632497674418606E-2</c:v>
                </c:pt>
                <c:pt idx="27">
                  <c:v>-1.541216511627907E-2</c:v>
                </c:pt>
                <c:pt idx="28">
                  <c:v>-1.5136199999999999E-2</c:v>
                </c:pt>
                <c:pt idx="29">
                  <c:v>-1.4864127906976743E-2</c:v>
                </c:pt>
                <c:pt idx="30">
                  <c:v>-1.4599653488372092E-2</c:v>
                </c:pt>
                <c:pt idx="31">
                  <c:v>-1.4339072093023255E-2</c:v>
                </c:pt>
                <c:pt idx="32">
                  <c:v>-1.4078490697674421E-2</c:v>
                </c:pt>
                <c:pt idx="33">
                  <c:v>-1.3817846511627908E-2</c:v>
                </c:pt>
                <c:pt idx="34">
                  <c:v>-1.3576416279069768E-2</c:v>
                </c:pt>
                <c:pt idx="35">
                  <c:v>-1.3321548837209304E-2</c:v>
                </c:pt>
                <c:pt idx="36">
                  <c:v>-1.3076288372093023E-2</c:v>
                </c:pt>
                <c:pt idx="37">
                  <c:v>-1.2836741860465115E-2</c:v>
                </c:pt>
                <c:pt idx="38">
                  <c:v>-1.2597258139534884E-2</c:v>
                </c:pt>
                <c:pt idx="39">
                  <c:v>-1.2367255813953489E-2</c:v>
                </c:pt>
                <c:pt idx="40">
                  <c:v>-1.2133486046511627E-2</c:v>
                </c:pt>
                <c:pt idx="41">
                  <c:v>-1.1913153488372092E-2</c:v>
                </c:pt>
                <c:pt idx="42">
                  <c:v>-1.1685097674418604E-2</c:v>
                </c:pt>
                <c:pt idx="43">
                  <c:v>-1.146476511627907E-2</c:v>
                </c:pt>
                <c:pt idx="44">
                  <c:v>-1.1252030232558141E-2</c:v>
                </c:pt>
                <c:pt idx="45">
                  <c:v>-1.1029751162790698E-2</c:v>
                </c:pt>
                <c:pt idx="46">
                  <c:v>-1.0818962790697675E-2</c:v>
                </c:pt>
                <c:pt idx="47">
                  <c:v>-1.059096976744186E-2</c:v>
                </c:pt>
                <c:pt idx="48">
                  <c:v>-1.0391672093023255E-2</c:v>
                </c:pt>
                <c:pt idx="49">
                  <c:v>-1.0182767441860465E-2</c:v>
                </c:pt>
                <c:pt idx="50">
                  <c:v>-9.9815860465116268E-3</c:v>
                </c:pt>
                <c:pt idx="51">
                  <c:v>-9.7765744186046506E-3</c:v>
                </c:pt>
                <c:pt idx="52">
                  <c:v>-9.577276744186047E-3</c:v>
                </c:pt>
                <c:pt idx="53">
                  <c:v>-9.3760953488372101E-3</c:v>
                </c:pt>
                <c:pt idx="54">
                  <c:v>-9.1767976744186047E-3</c:v>
                </c:pt>
                <c:pt idx="55">
                  <c:v>-8.9813302325581403E-3</c:v>
                </c:pt>
                <c:pt idx="56">
                  <c:v>-8.782032558139535E-3</c:v>
                </c:pt>
                <c:pt idx="57">
                  <c:v>-8.5885116279069765E-3</c:v>
                </c:pt>
                <c:pt idx="58">
                  <c:v>-8.3930441860465121E-3</c:v>
                </c:pt>
                <c:pt idx="59">
                  <c:v>-8.1995232558139536E-3</c:v>
                </c:pt>
                <c:pt idx="60">
                  <c:v>-8.0078860465116284E-3</c:v>
                </c:pt>
                <c:pt idx="61">
                  <c:v>-7.8162488372093032E-3</c:v>
                </c:pt>
                <c:pt idx="62">
                  <c:v>-7.6150674418604663E-3</c:v>
                </c:pt>
                <c:pt idx="63">
                  <c:v>-7.3774674418604653E-3</c:v>
                </c:pt>
                <c:pt idx="64">
                  <c:v>-7.2203023255813948E-3</c:v>
                </c:pt>
                <c:pt idx="65">
                  <c:v>-7.0421023255813958E-3</c:v>
                </c:pt>
                <c:pt idx="66">
                  <c:v>-6.858125581395349E-3</c:v>
                </c:pt>
                <c:pt idx="67">
                  <c:v>-6.6875860465116267E-3</c:v>
                </c:pt>
                <c:pt idx="68">
                  <c:v>-6.49406511627907E-3</c:v>
                </c:pt>
                <c:pt idx="69">
                  <c:v>-6.3005441860465115E-3</c:v>
                </c:pt>
                <c:pt idx="70">
                  <c:v>-6.0974099999999993E-3</c:v>
                </c:pt>
                <c:pt idx="71">
                  <c:v>-5.8962097674418595E-3</c:v>
                </c:pt>
                <c:pt idx="72">
                  <c:v>-5.6969246511627903E-3</c:v>
                </c:pt>
                <c:pt idx="73">
                  <c:v>-5.4880513953488377E-3</c:v>
                </c:pt>
                <c:pt idx="74">
                  <c:v>-5.2964330232558145E-3</c:v>
                </c:pt>
                <c:pt idx="75">
                  <c:v>-5.0971479069767444E-3</c:v>
                </c:pt>
                <c:pt idx="76">
                  <c:v>-4.8997716279069771E-3</c:v>
                </c:pt>
                <c:pt idx="77">
                  <c:v>-4.7119834883720931E-3</c:v>
                </c:pt>
                <c:pt idx="78">
                  <c:v>-4.5280255813953492E-3</c:v>
                </c:pt>
                <c:pt idx="79">
                  <c:v>-4.3402374418604651E-3</c:v>
                </c:pt>
                <c:pt idx="80">
                  <c:v>-4.1543644186046507E-3</c:v>
                </c:pt>
                <c:pt idx="81">
                  <c:v>-3.9665762790697676E-3</c:v>
                </c:pt>
                <c:pt idx="82">
                  <c:v>-3.7826183720930241E-3</c:v>
                </c:pt>
                <c:pt idx="83">
                  <c:v>-3.5967453488372097E-3</c:v>
                </c:pt>
                <c:pt idx="84">
                  <c:v>-3.4089572093023253E-3</c:v>
                </c:pt>
                <c:pt idx="85">
                  <c:v>-3.2115872093023252E-3</c:v>
                </c:pt>
                <c:pt idx="86">
                  <c:v>-3.0237927906976744E-3</c:v>
                </c:pt>
                <c:pt idx="87">
                  <c:v>-2.8245076744186047E-3</c:v>
                </c:pt>
                <c:pt idx="88">
                  <c:v>-2.6348044186046511E-3</c:v>
                </c:pt>
                <c:pt idx="89">
                  <c:v>-2.4412646511627906E-3</c:v>
                </c:pt>
                <c:pt idx="90">
                  <c:v>-2.243511627906977E-3</c:v>
                </c:pt>
                <c:pt idx="91">
                  <c:v>-2.0449925581395348E-3</c:v>
                </c:pt>
                <c:pt idx="92">
                  <c:v>-1.8414879069767445E-3</c:v>
                </c:pt>
                <c:pt idx="93">
                  <c:v>-1.6418197674418602E-3</c:v>
                </c:pt>
                <c:pt idx="94">
                  <c:v>-1.4415739534883721E-3</c:v>
                </c:pt>
                <c:pt idx="95">
                  <c:v>-1.2361541860465117E-3</c:v>
                </c:pt>
                <c:pt idx="96">
                  <c:v>-1.0328441860465115E-3</c:v>
                </c:pt>
                <c:pt idx="97">
                  <c:v>-8.2646372093023255E-4</c:v>
                </c:pt>
                <c:pt idx="98">
                  <c:v>-6.239210232558141E-4</c:v>
                </c:pt>
                <c:pt idx="99">
                  <c:v>-4.1773583720930229E-4</c:v>
                </c:pt>
                <c:pt idx="100">
                  <c:v>-2.1423369767441862E-4</c:v>
                </c:pt>
                <c:pt idx="101">
                  <c:v>-1.3221900000000001E-5</c:v>
                </c:pt>
                <c:pt idx="102">
                  <c:v>1.9545425581395351E-4</c:v>
                </c:pt>
                <c:pt idx="103">
                  <c:v>4.0585520930232552E-4</c:v>
                </c:pt>
                <c:pt idx="104">
                  <c:v>6.1357374418604651E-4</c:v>
                </c:pt>
                <c:pt idx="105">
                  <c:v>8.1516139534883723E-4</c:v>
                </c:pt>
                <c:pt idx="106">
                  <c:v>1.0148295348837209E-3</c:v>
                </c:pt>
                <c:pt idx="107">
                  <c:v>1.2215930232558137E-3</c:v>
                </c:pt>
                <c:pt idx="108">
                  <c:v>1.4183853488372092E-3</c:v>
                </c:pt>
                <c:pt idx="109">
                  <c:v>1.6188258139534881E-3</c:v>
                </c:pt>
                <c:pt idx="110">
                  <c:v>1.8148520930232558E-3</c:v>
                </c:pt>
                <c:pt idx="111">
                  <c:v>2.0112676744186045E-3</c:v>
                </c:pt>
                <c:pt idx="112">
                  <c:v>2.1982897674418605E-3</c:v>
                </c:pt>
                <c:pt idx="113">
                  <c:v>2.3902911627906977E-3</c:v>
                </c:pt>
                <c:pt idx="114">
                  <c:v>2.581149767441861E-3</c:v>
                </c:pt>
                <c:pt idx="115">
                  <c:v>2.776604651162791E-3</c:v>
                </c:pt>
                <c:pt idx="116">
                  <c:v>2.9682230232558138E-3</c:v>
                </c:pt>
                <c:pt idx="117">
                  <c:v>3.1579325581395355E-3</c:v>
                </c:pt>
                <c:pt idx="118">
                  <c:v>3.3418904651162798E-3</c:v>
                </c:pt>
                <c:pt idx="119">
                  <c:v>3.5335088372093026E-3</c:v>
                </c:pt>
                <c:pt idx="120">
                  <c:v>3.7232183720930243E-3</c:v>
                </c:pt>
                <c:pt idx="121">
                  <c:v>3.9071700000000006E-3</c:v>
                </c:pt>
                <c:pt idx="122">
                  <c:v>4.0911279069767445E-3</c:v>
                </c:pt>
                <c:pt idx="123">
                  <c:v>4.2750858139534885E-3</c:v>
                </c:pt>
                <c:pt idx="124">
                  <c:v>4.4667104651162793E-3</c:v>
                </c:pt>
                <c:pt idx="125">
                  <c:v>4.6564137209302321E-3</c:v>
                </c:pt>
                <c:pt idx="126">
                  <c:v>4.8384565116279072E-3</c:v>
                </c:pt>
                <c:pt idx="127">
                  <c:v>5.0319962790697668E-3</c:v>
                </c:pt>
                <c:pt idx="128">
                  <c:v>5.2178693023255812E-3</c:v>
                </c:pt>
                <c:pt idx="129">
                  <c:v>5.4075725581395348E-3</c:v>
                </c:pt>
                <c:pt idx="130">
                  <c:v>5.5953606976744188E-3</c:v>
                </c:pt>
                <c:pt idx="131">
                  <c:v>5.7869853488372088E-3</c:v>
                </c:pt>
                <c:pt idx="132">
                  <c:v>5.9766886046511633E-3</c:v>
                </c:pt>
                <c:pt idx="133">
                  <c:v>6.1663981395348837E-3</c:v>
                </c:pt>
                <c:pt idx="134">
                  <c:v>6.3618279069767442E-3</c:v>
                </c:pt>
                <c:pt idx="135">
                  <c:v>6.555411627906977E-3</c:v>
                </c:pt>
                <c:pt idx="136">
                  <c:v>6.7469860465116287E-3</c:v>
                </c:pt>
                <c:pt idx="137">
                  <c:v>6.9405697674418607E-3</c:v>
                </c:pt>
                <c:pt idx="138">
                  <c:v>7.1340906976744192E-3</c:v>
                </c:pt>
                <c:pt idx="139">
                  <c:v>7.3314418604651169E-3</c:v>
                </c:pt>
                <c:pt idx="140">
                  <c:v>7.5326860465116273E-3</c:v>
                </c:pt>
                <c:pt idx="141">
                  <c:v>7.7300372093023276E-3</c:v>
                </c:pt>
                <c:pt idx="142">
                  <c:v>7.9235581395348843E-3</c:v>
                </c:pt>
                <c:pt idx="143">
                  <c:v>8.1190255813953487E-3</c:v>
                </c:pt>
                <c:pt idx="144">
                  <c:v>8.3202069767441874E-3</c:v>
                </c:pt>
                <c:pt idx="145">
                  <c:v>8.5233348837209302E-3</c:v>
                </c:pt>
                <c:pt idx="146">
                  <c:v>8.7245790697674415E-3</c:v>
                </c:pt>
                <c:pt idx="147">
                  <c:v>8.9314744186046527E-3</c:v>
                </c:pt>
                <c:pt idx="148">
                  <c:v>9.1422627906976722E-3</c:v>
                </c:pt>
                <c:pt idx="149">
                  <c:v>9.3549976744186063E-3</c:v>
                </c:pt>
                <c:pt idx="150">
                  <c:v>9.5638395348837217E-3</c:v>
                </c:pt>
                <c:pt idx="151">
                  <c:v>9.774627906976743E-3</c:v>
                </c:pt>
                <c:pt idx="152">
                  <c:v>9.9950232558139521E-3</c:v>
                </c:pt>
                <c:pt idx="153">
                  <c:v>1.0205811627906977E-2</c:v>
                </c:pt>
                <c:pt idx="154">
                  <c:v>1.0426144186046512E-2</c:v>
                </c:pt>
                <c:pt idx="155">
                  <c:v>1.0644593023255813E-2</c:v>
                </c:pt>
                <c:pt idx="156">
                  <c:v>1.0861158139534885E-2</c:v>
                </c:pt>
                <c:pt idx="157">
                  <c:v>1.1085320930232559E-2</c:v>
                </c:pt>
                <c:pt idx="158">
                  <c:v>1.1317206976744187E-2</c:v>
                </c:pt>
                <c:pt idx="159">
                  <c:v>1.1543316279069767E-2</c:v>
                </c:pt>
                <c:pt idx="160">
                  <c:v>1.1773255813953488E-2</c:v>
                </c:pt>
                <c:pt idx="161">
                  <c:v>1.1999365116279069E-2</c:v>
                </c:pt>
                <c:pt idx="162">
                  <c:v>1.223696511627907E-2</c:v>
                </c:pt>
                <c:pt idx="163">
                  <c:v>1.2484172093023257E-2</c:v>
                </c:pt>
                <c:pt idx="164">
                  <c:v>1.2717941860465118E-2</c:v>
                </c:pt>
                <c:pt idx="165">
                  <c:v>1.2970862790697674E-2</c:v>
                </c:pt>
                <c:pt idx="166">
                  <c:v>1.3218069767441861E-2</c:v>
                </c:pt>
                <c:pt idx="167">
                  <c:v>1.3465276744186048E-2</c:v>
                </c:pt>
                <c:pt idx="168">
                  <c:v>1.3716313953488372E-2</c:v>
                </c:pt>
                <c:pt idx="169">
                  <c:v>1.3971181395348836E-2</c:v>
                </c:pt>
                <c:pt idx="170">
                  <c:v>1.4222155813953488E-2</c:v>
                </c:pt>
                <c:pt idx="171">
                  <c:v>1.4480853488372096E-2</c:v>
                </c:pt>
                <c:pt idx="172">
                  <c:v>1.474721162790698E-2</c:v>
                </c:pt>
                <c:pt idx="173">
                  <c:v>1.5013569767441859E-2</c:v>
                </c:pt>
                <c:pt idx="174">
                  <c:v>1.5278044186046513E-2</c:v>
                </c:pt>
                <c:pt idx="175">
                  <c:v>1.5552062790697674E-2</c:v>
                </c:pt>
                <c:pt idx="176">
                  <c:v>1.582413488372093E-2</c:v>
                </c:pt>
                <c:pt idx="177">
                  <c:v>1.6101983720930232E-2</c:v>
                </c:pt>
                <c:pt idx="178">
                  <c:v>1.6389439534883726E-2</c:v>
                </c:pt>
                <c:pt idx="179">
                  <c:v>1.6676832558139534E-2</c:v>
                </c:pt>
                <c:pt idx="180">
                  <c:v>1.6977725581395348E-2</c:v>
                </c:pt>
                <c:pt idx="181">
                  <c:v>1.7278555813953489E-2</c:v>
                </c:pt>
                <c:pt idx="182">
                  <c:v>1.7587046511627909E-2</c:v>
                </c:pt>
                <c:pt idx="183">
                  <c:v>1.7908974418604649E-2</c:v>
                </c:pt>
                <c:pt idx="184">
                  <c:v>1.8242393023255813E-2</c:v>
                </c:pt>
                <c:pt idx="185">
                  <c:v>1.859119534883721E-2</c:v>
                </c:pt>
                <c:pt idx="186">
                  <c:v>1.8943765116279071E-2</c:v>
                </c:pt>
                <c:pt idx="187">
                  <c:v>1.9305941860465116E-2</c:v>
                </c:pt>
                <c:pt idx="188">
                  <c:v>1.9679609302325582E-2</c:v>
                </c:pt>
                <c:pt idx="189">
                  <c:v>2.0087748837209301E-2</c:v>
                </c:pt>
                <c:pt idx="190">
                  <c:v>2.0515039534883719E-2</c:v>
                </c:pt>
                <c:pt idx="191">
                  <c:v>2.0967258139534886E-2</c:v>
                </c:pt>
                <c:pt idx="192">
                  <c:v>2.1457841860465118E-2</c:v>
                </c:pt>
                <c:pt idx="193">
                  <c:v>2.1975237209302324E-2</c:v>
                </c:pt>
                <c:pt idx="194">
                  <c:v>2.2507890697674421E-2</c:v>
                </c:pt>
                <c:pt idx="195">
                  <c:v>2.3084686046511625E-2</c:v>
                </c:pt>
                <c:pt idx="196">
                  <c:v>2.3703613953488373E-2</c:v>
                </c:pt>
                <c:pt idx="197">
                  <c:v>2.4370513953488371E-2</c:v>
                </c:pt>
                <c:pt idx="198">
                  <c:v>2.5083313953488371E-2</c:v>
                </c:pt>
                <c:pt idx="199">
                  <c:v>2.5845969767441856E-2</c:v>
                </c:pt>
                <c:pt idx="200">
                  <c:v>2.6673802325581399E-2</c:v>
                </c:pt>
                <c:pt idx="201">
                  <c:v>2.7568632558139541E-2</c:v>
                </c:pt>
                <c:pt idx="202">
                  <c:v>2.853824651162791E-2</c:v>
                </c:pt>
                <c:pt idx="203">
                  <c:v>2.9584527906976747E-2</c:v>
                </c:pt>
                <c:pt idx="204">
                  <c:v>3.0718904651162792E-2</c:v>
                </c:pt>
                <c:pt idx="205">
                  <c:v>3.1981688372093024E-2</c:v>
                </c:pt>
                <c:pt idx="206">
                  <c:v>3.3284720930232561E-2</c:v>
                </c:pt>
                <c:pt idx="207">
                  <c:v>3.472193720930232E-2</c:v>
                </c:pt>
                <c:pt idx="208">
                  <c:v>3.6254909302325576E-2</c:v>
                </c:pt>
                <c:pt idx="209">
                  <c:v>3.7883699999999999E-2</c:v>
                </c:pt>
                <c:pt idx="210">
                  <c:v>3.9608246511627906E-2</c:v>
                </c:pt>
                <c:pt idx="211">
                  <c:v>4.1447825581395349E-2</c:v>
                </c:pt>
                <c:pt idx="212">
                  <c:v>4.3383223255813952E-2</c:v>
                </c:pt>
                <c:pt idx="213">
                  <c:v>4.5433590697674414E-2</c:v>
                </c:pt>
                <c:pt idx="214">
                  <c:v>4.7541411627906975E-2</c:v>
                </c:pt>
                <c:pt idx="215">
                  <c:v>4.9725900000000003E-2</c:v>
                </c:pt>
                <c:pt idx="216">
                  <c:v>5.1967904651162793E-2</c:v>
                </c:pt>
                <c:pt idx="217">
                  <c:v>5.4248211627906974E-2</c:v>
                </c:pt>
                <c:pt idx="218">
                  <c:v>5.6547669767441869E-2</c:v>
                </c:pt>
                <c:pt idx="219">
                  <c:v>5.8866279069767449E-2</c:v>
                </c:pt>
                <c:pt idx="220">
                  <c:v>6.1204039534883736E-2</c:v>
                </c:pt>
                <c:pt idx="221">
                  <c:v>6.3541674418604657E-2</c:v>
                </c:pt>
                <c:pt idx="222">
                  <c:v>6.591767441860466E-2</c:v>
                </c:pt>
                <c:pt idx="223">
                  <c:v>6.8313139534883729E-2</c:v>
                </c:pt>
                <c:pt idx="224">
                  <c:v>7.0785209302325597E-2</c:v>
                </c:pt>
                <c:pt idx="225">
                  <c:v>7.3352720930232554E-2</c:v>
                </c:pt>
                <c:pt idx="226">
                  <c:v>7.6054604651162788E-2</c:v>
                </c:pt>
                <c:pt idx="227">
                  <c:v>7.8909697674418605E-2</c:v>
                </c:pt>
                <c:pt idx="228">
                  <c:v>8.1937465116279071E-2</c:v>
                </c:pt>
                <c:pt idx="229">
                  <c:v>8.5176209302325598E-2</c:v>
                </c:pt>
                <c:pt idx="230">
                  <c:v>8.868244186046513E-2</c:v>
                </c:pt>
                <c:pt idx="231">
                  <c:v>9.2380813953488378E-2</c:v>
                </c:pt>
                <c:pt idx="232">
                  <c:v>9.6328465116279058E-2</c:v>
                </c:pt>
                <c:pt idx="233">
                  <c:v>0.10052476744186047</c:v>
                </c:pt>
                <c:pt idx="234">
                  <c:v>0.10500865116279071</c:v>
                </c:pt>
                <c:pt idx="235">
                  <c:v>0.10974181395348838</c:v>
                </c:pt>
                <c:pt idx="236">
                  <c:v>0.11474309302325583</c:v>
                </c:pt>
                <c:pt idx="237">
                  <c:v>0.11997481395348837</c:v>
                </c:pt>
                <c:pt idx="238">
                  <c:v>0.12549348837209304</c:v>
                </c:pt>
                <c:pt idx="239">
                  <c:v>0.13124197674418606</c:v>
                </c:pt>
                <c:pt idx="240">
                  <c:v>0.13725858139534883</c:v>
                </c:pt>
                <c:pt idx="241">
                  <c:v>0.14350562790697674</c:v>
                </c:pt>
                <c:pt idx="242">
                  <c:v>0.14994418604651163</c:v>
                </c:pt>
                <c:pt idx="243">
                  <c:v>0.15659372093023255</c:v>
                </c:pt>
                <c:pt idx="244">
                  <c:v>0.16343413953488375</c:v>
                </c:pt>
                <c:pt idx="245">
                  <c:v>0.17040955813953487</c:v>
                </c:pt>
                <c:pt idx="246">
                  <c:v>0.17755702325581393</c:v>
                </c:pt>
                <c:pt idx="247">
                  <c:v>0.1848388604651163</c:v>
                </c:pt>
                <c:pt idx="248">
                  <c:v>0.19225444186046511</c:v>
                </c:pt>
                <c:pt idx="249">
                  <c:v>0.19999590697674421</c:v>
                </c:pt>
                <c:pt idx="250">
                  <c:v>0.20752639534883718</c:v>
                </c:pt>
                <c:pt idx="251">
                  <c:v>0.21511465116279069</c:v>
                </c:pt>
                <c:pt idx="252">
                  <c:v>0.22276067441860464</c:v>
                </c:pt>
                <c:pt idx="253">
                  <c:v>0.23038723255813959</c:v>
                </c:pt>
                <c:pt idx="254">
                  <c:v>0.237956023255814</c:v>
                </c:pt>
                <c:pt idx="255">
                  <c:v>0.24544883720930233</c:v>
                </c:pt>
                <c:pt idx="256">
                  <c:v>0.25282611627906976</c:v>
                </c:pt>
                <c:pt idx="257">
                  <c:v>0.26006965116279074</c:v>
                </c:pt>
                <c:pt idx="258">
                  <c:v>0.26746576744186046</c:v>
                </c:pt>
                <c:pt idx="259">
                  <c:v>0.27438341860465121</c:v>
                </c:pt>
                <c:pt idx="260">
                  <c:v>0.28120499999999998</c:v>
                </c:pt>
                <c:pt idx="261">
                  <c:v>0.28791230232558146</c:v>
                </c:pt>
                <c:pt idx="262">
                  <c:v>0.29444630232558139</c:v>
                </c:pt>
                <c:pt idx="263">
                  <c:v>0.3007699534883721</c:v>
                </c:pt>
                <c:pt idx="264">
                  <c:v>0.30692093023255812</c:v>
                </c:pt>
                <c:pt idx="265">
                  <c:v>0.31288039534883721</c:v>
                </c:pt>
                <c:pt idx="266">
                  <c:v>0.31866718604651167</c:v>
                </c:pt>
                <c:pt idx="267">
                  <c:v>0.32422416279069766</c:v>
                </c:pt>
                <c:pt idx="268">
                  <c:v>0.32939811627906979</c:v>
                </c:pt>
                <c:pt idx="269">
                  <c:v>0.33438055813953482</c:v>
                </c:pt>
                <c:pt idx="270">
                  <c:v>0.33897934883720932</c:v>
                </c:pt>
                <c:pt idx="271">
                  <c:v>0.34300360465116281</c:v>
                </c:pt>
                <c:pt idx="272">
                  <c:v>0.34645269767441861</c:v>
                </c:pt>
                <c:pt idx="273">
                  <c:v>0.34702723255813955</c:v>
                </c:pt>
                <c:pt idx="274">
                  <c:v>0.35028481395348837</c:v>
                </c:pt>
                <c:pt idx="275">
                  <c:v>0.35181816279069766</c:v>
                </c:pt>
                <c:pt idx="276">
                  <c:v>0.35239269767441866</c:v>
                </c:pt>
                <c:pt idx="277">
                  <c:v>0.35239269767441866</c:v>
                </c:pt>
                <c:pt idx="278">
                  <c:v>0.35162665116279074</c:v>
                </c:pt>
                <c:pt idx="279">
                  <c:v>0.35028481395348837</c:v>
                </c:pt>
                <c:pt idx="280">
                  <c:v>0.34817693023255819</c:v>
                </c:pt>
                <c:pt idx="281">
                  <c:v>0.34549451162790701</c:v>
                </c:pt>
                <c:pt idx="282">
                  <c:v>0.34204541860465121</c:v>
                </c:pt>
                <c:pt idx="283">
                  <c:v>0.33802116279069766</c:v>
                </c:pt>
                <c:pt idx="284">
                  <c:v>0.33342237209302322</c:v>
                </c:pt>
                <c:pt idx="285">
                  <c:v>0.3282484186046512</c:v>
                </c:pt>
                <c:pt idx="286">
                  <c:v>0.32249993023255813</c:v>
                </c:pt>
                <c:pt idx="287">
                  <c:v>0.31617627906976747</c:v>
                </c:pt>
                <c:pt idx="288">
                  <c:v>0.30923979069767438</c:v>
                </c:pt>
                <c:pt idx="289">
                  <c:v>0.30203455813953495</c:v>
                </c:pt>
                <c:pt idx="290">
                  <c:v>0.294408</c:v>
                </c:pt>
                <c:pt idx="291">
                  <c:v>0.28643672093023259</c:v>
                </c:pt>
                <c:pt idx="292">
                  <c:v>0.27821616279069766</c:v>
                </c:pt>
                <c:pt idx="293">
                  <c:v>0.26976516279069773</c:v>
                </c:pt>
                <c:pt idx="294">
                  <c:v>0.26119988372093023</c:v>
                </c:pt>
                <c:pt idx="295">
                  <c:v>0.25251969767441862</c:v>
                </c:pt>
                <c:pt idx="296">
                  <c:v>0.24383888372093024</c:v>
                </c:pt>
                <c:pt idx="297">
                  <c:v>0.23521583720930234</c:v>
                </c:pt>
                <c:pt idx="298">
                  <c:v>0.22670769767441862</c:v>
                </c:pt>
                <c:pt idx="299">
                  <c:v>0.2183916976744186</c:v>
                </c:pt>
                <c:pt idx="300">
                  <c:v>0.21022827906976746</c:v>
                </c:pt>
                <c:pt idx="301">
                  <c:v>0.20235306976744186</c:v>
                </c:pt>
                <c:pt idx="302">
                  <c:v>0.1947836511627907</c:v>
                </c:pt>
                <c:pt idx="303">
                  <c:v>0.18757904651162791</c:v>
                </c:pt>
                <c:pt idx="304">
                  <c:v>0.1806996976744186</c:v>
                </c:pt>
                <c:pt idx="305">
                  <c:v>0.17416506976744187</c:v>
                </c:pt>
                <c:pt idx="306">
                  <c:v>0.16795695348837208</c:v>
                </c:pt>
                <c:pt idx="307">
                  <c:v>0.16209293023255814</c:v>
                </c:pt>
                <c:pt idx="308">
                  <c:v>0.15661255813953487</c:v>
                </c:pt>
                <c:pt idx="309">
                  <c:v>0.15145806976744186</c:v>
                </c:pt>
                <c:pt idx="310">
                  <c:v>0.14664830232558138</c:v>
                </c:pt>
                <c:pt idx="311">
                  <c:v>0.1421832558139535</c:v>
                </c:pt>
                <c:pt idx="312">
                  <c:v>0.13802525581395347</c:v>
                </c:pt>
                <c:pt idx="313">
                  <c:v>0.13417367441860464</c:v>
                </c:pt>
                <c:pt idx="314">
                  <c:v>0.13059020930232557</c:v>
                </c:pt>
                <c:pt idx="315">
                  <c:v>0.12729432558139536</c:v>
                </c:pt>
                <c:pt idx="316">
                  <c:v>0.12428602325581395</c:v>
                </c:pt>
                <c:pt idx="317">
                  <c:v>0.12152637209302326</c:v>
                </c:pt>
                <c:pt idx="318">
                  <c:v>0.11903546511627906</c:v>
                </c:pt>
                <c:pt idx="319">
                  <c:v>0.11675553488372095</c:v>
                </c:pt>
                <c:pt idx="320">
                  <c:v>0.1146859534883721</c:v>
                </c:pt>
                <c:pt idx="321">
                  <c:v>0.11284618604651163</c:v>
                </c:pt>
                <c:pt idx="322">
                  <c:v>0.11115962790697674</c:v>
                </c:pt>
                <c:pt idx="323">
                  <c:v>0.10968467441860465</c:v>
                </c:pt>
                <c:pt idx="324">
                  <c:v>0.10834283720930235</c:v>
                </c:pt>
                <c:pt idx="325">
                  <c:v>0.10717430232558139</c:v>
                </c:pt>
                <c:pt idx="326">
                  <c:v>0.10617781395348838</c:v>
                </c:pt>
                <c:pt idx="327">
                  <c:v>0.10529623255813952</c:v>
                </c:pt>
                <c:pt idx="328">
                  <c:v>0.10452955813953488</c:v>
                </c:pt>
                <c:pt idx="329">
                  <c:v>0.10385895348837211</c:v>
                </c:pt>
                <c:pt idx="330">
                  <c:v>0.10334155813953487</c:v>
                </c:pt>
                <c:pt idx="331">
                  <c:v>0.10288193023255815</c:v>
                </c:pt>
                <c:pt idx="332">
                  <c:v>0.10251774418604653</c:v>
                </c:pt>
                <c:pt idx="333">
                  <c:v>0.10224962790697674</c:v>
                </c:pt>
                <c:pt idx="334">
                  <c:v>0.10203865116279071</c:v>
                </c:pt>
                <c:pt idx="335">
                  <c:v>0.10190427906976744</c:v>
                </c:pt>
                <c:pt idx="336">
                  <c:v>0.10180883720930232</c:v>
                </c:pt>
                <c:pt idx="337">
                  <c:v>0.10180883720930232</c:v>
                </c:pt>
                <c:pt idx="338">
                  <c:v>0.10182767441860466</c:v>
                </c:pt>
                <c:pt idx="339">
                  <c:v>0.10186597674418607</c:v>
                </c:pt>
                <c:pt idx="340">
                  <c:v>0.10200034883720931</c:v>
                </c:pt>
                <c:pt idx="341">
                  <c:v>0.10217302325581396</c:v>
                </c:pt>
                <c:pt idx="342">
                  <c:v>0.10236453488372092</c:v>
                </c:pt>
                <c:pt idx="343">
                  <c:v>0.1026709534883721</c:v>
                </c:pt>
                <c:pt idx="344">
                  <c:v>0.10303513953488372</c:v>
                </c:pt>
                <c:pt idx="345">
                  <c:v>0.10343762790697675</c:v>
                </c:pt>
                <c:pt idx="346">
                  <c:v>0.10385895348837211</c:v>
                </c:pt>
                <c:pt idx="347">
                  <c:v>0.10435751162790699</c:v>
                </c:pt>
                <c:pt idx="348">
                  <c:v>0.10487490697674419</c:v>
                </c:pt>
                <c:pt idx="349">
                  <c:v>0.10544944186046512</c:v>
                </c:pt>
                <c:pt idx="350">
                  <c:v>0.1060629069767442</c:v>
                </c:pt>
                <c:pt idx="351">
                  <c:v>0.10673351162790698</c:v>
                </c:pt>
                <c:pt idx="352">
                  <c:v>0.10744241860465117</c:v>
                </c:pt>
                <c:pt idx="353">
                  <c:v>0.10868818604651163</c:v>
                </c:pt>
                <c:pt idx="354">
                  <c:v>0.10933932558139535</c:v>
                </c:pt>
                <c:pt idx="355">
                  <c:v>0.11014430232558141</c:v>
                </c:pt>
                <c:pt idx="356">
                  <c:v>0.11104472093023257</c:v>
                </c:pt>
                <c:pt idx="357">
                  <c:v>0.11202237209302326</c:v>
                </c:pt>
                <c:pt idx="358">
                  <c:v>0.11305716279069766</c:v>
                </c:pt>
                <c:pt idx="359">
                  <c:v>0.1140919534883721</c:v>
                </c:pt>
                <c:pt idx="360">
                  <c:v>0.11524165116279068</c:v>
                </c:pt>
                <c:pt idx="361">
                  <c:v>0.11642965116279069</c:v>
                </c:pt>
                <c:pt idx="362">
                  <c:v>0.11769425581395349</c:v>
                </c:pt>
                <c:pt idx="363">
                  <c:v>0.11899716279069766</c:v>
                </c:pt>
                <c:pt idx="364">
                  <c:v>0.12035783720930233</c:v>
                </c:pt>
                <c:pt idx="365">
                  <c:v>0.12175681395348836</c:v>
                </c:pt>
                <c:pt idx="366">
                  <c:v>0.12325123255813954</c:v>
                </c:pt>
                <c:pt idx="367">
                  <c:v>0.1247073488372093</c:v>
                </c:pt>
                <c:pt idx="368">
                  <c:v>0.12624069767441859</c:v>
                </c:pt>
                <c:pt idx="369">
                  <c:v>0.11688927906976747</c:v>
                </c:pt>
                <c:pt idx="370">
                  <c:v>0.10924388372093023</c:v>
                </c:pt>
                <c:pt idx="371">
                  <c:v>9.1882883720930231E-2</c:v>
                </c:pt>
                <c:pt idx="372">
                  <c:v>8.845262790697675E-2</c:v>
                </c:pt>
                <c:pt idx="373">
                  <c:v>8.4351767441860445E-2</c:v>
                </c:pt>
                <c:pt idx="374">
                  <c:v>8.0289837209302328E-2</c:v>
                </c:pt>
                <c:pt idx="375">
                  <c:v>7.6438255813953485E-2</c:v>
                </c:pt>
                <c:pt idx="376">
                  <c:v>7.2778186046511623E-2</c:v>
                </c:pt>
                <c:pt idx="377">
                  <c:v>6.9290790697674423E-2</c:v>
                </c:pt>
                <c:pt idx="378">
                  <c:v>6.5975441860465112E-2</c:v>
                </c:pt>
                <c:pt idx="379">
                  <c:v>6.2813930232558143E-2</c:v>
                </c:pt>
                <c:pt idx="380">
                  <c:v>5.98435534883721E-2</c:v>
                </c:pt>
                <c:pt idx="381">
                  <c:v>5.6988397674418607E-2</c:v>
                </c:pt>
                <c:pt idx="382">
                  <c:v>5.4305665116279073E-2</c:v>
                </c:pt>
                <c:pt idx="383">
                  <c:v>5.1718751162790705E-2</c:v>
                </c:pt>
                <c:pt idx="384">
                  <c:v>4.9266020930232558E-2</c:v>
                </c:pt>
                <c:pt idx="385">
                  <c:v>4.7081532558139537E-2</c:v>
                </c:pt>
                <c:pt idx="386">
                  <c:v>4.4801225581395356E-2</c:v>
                </c:pt>
                <c:pt idx="387">
                  <c:v>4.2655039534883719E-2</c:v>
                </c:pt>
                <c:pt idx="388">
                  <c:v>4.0604672093023257E-2</c:v>
                </c:pt>
                <c:pt idx="389">
                  <c:v>3.8650186046511631E-2</c:v>
                </c:pt>
                <c:pt idx="390">
                  <c:v>3.677224186046512E-2</c:v>
                </c:pt>
                <c:pt idx="391">
                  <c:v>3.5009330232558145E-2</c:v>
                </c:pt>
                <c:pt idx="392">
                  <c:v>3.3284720930232561E-2</c:v>
                </c:pt>
                <c:pt idx="393">
                  <c:v>3.1675144186046514E-2</c:v>
                </c:pt>
                <c:pt idx="394">
                  <c:v>3.0149832558139539E-2</c:v>
                </c:pt>
                <c:pt idx="395">
                  <c:v>2.8657046511627912E-2</c:v>
                </c:pt>
                <c:pt idx="396">
                  <c:v>2.726397209302326E-2</c:v>
                </c:pt>
                <c:pt idx="397">
                  <c:v>2.5959055813953486E-2</c:v>
                </c:pt>
                <c:pt idx="398">
                  <c:v>2.4721137209302326E-2</c:v>
                </c:pt>
                <c:pt idx="399">
                  <c:v>2.354456511627907E-2</c:v>
                </c:pt>
                <c:pt idx="400">
                  <c:v>2.2345011627906978E-2</c:v>
                </c:pt>
                <c:pt idx="401">
                  <c:v>2.1128253488372096E-2</c:v>
                </c:pt>
                <c:pt idx="402">
                  <c:v>1.9945904651162791E-2</c:v>
                </c:pt>
                <c:pt idx="403">
                  <c:v>1.8738690697674417E-2</c:v>
                </c:pt>
                <c:pt idx="404">
                  <c:v>1.7571725581395348E-2</c:v>
                </c:pt>
                <c:pt idx="405">
                  <c:v>1.6412420930232555E-2</c:v>
                </c:pt>
                <c:pt idx="406">
                  <c:v>1.5291418604651162E-2</c:v>
                </c:pt>
                <c:pt idx="407">
                  <c:v>1.4174309302325582E-2</c:v>
                </c:pt>
                <c:pt idx="408">
                  <c:v>1.3078172093023258E-2</c:v>
                </c:pt>
                <c:pt idx="409">
                  <c:v>1.2008972093023257E-2</c:v>
                </c:pt>
                <c:pt idx="410">
                  <c:v>1.0951200000000003E-2</c:v>
                </c:pt>
                <c:pt idx="411">
                  <c:v>9.912579069767443E-3</c:v>
                </c:pt>
                <c:pt idx="412">
                  <c:v>8.8663604651162773E-3</c:v>
                </c:pt>
                <c:pt idx="413">
                  <c:v>7.8814255813953477E-3</c:v>
                </c:pt>
                <c:pt idx="414">
                  <c:v>6.9367395348837214E-3</c:v>
                </c:pt>
                <c:pt idx="415">
                  <c:v>6.005434186046512E-3</c:v>
                </c:pt>
                <c:pt idx="416">
                  <c:v>5.099063023255814E-3</c:v>
                </c:pt>
                <c:pt idx="417">
                  <c:v>4.2080190697674422E-3</c:v>
                </c:pt>
                <c:pt idx="418">
                  <c:v>3.3399690697674417E-3</c:v>
                </c:pt>
                <c:pt idx="419">
                  <c:v>2.5140830232558138E-3</c:v>
                </c:pt>
                <c:pt idx="420">
                  <c:v>1.7230646511627909E-3</c:v>
                </c:pt>
                <c:pt idx="421">
                  <c:v>9.5063860465116276E-4</c:v>
                </c:pt>
                <c:pt idx="422">
                  <c:v>2.1959853488372097E-4</c:v>
                </c:pt>
                <c:pt idx="423">
                  <c:v>-4.8116260465116278E-4</c:v>
                </c:pt>
                <c:pt idx="424">
                  <c:v>-1.1556753488372092E-3</c:v>
                </c:pt>
                <c:pt idx="425">
                  <c:v>-1.8010569767441861E-3</c:v>
                </c:pt>
                <c:pt idx="426">
                  <c:v>-2.4245937209302327E-3</c:v>
                </c:pt>
                <c:pt idx="427">
                  <c:v>-3.0027139534883726E-3</c:v>
                </c:pt>
                <c:pt idx="428">
                  <c:v>-3.6350665116279064E-3</c:v>
                </c:pt>
                <c:pt idx="429">
                  <c:v>-4.1850251162790699E-3</c:v>
                </c:pt>
                <c:pt idx="430">
                  <c:v>-4.6966562790697677E-3</c:v>
                </c:pt>
                <c:pt idx="431">
                  <c:v>-5.1776267441860473E-3</c:v>
                </c:pt>
                <c:pt idx="432">
                  <c:v>-5.6547669767441867E-3</c:v>
                </c:pt>
                <c:pt idx="433">
                  <c:v>-6.1069918604651167E-3</c:v>
                </c:pt>
                <c:pt idx="434">
                  <c:v>-6.540027906976744E-3</c:v>
                </c:pt>
                <c:pt idx="435">
                  <c:v>-6.95206046511628E-3</c:v>
                </c:pt>
                <c:pt idx="436">
                  <c:v>-7.3333883720930228E-3</c:v>
                </c:pt>
                <c:pt idx="437">
                  <c:v>-7.7280906976744199E-3</c:v>
                </c:pt>
                <c:pt idx="438">
                  <c:v>-8.0902674418604648E-3</c:v>
                </c:pt>
                <c:pt idx="439">
                  <c:v>-8.4313465116279077E-3</c:v>
                </c:pt>
                <c:pt idx="440">
                  <c:v>-8.7705418604651173E-3</c:v>
                </c:pt>
                <c:pt idx="441">
                  <c:v>-9.1001302325581391E-3</c:v>
                </c:pt>
                <c:pt idx="442">
                  <c:v>-9.4182279069767449E-3</c:v>
                </c:pt>
                <c:pt idx="443">
                  <c:v>-9.6845860465116264E-3</c:v>
                </c:pt>
                <c:pt idx="444">
                  <c:v>-9.9988534883720913E-3</c:v>
                </c:pt>
                <c:pt idx="445">
                  <c:v>-1.0288193023255813E-2</c:v>
                </c:pt>
                <c:pt idx="446">
                  <c:v>-1.0571755813953488E-2</c:v>
                </c:pt>
                <c:pt idx="447">
                  <c:v>-1.0832399999999999E-2</c:v>
                </c:pt>
                <c:pt idx="448">
                  <c:v>-1.1102588372093023E-2</c:v>
                </c:pt>
                <c:pt idx="449">
                  <c:v>-1.1374660465116279E-2</c:v>
                </c:pt>
                <c:pt idx="450">
                  <c:v>-1.1631474418604652E-2</c:v>
                </c:pt>
                <c:pt idx="451">
                  <c:v>-1.1880565116279072E-2</c:v>
                </c:pt>
                <c:pt idx="452">
                  <c:v>-1.2133486046511627E-2</c:v>
                </c:pt>
                <c:pt idx="453">
                  <c:v>-1.2384523255813953E-2</c:v>
                </c:pt>
                <c:pt idx="454">
                  <c:v>-1.2612579069767441E-2</c:v>
                </c:pt>
                <c:pt idx="455">
                  <c:v>-1.2857839534883723E-2</c:v>
                </c:pt>
                <c:pt idx="456">
                  <c:v>-1.3101216279069766E-2</c:v>
                </c:pt>
                <c:pt idx="457">
                  <c:v>-1.33407E-2</c:v>
                </c:pt>
                <c:pt idx="458">
                  <c:v>-1.3586023255813954E-2</c:v>
                </c:pt>
                <c:pt idx="459">
                  <c:v>-1.3812132558139534E-2</c:v>
                </c:pt>
                <c:pt idx="460">
                  <c:v>-1.4049732558139535E-2</c:v>
                </c:pt>
                <c:pt idx="461">
                  <c:v>-1.4293109302325581E-2</c:v>
                </c:pt>
                <c:pt idx="462">
                  <c:v>-1.4524932558139532E-2</c:v>
                </c:pt>
                <c:pt idx="463">
                  <c:v>-1.4772139534883721E-2</c:v>
                </c:pt>
                <c:pt idx="464">
                  <c:v>-1.5015516279069767E-2</c:v>
                </c:pt>
                <c:pt idx="465">
                  <c:v>-1.5262723255813954E-2</c:v>
                </c:pt>
                <c:pt idx="466">
                  <c:v>-1.5511813953488371E-2</c:v>
                </c:pt>
                <c:pt idx="467">
                  <c:v>-1.5766681395348838E-2</c:v>
                </c:pt>
                <c:pt idx="468">
                  <c:v>-1.6025379069767445E-2</c:v>
                </c:pt>
                <c:pt idx="469">
                  <c:v>-1.6276353488372093E-2</c:v>
                </c:pt>
                <c:pt idx="470">
                  <c:v>-1.65350511627907E-2</c:v>
                </c:pt>
                <c:pt idx="471">
                  <c:v>-1.6793748837209303E-2</c:v>
                </c:pt>
                <c:pt idx="472">
                  <c:v>-1.7056276744186048E-2</c:v>
                </c:pt>
                <c:pt idx="473">
                  <c:v>-1.7332179069767445E-2</c:v>
                </c:pt>
                <c:pt idx="474">
                  <c:v>-1.7606260465116281E-2</c:v>
                </c:pt>
                <c:pt idx="475">
                  <c:v>-1.790131395348837E-2</c:v>
                </c:pt>
                <c:pt idx="476">
                  <c:v>-1.8182993023255815E-2</c:v>
                </c:pt>
                <c:pt idx="477">
                  <c:v>-1.8462788372093024E-2</c:v>
                </c:pt>
                <c:pt idx="478">
                  <c:v>-1.8748297674418605E-2</c:v>
                </c:pt>
                <c:pt idx="479">
                  <c:v>-1.9041467441860464E-2</c:v>
                </c:pt>
                <c:pt idx="480">
                  <c:v>-1.9336583720930233E-2</c:v>
                </c:pt>
                <c:pt idx="481">
                  <c:v>-1.9645074418604653E-2</c:v>
                </c:pt>
                <c:pt idx="482">
                  <c:v>-1.9963172093023254E-2</c:v>
                </c:pt>
                <c:pt idx="483">
                  <c:v>-2.0285099999999997E-2</c:v>
                </c:pt>
                <c:pt idx="484">
                  <c:v>-2.060897441860465E-2</c:v>
                </c:pt>
                <c:pt idx="485">
                  <c:v>-2.0938562790697671E-2</c:v>
                </c:pt>
                <c:pt idx="486">
                  <c:v>-2.1281525581395351E-2</c:v>
                </c:pt>
                <c:pt idx="487">
                  <c:v>-2.1609230232558143E-2</c:v>
                </c:pt>
                <c:pt idx="488">
                  <c:v>-2.1956023255813951E-2</c:v>
                </c:pt>
                <c:pt idx="489">
                  <c:v>-2.2312486046511627E-2</c:v>
                </c:pt>
                <c:pt idx="490">
                  <c:v>-2.2697644186046514E-2</c:v>
                </c:pt>
                <c:pt idx="491">
                  <c:v>-2.3059820930232556E-2</c:v>
                </c:pt>
                <c:pt idx="492">
                  <c:v>-2.3431541860465119E-2</c:v>
                </c:pt>
                <c:pt idx="493">
                  <c:v>-2.3822476744186045E-2</c:v>
                </c:pt>
                <c:pt idx="494">
                  <c:v>-2.421912558139535E-2</c:v>
                </c:pt>
                <c:pt idx="495">
                  <c:v>-2.4625318604651166E-2</c:v>
                </c:pt>
                <c:pt idx="496">
                  <c:v>-2.5110125581395349E-2</c:v>
                </c:pt>
                <c:pt idx="497">
                  <c:v>-2.5520211627906974E-2</c:v>
                </c:pt>
                <c:pt idx="498">
                  <c:v>-2.5943672093023257E-2</c:v>
                </c:pt>
                <c:pt idx="499">
                  <c:v>-2.637868604651163E-2</c:v>
                </c:pt>
                <c:pt idx="500">
                  <c:v>-2.6813637209302323E-2</c:v>
                </c:pt>
                <c:pt idx="501">
                  <c:v>-2.7271632558139535E-2</c:v>
                </c:pt>
                <c:pt idx="502">
                  <c:v>-2.77449488372093E-2</c:v>
                </c:pt>
                <c:pt idx="503">
                  <c:v>-2.8225925581395354E-2</c:v>
                </c:pt>
                <c:pt idx="504">
                  <c:v>-2.8710732558139534E-2</c:v>
                </c:pt>
                <c:pt idx="505">
                  <c:v>-2.9222351162790698E-2</c:v>
                </c:pt>
                <c:pt idx="506">
                  <c:v>-2.9737800000000005E-2</c:v>
                </c:pt>
                <c:pt idx="507">
                  <c:v>-3.0322255813953487E-2</c:v>
                </c:pt>
                <c:pt idx="508">
                  <c:v>-3.0839651162790697E-2</c:v>
                </c:pt>
                <c:pt idx="509">
                  <c:v>-3.1387688372093027E-2</c:v>
                </c:pt>
                <c:pt idx="510">
                  <c:v>-3.1943386046511625E-2</c:v>
                </c:pt>
                <c:pt idx="511">
                  <c:v>-3.2479932558139538E-2</c:v>
                </c:pt>
                <c:pt idx="512">
                  <c:v>-3.3073932558139535E-2</c:v>
                </c:pt>
                <c:pt idx="513">
                  <c:v>-3.3687146511627908E-2</c:v>
                </c:pt>
                <c:pt idx="514">
                  <c:v>-3.4300360465116281E-2</c:v>
                </c:pt>
                <c:pt idx="515">
                  <c:v>-3.4913511627906985E-2</c:v>
                </c:pt>
                <c:pt idx="516">
                  <c:v>-3.554587674418605E-2</c:v>
                </c:pt>
                <c:pt idx="517">
                  <c:v>-3.6197393023255815E-2</c:v>
                </c:pt>
                <c:pt idx="518">
                  <c:v>-3.686806046511628E-2</c:v>
                </c:pt>
                <c:pt idx="519">
                  <c:v>-3.7538727906976745E-2</c:v>
                </c:pt>
                <c:pt idx="520">
                  <c:v>-3.8209458139534885E-2</c:v>
                </c:pt>
                <c:pt idx="521">
                  <c:v>-3.8880125581395357E-2</c:v>
                </c:pt>
                <c:pt idx="522">
                  <c:v>-3.9608246511627906E-2</c:v>
                </c:pt>
                <c:pt idx="523">
                  <c:v>-4.0298127906976747E-2</c:v>
                </c:pt>
                <c:pt idx="524">
                  <c:v>-4.1026248837209303E-2</c:v>
                </c:pt>
                <c:pt idx="525">
                  <c:v>-4.1773583720930235E-2</c:v>
                </c:pt>
                <c:pt idx="526">
                  <c:v>-4.2520918604651167E-2</c:v>
                </c:pt>
                <c:pt idx="527">
                  <c:v>-4.3268253488372092E-2</c:v>
                </c:pt>
                <c:pt idx="528">
                  <c:v>-4.4053890697674417E-2</c:v>
                </c:pt>
                <c:pt idx="529">
                  <c:v>-4.4839527906976755E-2</c:v>
                </c:pt>
                <c:pt idx="530">
                  <c:v>-4.5625227906976748E-2</c:v>
                </c:pt>
                <c:pt idx="531">
                  <c:v>-4.6410865116279072E-2</c:v>
                </c:pt>
                <c:pt idx="532">
                  <c:v>-4.7234804651162789E-2</c:v>
                </c:pt>
                <c:pt idx="533">
                  <c:v>-4.8058806976744188E-2</c:v>
                </c:pt>
                <c:pt idx="534">
                  <c:v>-4.890196046511628E-2</c:v>
                </c:pt>
                <c:pt idx="535">
                  <c:v>-4.9725900000000003E-2</c:v>
                </c:pt>
                <c:pt idx="536">
                  <c:v>-5.0569053488372089E-2</c:v>
                </c:pt>
                <c:pt idx="537">
                  <c:v>-5.1412206976744187E-2</c:v>
                </c:pt>
                <c:pt idx="538">
                  <c:v>-5.2274511627906972E-2</c:v>
                </c:pt>
                <c:pt idx="539">
                  <c:v>-5.315596744186047E-2</c:v>
                </c:pt>
                <c:pt idx="540">
                  <c:v>-5.4018272093023269E-2</c:v>
                </c:pt>
                <c:pt idx="541">
                  <c:v>-5.4899727906976739E-2</c:v>
                </c:pt>
                <c:pt idx="542">
                  <c:v>-5.5800334883720923E-2</c:v>
                </c:pt>
                <c:pt idx="543">
                  <c:v>-5.6700941860465114E-2</c:v>
                </c:pt>
                <c:pt idx="544">
                  <c:v>-5.7601548837209304E-2</c:v>
                </c:pt>
                <c:pt idx="545">
                  <c:v>-5.8521369767441864E-2</c:v>
                </c:pt>
                <c:pt idx="546">
                  <c:v>-5.9479493023255822E-2</c:v>
                </c:pt>
                <c:pt idx="547">
                  <c:v>-6.0418402325581391E-2</c:v>
                </c:pt>
                <c:pt idx="548">
                  <c:v>-6.1395676744186049E-2</c:v>
                </c:pt>
                <c:pt idx="549">
                  <c:v>-6.23921023255814E-2</c:v>
                </c:pt>
                <c:pt idx="550">
                  <c:v>-6.3407930232558141E-2</c:v>
                </c:pt>
                <c:pt idx="551">
                  <c:v>-6.4423255813953487E-2</c:v>
                </c:pt>
                <c:pt idx="552">
                  <c:v>-6.5439209302325593E-2</c:v>
                </c:pt>
                <c:pt idx="553">
                  <c:v>-6.6531139534883724E-2</c:v>
                </c:pt>
                <c:pt idx="554">
                  <c:v>-6.7623697674418601E-2</c:v>
                </c:pt>
                <c:pt idx="555">
                  <c:v>-6.8735093023255811E-2</c:v>
                </c:pt>
                <c:pt idx="556">
                  <c:v>-6.988479069767442E-2</c:v>
                </c:pt>
                <c:pt idx="557">
                  <c:v>-7.1091627906976748E-2</c:v>
                </c:pt>
                <c:pt idx="558">
                  <c:v>-7.2337395348837222E-2</c:v>
                </c:pt>
                <c:pt idx="559">
                  <c:v>-7.3602000000000001E-2</c:v>
                </c:pt>
                <c:pt idx="560">
                  <c:v>-7.4943209302325578E-2</c:v>
                </c:pt>
                <c:pt idx="561">
                  <c:v>-7.6323348837209301E-2</c:v>
                </c:pt>
                <c:pt idx="562">
                  <c:v>-7.7798302325581395E-2</c:v>
                </c:pt>
                <c:pt idx="563">
                  <c:v>-7.935048837209302E-2</c:v>
                </c:pt>
                <c:pt idx="564">
                  <c:v>-8.0979279069767429E-2</c:v>
                </c:pt>
                <c:pt idx="565">
                  <c:v>-8.2742441860465102E-2</c:v>
                </c:pt>
                <c:pt idx="566">
                  <c:v>-8.571244186046513E-2</c:v>
                </c:pt>
                <c:pt idx="567">
                  <c:v>-8.7647651162790705E-2</c:v>
                </c:pt>
                <c:pt idx="568">
                  <c:v>-8.9660093023255838E-2</c:v>
                </c:pt>
                <c:pt idx="569">
                  <c:v>-9.1901720930232564E-2</c:v>
                </c:pt>
                <c:pt idx="570">
                  <c:v>-9.4316651162790713E-2</c:v>
                </c:pt>
                <c:pt idx="571">
                  <c:v>-9.6903000000000003E-2</c:v>
                </c:pt>
                <c:pt idx="572">
                  <c:v>-9.9681488372093022E-2</c:v>
                </c:pt>
                <c:pt idx="573">
                  <c:v>-0.10263265116279069</c:v>
                </c:pt>
                <c:pt idx="574">
                  <c:v>-0.10571755813953489</c:v>
                </c:pt>
                <c:pt idx="575">
                  <c:v>-0.10891799999999999</c:v>
                </c:pt>
                <c:pt idx="576">
                  <c:v>-0.11227102325581394</c:v>
                </c:pt>
                <c:pt idx="577">
                  <c:v>-0.11573958139534883</c:v>
                </c:pt>
                <c:pt idx="578">
                  <c:v>-0.11928474418604652</c:v>
                </c:pt>
                <c:pt idx="579">
                  <c:v>-0.12288704651162792</c:v>
                </c:pt>
                <c:pt idx="580">
                  <c:v>-0.12654711627906975</c:v>
                </c:pt>
                <c:pt idx="581">
                  <c:v>-0.13024548837209304</c:v>
                </c:pt>
                <c:pt idx="582">
                  <c:v>-0.13394386046511628</c:v>
                </c:pt>
                <c:pt idx="583">
                  <c:v>-0.13773767441860463</c:v>
                </c:pt>
                <c:pt idx="584">
                  <c:v>-0.14147434883720933</c:v>
                </c:pt>
                <c:pt idx="585">
                  <c:v>-0.14519218604651163</c:v>
                </c:pt>
                <c:pt idx="586">
                  <c:v>-0.14892886046511628</c:v>
                </c:pt>
                <c:pt idx="587">
                  <c:v>-0.15354648837209306</c:v>
                </c:pt>
                <c:pt idx="588">
                  <c:v>-0.15709165116279072</c:v>
                </c:pt>
                <c:pt idx="589">
                  <c:v>-0.16065565116279068</c:v>
                </c:pt>
                <c:pt idx="590">
                  <c:v>-0.16418197674418605</c:v>
                </c:pt>
                <c:pt idx="591">
                  <c:v>-0.16761160465116279</c:v>
                </c:pt>
                <c:pt idx="592">
                  <c:v>-0.17088865116279073</c:v>
                </c:pt>
                <c:pt idx="593">
                  <c:v>-0.17414623255813955</c:v>
                </c:pt>
                <c:pt idx="594">
                  <c:v>-0.17726944186046512</c:v>
                </c:pt>
                <c:pt idx="595">
                  <c:v>-0.1802206046511628</c:v>
                </c:pt>
                <c:pt idx="596">
                  <c:v>-0.18305623255813952</c:v>
                </c:pt>
                <c:pt idx="597">
                  <c:v>-0.18566267441860468</c:v>
                </c:pt>
                <c:pt idx="598">
                  <c:v>-0.18811527906976744</c:v>
                </c:pt>
                <c:pt idx="599">
                  <c:v>-0.19031923255813951</c:v>
                </c:pt>
                <c:pt idx="600">
                  <c:v>-0.19240765116279074</c:v>
                </c:pt>
                <c:pt idx="601">
                  <c:v>-0.19417081395348837</c:v>
                </c:pt>
                <c:pt idx="602">
                  <c:v>-0.19566523255813956</c:v>
                </c:pt>
                <c:pt idx="603">
                  <c:v>-0.19696813953488373</c:v>
                </c:pt>
                <c:pt idx="604">
                  <c:v>-0.1979457906976744</c:v>
                </c:pt>
                <c:pt idx="605">
                  <c:v>-0.19867353488372094</c:v>
                </c:pt>
                <c:pt idx="606">
                  <c:v>-0.19913379069767442</c:v>
                </c:pt>
                <c:pt idx="607">
                  <c:v>-0.19928699999999999</c:v>
                </c:pt>
                <c:pt idx="608">
                  <c:v>-0.19924869767441861</c:v>
                </c:pt>
                <c:pt idx="609">
                  <c:v>-0.19892281395348835</c:v>
                </c:pt>
                <c:pt idx="610">
                  <c:v>-0.19834765116279071</c:v>
                </c:pt>
                <c:pt idx="611">
                  <c:v>-0.19756213953488369</c:v>
                </c:pt>
                <c:pt idx="612">
                  <c:v>-0.19652734883720929</c:v>
                </c:pt>
                <c:pt idx="613">
                  <c:v>-0.19524390697674418</c:v>
                </c:pt>
                <c:pt idx="614">
                  <c:v>-0.19378716279069771</c:v>
                </c:pt>
                <c:pt idx="615">
                  <c:v>-0.19210123255813955</c:v>
                </c:pt>
                <c:pt idx="616">
                  <c:v>-0.19028093023255815</c:v>
                </c:pt>
                <c:pt idx="617">
                  <c:v>-0.18828795348837207</c:v>
                </c:pt>
                <c:pt idx="618">
                  <c:v>-0.18618006976744186</c:v>
                </c:pt>
                <c:pt idx="619">
                  <c:v>-0.18395727906976744</c:v>
                </c:pt>
                <c:pt idx="620">
                  <c:v>-0.18160011627906977</c:v>
                </c:pt>
                <c:pt idx="621">
                  <c:v>-0.17912804651162789</c:v>
                </c:pt>
                <c:pt idx="622">
                  <c:v>-0.17659883720930231</c:v>
                </c:pt>
                <c:pt idx="623">
                  <c:v>-0.17401186046511627</c:v>
                </c:pt>
                <c:pt idx="624">
                  <c:v>-0.17136774418604653</c:v>
                </c:pt>
                <c:pt idx="625">
                  <c:v>-0.16870416279069769</c:v>
                </c:pt>
                <c:pt idx="626">
                  <c:v>-0.16600227906976747</c:v>
                </c:pt>
                <c:pt idx="627">
                  <c:v>-0.16328093023255813</c:v>
                </c:pt>
                <c:pt idx="628">
                  <c:v>-0.16056020930232556</c:v>
                </c:pt>
                <c:pt idx="629">
                  <c:v>-0.15780055813953489</c:v>
                </c:pt>
                <c:pt idx="630">
                  <c:v>-0.15513697674418603</c:v>
                </c:pt>
                <c:pt idx="631">
                  <c:v>-0.15247339534883722</c:v>
                </c:pt>
                <c:pt idx="632">
                  <c:v>-0.14984811627906977</c:v>
                </c:pt>
                <c:pt idx="633">
                  <c:v>-0.14726176744186045</c:v>
                </c:pt>
                <c:pt idx="634">
                  <c:v>-0.14475139534883721</c:v>
                </c:pt>
                <c:pt idx="635">
                  <c:v>-0.14227932558139536</c:v>
                </c:pt>
                <c:pt idx="636">
                  <c:v>-0.13988386046511628</c:v>
                </c:pt>
                <c:pt idx="637">
                  <c:v>-0.13760393023255812</c:v>
                </c:pt>
                <c:pt idx="638">
                  <c:v>-0.13547658139534882</c:v>
                </c:pt>
                <c:pt idx="639">
                  <c:v>-0.13346476744186045</c:v>
                </c:pt>
                <c:pt idx="640">
                  <c:v>-0.13160616279069767</c:v>
                </c:pt>
                <c:pt idx="641">
                  <c:v>-0.12990076744186047</c:v>
                </c:pt>
                <c:pt idx="642">
                  <c:v>-0.12832911627906979</c:v>
                </c:pt>
                <c:pt idx="643">
                  <c:v>-0.1268346976744186</c:v>
                </c:pt>
                <c:pt idx="644">
                  <c:v>-0.12543572093023256</c:v>
                </c:pt>
                <c:pt idx="645">
                  <c:v>-0.1240562093023256</c:v>
                </c:pt>
                <c:pt idx="646">
                  <c:v>-0.12273383720930234</c:v>
                </c:pt>
                <c:pt idx="647">
                  <c:v>-0.12141146511627907</c:v>
                </c:pt>
                <c:pt idx="648">
                  <c:v>-0.12008972093023255</c:v>
                </c:pt>
                <c:pt idx="649">
                  <c:v>-0.11878618604651162</c:v>
                </c:pt>
                <c:pt idx="650">
                  <c:v>-0.11755988372093025</c:v>
                </c:pt>
                <c:pt idx="651">
                  <c:v>-0.11635304651162792</c:v>
                </c:pt>
                <c:pt idx="652">
                  <c:v>-0.11516504651162791</c:v>
                </c:pt>
                <c:pt idx="653">
                  <c:v>-0.11403418604651161</c:v>
                </c:pt>
                <c:pt idx="654">
                  <c:v>-0.11294225581395349</c:v>
                </c:pt>
                <c:pt idx="655">
                  <c:v>-0.1119263023255814</c:v>
                </c:pt>
                <c:pt idx="656">
                  <c:v>-0.11096811627906977</c:v>
                </c:pt>
                <c:pt idx="657">
                  <c:v>-0.11004823255813953</c:v>
                </c:pt>
                <c:pt idx="658">
                  <c:v>-0.10920558139534885</c:v>
                </c:pt>
                <c:pt idx="659">
                  <c:v>-0.10840060465116277</c:v>
                </c:pt>
                <c:pt idx="660">
                  <c:v>-0.10763393023255813</c:v>
                </c:pt>
                <c:pt idx="661">
                  <c:v>-0.10692502325581396</c:v>
                </c:pt>
                <c:pt idx="662">
                  <c:v>-0.10627325581395348</c:v>
                </c:pt>
                <c:pt idx="663">
                  <c:v>-0.1056026511627907</c:v>
                </c:pt>
                <c:pt idx="664">
                  <c:v>-0.10500865116279071</c:v>
                </c:pt>
                <c:pt idx="665">
                  <c:v>-0.10441465116279071</c:v>
                </c:pt>
                <c:pt idx="666">
                  <c:v>-0.10385895348837211</c:v>
                </c:pt>
                <c:pt idx="667">
                  <c:v>-0.1033032558139535</c:v>
                </c:pt>
                <c:pt idx="668">
                  <c:v>-0.10274755813953489</c:v>
                </c:pt>
                <c:pt idx="669">
                  <c:v>-0.10221132558139535</c:v>
                </c:pt>
                <c:pt idx="670">
                  <c:v>-0.10165562790697674</c:v>
                </c:pt>
                <c:pt idx="671">
                  <c:v>-0.10106162790697676</c:v>
                </c:pt>
                <c:pt idx="672">
                  <c:v>-0.10048646511627908</c:v>
                </c:pt>
                <c:pt idx="673">
                  <c:v>-9.9892465116279069E-2</c:v>
                </c:pt>
                <c:pt idx="674">
                  <c:v>-9.9279627906976753E-2</c:v>
                </c:pt>
                <c:pt idx="675">
                  <c:v>-9.8627860465116277E-2</c:v>
                </c:pt>
                <c:pt idx="676">
                  <c:v>-9.7957255813953495E-2</c:v>
                </c:pt>
                <c:pt idx="677">
                  <c:v>-9.72483488372093E-2</c:v>
                </c:pt>
                <c:pt idx="678">
                  <c:v>-9.6903000000000003E-2</c:v>
                </c:pt>
                <c:pt idx="679">
                  <c:v>-9.604088372093024E-2</c:v>
                </c:pt>
                <c:pt idx="680">
                  <c:v>-9.5197604651162795E-2</c:v>
                </c:pt>
                <c:pt idx="681">
                  <c:v>-9.4316651162790713E-2</c:v>
                </c:pt>
                <c:pt idx="682">
                  <c:v>-9.3435069767441856E-2</c:v>
                </c:pt>
                <c:pt idx="683">
                  <c:v>-9.2495720930232561E-2</c:v>
                </c:pt>
                <c:pt idx="684">
                  <c:v>-9.1557000000000013E-2</c:v>
                </c:pt>
                <c:pt idx="685">
                  <c:v>-9.0618279069767452E-2</c:v>
                </c:pt>
                <c:pt idx="686">
                  <c:v>-8.9640627906976744E-2</c:v>
                </c:pt>
                <c:pt idx="687">
                  <c:v>-8.8644139534883717E-2</c:v>
                </c:pt>
                <c:pt idx="688">
                  <c:v>-8.7667116279069757E-2</c:v>
                </c:pt>
                <c:pt idx="689">
                  <c:v>-8.669009302325581E-2</c:v>
                </c:pt>
                <c:pt idx="690">
                  <c:v>-8.571244186046513E-2</c:v>
                </c:pt>
                <c:pt idx="691">
                  <c:v>-8.4754255813953489E-2</c:v>
                </c:pt>
                <c:pt idx="692">
                  <c:v>-8.3815534883720941E-2</c:v>
                </c:pt>
                <c:pt idx="693">
                  <c:v>-8.2876813953488365E-2</c:v>
                </c:pt>
                <c:pt idx="694">
                  <c:v>-8.197576744186047E-2</c:v>
                </c:pt>
                <c:pt idx="695">
                  <c:v>-8.1113651162790693E-2</c:v>
                </c:pt>
                <c:pt idx="696">
                  <c:v>-8.0251534883720943E-2</c:v>
                </c:pt>
                <c:pt idx="697">
                  <c:v>-7.9446558139534884E-2</c:v>
                </c:pt>
                <c:pt idx="698">
                  <c:v>-7.8661046511627905E-2</c:v>
                </c:pt>
                <c:pt idx="699">
                  <c:v>-7.7894372093023259E-2</c:v>
                </c:pt>
                <c:pt idx="700">
                  <c:v>-7.7185465116279064E-2</c:v>
                </c:pt>
                <c:pt idx="701">
                  <c:v>-7.6514860465116283E-2</c:v>
                </c:pt>
                <c:pt idx="702">
                  <c:v>-7.5882558139534886E-2</c:v>
                </c:pt>
                <c:pt idx="703">
                  <c:v>-7.5288558139534875E-2</c:v>
                </c:pt>
                <c:pt idx="704">
                  <c:v>-7.4713395348837211E-2</c:v>
                </c:pt>
                <c:pt idx="705">
                  <c:v>-7.4215465116279078E-2</c:v>
                </c:pt>
                <c:pt idx="706">
                  <c:v>-7.3716906976744184E-2</c:v>
                </c:pt>
                <c:pt idx="707">
                  <c:v>-7.3257279069767436E-2</c:v>
                </c:pt>
                <c:pt idx="708">
                  <c:v>-7.2835325581395341E-2</c:v>
                </c:pt>
                <c:pt idx="709">
                  <c:v>-7.2432837209302325E-2</c:v>
                </c:pt>
                <c:pt idx="710">
                  <c:v>-7.2069279069767456E-2</c:v>
                </c:pt>
                <c:pt idx="711">
                  <c:v>-7.1723930232558145E-2</c:v>
                </c:pt>
                <c:pt idx="712">
                  <c:v>-7.1417511627906979E-2</c:v>
                </c:pt>
                <c:pt idx="713">
                  <c:v>-7.1149395348837213E-2</c:v>
                </c:pt>
                <c:pt idx="714">
                  <c:v>-7.0919581395348832E-2</c:v>
                </c:pt>
                <c:pt idx="715">
                  <c:v>-7.0670302325581399E-2</c:v>
                </c:pt>
                <c:pt idx="716">
                  <c:v>-7.0459325581395352E-2</c:v>
                </c:pt>
                <c:pt idx="717">
                  <c:v>-7.024834883720929E-2</c:v>
                </c:pt>
                <c:pt idx="718">
                  <c:v>-7.0076302325581388E-2</c:v>
                </c:pt>
                <c:pt idx="719">
                  <c:v>-6.992309302325582E-2</c:v>
                </c:pt>
                <c:pt idx="720">
                  <c:v>-6.9769883720930223E-2</c:v>
                </c:pt>
                <c:pt idx="721">
                  <c:v>-6.9616046511627908E-2</c:v>
                </c:pt>
                <c:pt idx="722">
                  <c:v>-6.9501139534883724E-2</c:v>
                </c:pt>
                <c:pt idx="723">
                  <c:v>-6.9386232558139541E-2</c:v>
                </c:pt>
                <c:pt idx="724">
                  <c:v>-6.9271325581395343E-2</c:v>
                </c:pt>
                <c:pt idx="725">
                  <c:v>-6.915641860465116E-2</c:v>
                </c:pt>
                <c:pt idx="726">
                  <c:v>-7.0746906976744184E-2</c:v>
                </c:pt>
                <c:pt idx="727">
                  <c:v>-7.0402186046511619E-2</c:v>
                </c:pt>
                <c:pt idx="728">
                  <c:v>-7.0133441860465121E-2</c:v>
                </c:pt>
                <c:pt idx="729">
                  <c:v>-6.9903627906976754E-2</c:v>
                </c:pt>
                <c:pt idx="730">
                  <c:v>-6.9673813953488373E-2</c:v>
                </c:pt>
                <c:pt idx="731">
                  <c:v>-6.9482302325581391E-2</c:v>
                </c:pt>
                <c:pt idx="732">
                  <c:v>-6.9271325581395343E-2</c:v>
                </c:pt>
                <c:pt idx="733">
                  <c:v>-6.9060348837209309E-2</c:v>
                </c:pt>
                <c:pt idx="734">
                  <c:v>-6.8849999999999995E-2</c:v>
                </c:pt>
                <c:pt idx="735">
                  <c:v>-6.8639023255813947E-2</c:v>
                </c:pt>
                <c:pt idx="736">
                  <c:v>-6.8428046511627899E-2</c:v>
                </c:pt>
                <c:pt idx="737">
                  <c:v>-6.8217697674418598E-2</c:v>
                </c:pt>
                <c:pt idx="738">
                  <c:v>-6.7987255813953498E-2</c:v>
                </c:pt>
                <c:pt idx="739">
                  <c:v>-6.7757441860465117E-2</c:v>
                </c:pt>
                <c:pt idx="740">
                  <c:v>-6.752762790697675E-2</c:v>
                </c:pt>
                <c:pt idx="741">
                  <c:v>-6.7278348837209304E-2</c:v>
                </c:pt>
                <c:pt idx="742">
                  <c:v>-6.7048534883720937E-2</c:v>
                </c:pt>
                <c:pt idx="743">
                  <c:v>-6.679925581395349E-2</c:v>
                </c:pt>
                <c:pt idx="744">
                  <c:v>-6.6550604651162804E-2</c:v>
                </c:pt>
                <c:pt idx="745">
                  <c:v>-6.6281860465116277E-2</c:v>
                </c:pt>
                <c:pt idx="746">
                  <c:v>-6.6013744186046511E-2</c:v>
                </c:pt>
                <c:pt idx="747">
                  <c:v>-6.5745627906976745E-2</c:v>
                </c:pt>
                <c:pt idx="748">
                  <c:v>-6.5458046511627913E-2</c:v>
                </c:pt>
                <c:pt idx="749">
                  <c:v>-6.5151627906976733E-2</c:v>
                </c:pt>
                <c:pt idx="750">
                  <c:v>-6.4883511627906967E-2</c:v>
                </c:pt>
                <c:pt idx="751">
                  <c:v>-6.4844581395348835E-2</c:v>
                </c:pt>
                <c:pt idx="752">
                  <c:v>-6.4442720930232567E-2</c:v>
                </c:pt>
                <c:pt idx="753">
                  <c:v>-6.4116837209302321E-2</c:v>
                </c:pt>
                <c:pt idx="754">
                  <c:v>-6.3772116279069771E-2</c:v>
                </c:pt>
                <c:pt idx="755">
                  <c:v>-6.3465069767441859E-2</c:v>
                </c:pt>
                <c:pt idx="756">
                  <c:v>-6.3120348837209295E-2</c:v>
                </c:pt>
                <c:pt idx="757">
                  <c:v>-6.2794465116279063E-2</c:v>
                </c:pt>
                <c:pt idx="758">
                  <c:v>-6.2449618604651168E-2</c:v>
                </c:pt>
                <c:pt idx="759">
                  <c:v>-6.2143011627906974E-2</c:v>
                </c:pt>
                <c:pt idx="760">
                  <c:v>-6.1759800000000004E-2</c:v>
                </c:pt>
                <c:pt idx="761">
                  <c:v>-6.1434041860465124E-2</c:v>
                </c:pt>
                <c:pt idx="762">
                  <c:v>-6.1089069767441856E-2</c:v>
                </c:pt>
                <c:pt idx="763">
                  <c:v>-6.0705858139534885E-2</c:v>
                </c:pt>
                <c:pt idx="764">
                  <c:v>-6.0360948837209306E-2</c:v>
                </c:pt>
                <c:pt idx="765">
                  <c:v>-6.0035190697674427E-2</c:v>
                </c:pt>
                <c:pt idx="766">
                  <c:v>-5.9728583720930227E-2</c:v>
                </c:pt>
                <c:pt idx="767">
                  <c:v>-5.9383674418604662E-2</c:v>
                </c:pt>
                <c:pt idx="768">
                  <c:v>-5.9077067441860469E-2</c:v>
                </c:pt>
                <c:pt idx="769">
                  <c:v>-5.875130930232559E-2</c:v>
                </c:pt>
                <c:pt idx="770">
                  <c:v>-5.8444702325581396E-2</c:v>
                </c:pt>
                <c:pt idx="771">
                  <c:v>-5.8157246511627909E-2</c:v>
                </c:pt>
                <c:pt idx="772">
                  <c:v>-5.7869853488372092E-2</c:v>
                </c:pt>
                <c:pt idx="773">
                  <c:v>-5.7563246511627926E-2</c:v>
                </c:pt>
                <c:pt idx="774">
                  <c:v>-5.7295004651162787E-2</c:v>
                </c:pt>
                <c:pt idx="775">
                  <c:v>-5.7026699999999993E-2</c:v>
                </c:pt>
                <c:pt idx="776">
                  <c:v>-5.6777609302325581E-2</c:v>
                </c:pt>
                <c:pt idx="777">
                  <c:v>-5.6509304651162794E-2</c:v>
                </c:pt>
                <c:pt idx="778">
                  <c:v>-5.6298516279069774E-2</c:v>
                </c:pt>
                <c:pt idx="779">
                  <c:v>-5.3979906976744187E-2</c:v>
                </c:pt>
                <c:pt idx="780">
                  <c:v>-5.2216995348837204E-2</c:v>
                </c:pt>
                <c:pt idx="781">
                  <c:v>-5.0779841860465122E-2</c:v>
                </c:pt>
                <c:pt idx="782">
                  <c:v>-4.9515111627906977E-2</c:v>
                </c:pt>
                <c:pt idx="783">
                  <c:v>-4.8365413953488375E-2</c:v>
                </c:pt>
                <c:pt idx="784">
                  <c:v>-4.7196502325581396E-2</c:v>
                </c:pt>
                <c:pt idx="785">
                  <c:v>-4.5912620930232552E-2</c:v>
                </c:pt>
                <c:pt idx="786">
                  <c:v>-4.4801225581395356E-2</c:v>
                </c:pt>
                <c:pt idx="787">
                  <c:v>-4.386225348837209E-2</c:v>
                </c:pt>
                <c:pt idx="788">
                  <c:v>-4.3076616279069772E-2</c:v>
                </c:pt>
                <c:pt idx="789">
                  <c:v>-4.2386797674418608E-2</c:v>
                </c:pt>
                <c:pt idx="790">
                  <c:v>-4.1811948837209297E-2</c:v>
                </c:pt>
                <c:pt idx="791">
                  <c:v>-4.1275402325581398E-2</c:v>
                </c:pt>
                <c:pt idx="792">
                  <c:v>-4.0968795348837211E-2</c:v>
                </c:pt>
                <c:pt idx="793">
                  <c:v>-4.0566369767441865E-2</c:v>
                </c:pt>
                <c:pt idx="794">
                  <c:v>-4.0029823255813952E-2</c:v>
                </c:pt>
                <c:pt idx="795">
                  <c:v>-3.9493276744186047E-2</c:v>
                </c:pt>
                <c:pt idx="796">
                  <c:v>-3.8956730232558141E-2</c:v>
                </c:pt>
                <c:pt idx="797">
                  <c:v>-3.8458548837209297E-2</c:v>
                </c:pt>
                <c:pt idx="798">
                  <c:v>-3.7941153488372091E-2</c:v>
                </c:pt>
                <c:pt idx="799">
                  <c:v>-3.7423758139534885E-2</c:v>
                </c:pt>
                <c:pt idx="800">
                  <c:v>-3.6925576744186048E-2</c:v>
                </c:pt>
                <c:pt idx="801">
                  <c:v>-3.6446483720930234E-2</c:v>
                </c:pt>
                <c:pt idx="802">
                  <c:v>-3.5948302325581397E-2</c:v>
                </c:pt>
                <c:pt idx="803">
                  <c:v>-3.5469209302325583E-2</c:v>
                </c:pt>
                <c:pt idx="804">
                  <c:v>-3.4971027906976745E-2</c:v>
                </c:pt>
                <c:pt idx="805">
                  <c:v>-3.4549451162790699E-2</c:v>
                </c:pt>
                <c:pt idx="806">
                  <c:v>-3.4070420930232562E-2</c:v>
                </c:pt>
                <c:pt idx="807">
                  <c:v>-3.362963023255814E-2</c:v>
                </c:pt>
                <c:pt idx="808">
                  <c:v>-3.320811627906977E-2</c:v>
                </c:pt>
                <c:pt idx="809">
                  <c:v>-3.2767388372093025E-2</c:v>
                </c:pt>
                <c:pt idx="810">
                  <c:v>-3.230744651162791E-2</c:v>
                </c:pt>
                <c:pt idx="811">
                  <c:v>-3.1790113953488366E-2</c:v>
                </c:pt>
                <c:pt idx="812">
                  <c:v>-3.1291869767441867E-2</c:v>
                </c:pt>
                <c:pt idx="813">
                  <c:v>-3.0810893023255813E-2</c:v>
                </c:pt>
                <c:pt idx="814">
                  <c:v>-3.0282006976744186E-2</c:v>
                </c:pt>
                <c:pt idx="815">
                  <c:v>-2.9756951162790705E-2</c:v>
                </c:pt>
                <c:pt idx="816">
                  <c:v>-2.9222351162790698E-2</c:v>
                </c:pt>
                <c:pt idx="817">
                  <c:v>-2.8670483720930239E-2</c:v>
                </c:pt>
                <c:pt idx="818">
                  <c:v>-2.8043895348837208E-2</c:v>
                </c:pt>
                <c:pt idx="819">
                  <c:v>-2.7396209302325582E-2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1D7-41E4-9931-9F2F000A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456272"/>
        <c:axId val="1325593200"/>
      </c:scatterChart>
      <c:valAx>
        <c:axId val="1780456272"/>
        <c:scaling>
          <c:orientation val="minMax"/>
          <c:min val="0.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5593200"/>
        <c:crossesAt val="-6"/>
        <c:crossBetween val="midCat"/>
      </c:valAx>
      <c:valAx>
        <c:axId val="132559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80456272"/>
        <c:crossesAt val="-2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16147222222222221"/>
          <c:y val="0.18105314960629926"/>
          <c:w val="0.33852777777777782"/>
          <c:h val="0.23511592300962381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70603674540683"/>
          <c:y val="6.4814814814814811E-2"/>
          <c:w val="0.85879396325459323"/>
          <c:h val="0.796053149606299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 5b GCD'!$F$1</c:f>
              <c:strCache>
                <c:ptCount val="1"/>
                <c:pt idx="0">
                  <c:v>MnO2 Charge</c:v>
                </c:pt>
              </c:strCache>
            </c:strRef>
          </c:tx>
          <c:spPr>
            <a:ln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 5b GCD'!$E$2:$E$229</c:f>
              <c:numCache>
                <c:formatCode>General</c:formatCode>
                <c:ptCount val="228"/>
                <c:pt idx="0">
                  <c:v>0</c:v>
                </c:pt>
                <c:pt idx="1">
                  <c:v>0.10285639412997905</c:v>
                </c:pt>
                <c:pt idx="2">
                  <c:v>0.20571278825995809</c:v>
                </c:pt>
                <c:pt idx="3">
                  <c:v>0.30856918238993708</c:v>
                </c:pt>
                <c:pt idx="4">
                  <c:v>0.41142557651991618</c:v>
                </c:pt>
                <c:pt idx="5">
                  <c:v>0.51428197064989523</c:v>
                </c:pt>
                <c:pt idx="6">
                  <c:v>0.61713836477987416</c:v>
                </c:pt>
                <c:pt idx="7">
                  <c:v>0.71999475890985332</c:v>
                </c:pt>
                <c:pt idx="8">
                  <c:v>0.82285115303983236</c:v>
                </c:pt>
                <c:pt idx="9">
                  <c:v>0.92570754716981152</c:v>
                </c:pt>
                <c:pt idx="10">
                  <c:v>1.0285639412997905</c:v>
                </c:pt>
                <c:pt idx="11">
                  <c:v>1.1314203354297694</c:v>
                </c:pt>
                <c:pt idx="12">
                  <c:v>1.2342767295597483</c:v>
                </c:pt>
                <c:pt idx="13">
                  <c:v>1.3371331236897277</c:v>
                </c:pt>
                <c:pt idx="14">
                  <c:v>1.4399895178197066</c:v>
                </c:pt>
                <c:pt idx="15">
                  <c:v>1.5428459119496856</c:v>
                </c:pt>
                <c:pt idx="16">
                  <c:v>1.6457023060796647</c:v>
                </c:pt>
                <c:pt idx="17">
                  <c:v>1.7485587002096437</c:v>
                </c:pt>
                <c:pt idx="18">
                  <c:v>1.851415094339623</c:v>
                </c:pt>
                <c:pt idx="19">
                  <c:v>1.954271488469602</c:v>
                </c:pt>
                <c:pt idx="20">
                  <c:v>2.0571278825995809</c:v>
                </c:pt>
                <c:pt idx="21">
                  <c:v>2.1599842767295598</c:v>
                </c:pt>
                <c:pt idx="22">
                  <c:v>2.2628406708595388</c:v>
                </c:pt>
                <c:pt idx="23">
                  <c:v>2.3656970649895177</c:v>
                </c:pt>
                <c:pt idx="24">
                  <c:v>2.4685534591194966</c:v>
                </c:pt>
                <c:pt idx="25">
                  <c:v>2.571409853249476</c:v>
                </c:pt>
                <c:pt idx="26">
                  <c:v>2.6742662473794554</c:v>
                </c:pt>
                <c:pt idx="27">
                  <c:v>2.7771226415094343</c:v>
                </c:pt>
                <c:pt idx="28">
                  <c:v>2.8799790356394133</c:v>
                </c:pt>
                <c:pt idx="29">
                  <c:v>2.9828354297693922</c:v>
                </c:pt>
                <c:pt idx="30">
                  <c:v>3.0856918238993711</c:v>
                </c:pt>
                <c:pt idx="31">
                  <c:v>3.1885482180293505</c:v>
                </c:pt>
                <c:pt idx="32">
                  <c:v>3.2914046121593294</c:v>
                </c:pt>
                <c:pt idx="33">
                  <c:v>3.3942610062893084</c:v>
                </c:pt>
                <c:pt idx="34">
                  <c:v>3.4971174004192873</c:v>
                </c:pt>
                <c:pt idx="35">
                  <c:v>3.5999737945492667</c:v>
                </c:pt>
                <c:pt idx="36">
                  <c:v>3.7028301886792461</c:v>
                </c:pt>
                <c:pt idx="37">
                  <c:v>3.8056865828092246</c:v>
                </c:pt>
                <c:pt idx="38">
                  <c:v>3.9085429769392039</c:v>
                </c:pt>
                <c:pt idx="39">
                  <c:v>4.0113993710691824</c:v>
                </c:pt>
                <c:pt idx="40">
                  <c:v>4.1142557651991618</c:v>
                </c:pt>
                <c:pt idx="41">
                  <c:v>4.2171121593291403</c:v>
                </c:pt>
                <c:pt idx="42">
                  <c:v>4.3199685534591197</c:v>
                </c:pt>
                <c:pt idx="43">
                  <c:v>4.4228249475890991</c:v>
                </c:pt>
                <c:pt idx="44">
                  <c:v>4.5256813417190775</c:v>
                </c:pt>
                <c:pt idx="45">
                  <c:v>4.6285377358490569</c:v>
                </c:pt>
                <c:pt idx="46">
                  <c:v>4.7313941299790354</c:v>
                </c:pt>
                <c:pt idx="47">
                  <c:v>4.8342505241090148</c:v>
                </c:pt>
                <c:pt idx="48">
                  <c:v>4.9371069182389933</c:v>
                </c:pt>
                <c:pt idx="49">
                  <c:v>5.0399633123689735</c:v>
                </c:pt>
                <c:pt idx="50">
                  <c:v>5.142819706498952</c:v>
                </c:pt>
                <c:pt idx="51">
                  <c:v>5.2456761006289314</c:v>
                </c:pt>
                <c:pt idx="52">
                  <c:v>5.3485324947589108</c:v>
                </c:pt>
                <c:pt idx="53">
                  <c:v>5.4513888888888902</c:v>
                </c:pt>
                <c:pt idx="54">
                  <c:v>5.5542452830188687</c:v>
                </c:pt>
                <c:pt idx="55">
                  <c:v>5.657101677148848</c:v>
                </c:pt>
                <c:pt idx="56">
                  <c:v>5.7599580712788265</c:v>
                </c:pt>
                <c:pt idx="57">
                  <c:v>5.8628144654088059</c:v>
                </c:pt>
                <c:pt idx="58">
                  <c:v>5.9656708595387844</c:v>
                </c:pt>
                <c:pt idx="59">
                  <c:v>6.0685272536687638</c:v>
                </c:pt>
                <c:pt idx="60">
                  <c:v>6.1713836477987423</c:v>
                </c:pt>
                <c:pt idx="61">
                  <c:v>6.2742400419287225</c:v>
                </c:pt>
                <c:pt idx="62">
                  <c:v>6.377096436058701</c:v>
                </c:pt>
                <c:pt idx="63">
                  <c:v>6.4799528301886804</c:v>
                </c:pt>
                <c:pt idx="64">
                  <c:v>6.5828092243186589</c:v>
                </c:pt>
                <c:pt idx="65">
                  <c:v>6.6856656184486374</c:v>
                </c:pt>
                <c:pt idx="66">
                  <c:v>6.7885220125786168</c:v>
                </c:pt>
                <c:pt idx="67">
                  <c:v>6.8913784067085953</c:v>
                </c:pt>
                <c:pt idx="68">
                  <c:v>6.9942348008385746</c:v>
                </c:pt>
                <c:pt idx="69">
                  <c:v>7.0970911949685531</c:v>
                </c:pt>
                <c:pt idx="70">
                  <c:v>7.1999475890985334</c:v>
                </c:pt>
                <c:pt idx="71">
                  <c:v>7.3028039832285119</c:v>
                </c:pt>
                <c:pt idx="72">
                  <c:v>7.4056603773584921</c:v>
                </c:pt>
                <c:pt idx="73">
                  <c:v>7.5085167714884706</c:v>
                </c:pt>
                <c:pt idx="74">
                  <c:v>7.6113731656184491</c:v>
                </c:pt>
                <c:pt idx="75">
                  <c:v>7.7142295597484276</c:v>
                </c:pt>
                <c:pt idx="76">
                  <c:v>7.8170859538784079</c:v>
                </c:pt>
                <c:pt idx="77">
                  <c:v>7.9199423480083864</c:v>
                </c:pt>
                <c:pt idx="78">
                  <c:v>8.0227987421383649</c:v>
                </c:pt>
                <c:pt idx="79">
                  <c:v>8.1256551362683442</c:v>
                </c:pt>
                <c:pt idx="80">
                  <c:v>8.2285115303983236</c:v>
                </c:pt>
                <c:pt idx="81">
                  <c:v>8.331367924528303</c:v>
                </c:pt>
                <c:pt idx="82">
                  <c:v>8.4342243186582806</c:v>
                </c:pt>
                <c:pt idx="83">
                  <c:v>8.53708071278826</c:v>
                </c:pt>
                <c:pt idx="84">
                  <c:v>8.6399371069182394</c:v>
                </c:pt>
                <c:pt idx="85">
                  <c:v>8.7427935010482187</c:v>
                </c:pt>
                <c:pt idx="86">
                  <c:v>8.8456498951781981</c:v>
                </c:pt>
                <c:pt idx="87">
                  <c:v>8.9485062893081757</c:v>
                </c:pt>
                <c:pt idx="88">
                  <c:v>9.0513626834381551</c:v>
                </c:pt>
                <c:pt idx="89">
                  <c:v>9.1542190775681345</c:v>
                </c:pt>
                <c:pt idx="90">
                  <c:v>9.2570754716981138</c:v>
                </c:pt>
                <c:pt idx="91">
                  <c:v>9.3599318658280914</c:v>
                </c:pt>
                <c:pt idx="92">
                  <c:v>9.4627882599580708</c:v>
                </c:pt>
                <c:pt idx="93">
                  <c:v>9.565644654088052</c:v>
                </c:pt>
                <c:pt idx="94">
                  <c:v>9.6685010482180296</c:v>
                </c:pt>
                <c:pt idx="95">
                  <c:v>9.771357442348009</c:v>
                </c:pt>
                <c:pt idx="96">
                  <c:v>9.8742138364779866</c:v>
                </c:pt>
                <c:pt idx="97">
                  <c:v>9.9770702306079659</c:v>
                </c:pt>
                <c:pt idx="98">
                  <c:v>10.079926624737947</c:v>
                </c:pt>
                <c:pt idx="99">
                  <c:v>10.182783018867926</c:v>
                </c:pt>
                <c:pt idx="100">
                  <c:v>10.285639412997904</c:v>
                </c:pt>
                <c:pt idx="101">
                  <c:v>10.388495807127883</c:v>
                </c:pt>
                <c:pt idx="102">
                  <c:v>10.491352201257863</c:v>
                </c:pt>
                <c:pt idx="103">
                  <c:v>10.594208595387842</c:v>
                </c:pt>
                <c:pt idx="104">
                  <c:v>10.697064989517822</c:v>
                </c:pt>
                <c:pt idx="105">
                  <c:v>10.799921383647799</c:v>
                </c:pt>
                <c:pt idx="106">
                  <c:v>10.90277777777778</c:v>
                </c:pt>
                <c:pt idx="107">
                  <c:v>11.005634171907758</c:v>
                </c:pt>
                <c:pt idx="108">
                  <c:v>11.108490566037737</c:v>
                </c:pt>
                <c:pt idx="109">
                  <c:v>11.211346960167715</c:v>
                </c:pt>
                <c:pt idx="110">
                  <c:v>11.314203354297696</c:v>
                </c:pt>
                <c:pt idx="111">
                  <c:v>11.417059748427674</c:v>
                </c:pt>
                <c:pt idx="112">
                  <c:v>11.519916142557653</c:v>
                </c:pt>
                <c:pt idx="113">
                  <c:v>11.622772536687632</c:v>
                </c:pt>
                <c:pt idx="114">
                  <c:v>11.725628930817612</c:v>
                </c:pt>
                <c:pt idx="115">
                  <c:v>11.828485324947591</c:v>
                </c:pt>
                <c:pt idx="116">
                  <c:v>11.931341719077569</c:v>
                </c:pt>
                <c:pt idx="117">
                  <c:v>12.034198113207548</c:v>
                </c:pt>
                <c:pt idx="118">
                  <c:v>12.137054507337528</c:v>
                </c:pt>
                <c:pt idx="119">
                  <c:v>12.239910901467507</c:v>
                </c:pt>
                <c:pt idx="120">
                  <c:v>12.342767295597485</c:v>
                </c:pt>
                <c:pt idx="121">
                  <c:v>12.445623689727464</c:v>
                </c:pt>
                <c:pt idx="122">
                  <c:v>12.548480083857445</c:v>
                </c:pt>
                <c:pt idx="123">
                  <c:v>12.651336477987423</c:v>
                </c:pt>
                <c:pt idx="124">
                  <c:v>12.754192872117402</c:v>
                </c:pt>
                <c:pt idx="125">
                  <c:v>12.85704926624738</c:v>
                </c:pt>
                <c:pt idx="126">
                  <c:v>12.959905660377361</c:v>
                </c:pt>
                <c:pt idx="127">
                  <c:v>13.062762054507338</c:v>
                </c:pt>
                <c:pt idx="128">
                  <c:v>13.165618448637318</c:v>
                </c:pt>
                <c:pt idx="129">
                  <c:v>13.268474842767295</c:v>
                </c:pt>
                <c:pt idx="130">
                  <c:v>13.371331236897275</c:v>
                </c:pt>
                <c:pt idx="131">
                  <c:v>13.474187631027256</c:v>
                </c:pt>
                <c:pt idx="132">
                  <c:v>13.577044025157234</c:v>
                </c:pt>
                <c:pt idx="133">
                  <c:v>13.679900419287213</c:v>
                </c:pt>
                <c:pt idx="134">
                  <c:v>13.782756813417191</c:v>
                </c:pt>
                <c:pt idx="135">
                  <c:v>13.885613207547172</c:v>
                </c:pt>
                <c:pt idx="136">
                  <c:v>13.988469601677149</c:v>
                </c:pt>
                <c:pt idx="137">
                  <c:v>14.091325995807129</c:v>
                </c:pt>
                <c:pt idx="138">
                  <c:v>14.194182389937106</c:v>
                </c:pt>
                <c:pt idx="139">
                  <c:v>14.297038784067087</c:v>
                </c:pt>
                <c:pt idx="140">
                  <c:v>14.399895178197067</c:v>
                </c:pt>
                <c:pt idx="141">
                  <c:v>14.502751572327044</c:v>
                </c:pt>
                <c:pt idx="142">
                  <c:v>14.605607966457024</c:v>
                </c:pt>
                <c:pt idx="143">
                  <c:v>14.708464360587003</c:v>
                </c:pt>
                <c:pt idx="144">
                  <c:v>14.811320754716984</c:v>
                </c:pt>
                <c:pt idx="145">
                  <c:v>14.914177148846962</c:v>
                </c:pt>
                <c:pt idx="146">
                  <c:v>15.017033542976941</c:v>
                </c:pt>
                <c:pt idx="147">
                  <c:v>15.119889937106919</c:v>
                </c:pt>
                <c:pt idx="148">
                  <c:v>15.222746331236898</c:v>
                </c:pt>
                <c:pt idx="149">
                  <c:v>15.325602725366878</c:v>
                </c:pt>
                <c:pt idx="150">
                  <c:v>15.428459119496855</c:v>
                </c:pt>
                <c:pt idx="151">
                  <c:v>15.531315513626838</c:v>
                </c:pt>
                <c:pt idx="152">
                  <c:v>15.634171907756816</c:v>
                </c:pt>
                <c:pt idx="153">
                  <c:v>15.737028301886795</c:v>
                </c:pt>
                <c:pt idx="154">
                  <c:v>15.839884696016773</c:v>
                </c:pt>
                <c:pt idx="155">
                  <c:v>15.942741090146752</c:v>
                </c:pt>
                <c:pt idx="156">
                  <c:v>16.04559748427673</c:v>
                </c:pt>
                <c:pt idx="157">
                  <c:v>16.148453878406709</c:v>
                </c:pt>
                <c:pt idx="158">
                  <c:v>16.251310272536688</c:v>
                </c:pt>
                <c:pt idx="159">
                  <c:v>16.354166666666668</c:v>
                </c:pt>
                <c:pt idx="160">
                  <c:v>16.457023060796647</c:v>
                </c:pt>
                <c:pt idx="161">
                  <c:v>16.559879454926627</c:v>
                </c:pt>
                <c:pt idx="162">
                  <c:v>16.662735849056606</c:v>
                </c:pt>
                <c:pt idx="163">
                  <c:v>16.765592243186585</c:v>
                </c:pt>
                <c:pt idx="164">
                  <c:v>16.868448637316561</c:v>
                </c:pt>
                <c:pt idx="165">
                  <c:v>16.971305031446541</c:v>
                </c:pt>
                <c:pt idx="166">
                  <c:v>17.07416142557652</c:v>
                </c:pt>
                <c:pt idx="167">
                  <c:v>17.177017819706499</c:v>
                </c:pt>
                <c:pt idx="168">
                  <c:v>17.279874213836479</c:v>
                </c:pt>
                <c:pt idx="169">
                  <c:v>17.382730607966455</c:v>
                </c:pt>
                <c:pt idx="170">
                  <c:v>17.485587002096437</c:v>
                </c:pt>
                <c:pt idx="171">
                  <c:v>17.588443396226417</c:v>
                </c:pt>
                <c:pt idx="172">
                  <c:v>17.691299790356396</c:v>
                </c:pt>
                <c:pt idx="173">
                  <c:v>17.794156184486372</c:v>
                </c:pt>
                <c:pt idx="174">
                  <c:v>17.897012578616351</c:v>
                </c:pt>
                <c:pt idx="175">
                  <c:v>17.999868972746331</c:v>
                </c:pt>
                <c:pt idx="176">
                  <c:v>18.10272536687631</c:v>
                </c:pt>
                <c:pt idx="177">
                  <c:v>18.20558176100629</c:v>
                </c:pt>
                <c:pt idx="178">
                  <c:v>18.308438155136269</c:v>
                </c:pt>
                <c:pt idx="179">
                  <c:v>18.411294549266248</c:v>
                </c:pt>
                <c:pt idx="180">
                  <c:v>18.514150943396228</c:v>
                </c:pt>
                <c:pt idx="181">
                  <c:v>18.617007337526207</c:v>
                </c:pt>
                <c:pt idx="182">
                  <c:v>18.719863731656183</c:v>
                </c:pt>
                <c:pt idx="183">
                  <c:v>18.822720125786162</c:v>
                </c:pt>
                <c:pt idx="184">
                  <c:v>18.925576519916142</c:v>
                </c:pt>
                <c:pt idx="185">
                  <c:v>19.028432914046121</c:v>
                </c:pt>
                <c:pt idx="186">
                  <c:v>19.131289308176104</c:v>
                </c:pt>
                <c:pt idx="187">
                  <c:v>19.234145702306083</c:v>
                </c:pt>
                <c:pt idx="188">
                  <c:v>19.337002096436059</c:v>
                </c:pt>
                <c:pt idx="189">
                  <c:v>19.439858490566039</c:v>
                </c:pt>
                <c:pt idx="190">
                  <c:v>19.542714884696018</c:v>
                </c:pt>
                <c:pt idx="191">
                  <c:v>19.645571278825994</c:v>
                </c:pt>
                <c:pt idx="192">
                  <c:v>19.748427672955973</c:v>
                </c:pt>
                <c:pt idx="193">
                  <c:v>19.851284067085953</c:v>
                </c:pt>
                <c:pt idx="194">
                  <c:v>19.954140461215932</c:v>
                </c:pt>
                <c:pt idx="195">
                  <c:v>20.056996855345915</c:v>
                </c:pt>
                <c:pt idx="196">
                  <c:v>20.159853249475894</c:v>
                </c:pt>
                <c:pt idx="197">
                  <c:v>20.262709643605874</c:v>
                </c:pt>
                <c:pt idx="198">
                  <c:v>20.365566037735853</c:v>
                </c:pt>
                <c:pt idx="199">
                  <c:v>20.468422431865832</c:v>
                </c:pt>
                <c:pt idx="200">
                  <c:v>20.571278825995808</c:v>
                </c:pt>
                <c:pt idx="201">
                  <c:v>20.674135220125788</c:v>
                </c:pt>
                <c:pt idx="202">
                  <c:v>20.776991614255767</c:v>
                </c:pt>
                <c:pt idx="203">
                  <c:v>20.87984800838575</c:v>
                </c:pt>
                <c:pt idx="204">
                  <c:v>20.982704402515726</c:v>
                </c:pt>
                <c:pt idx="205">
                  <c:v>21.085560796645705</c:v>
                </c:pt>
                <c:pt idx="206">
                  <c:v>21.188417190775684</c:v>
                </c:pt>
                <c:pt idx="207">
                  <c:v>21.291273584905664</c:v>
                </c:pt>
                <c:pt idx="208">
                  <c:v>21.394129979035643</c:v>
                </c:pt>
                <c:pt idx="209">
                  <c:v>21.496986373165619</c:v>
                </c:pt>
                <c:pt idx="210">
                  <c:v>21.599842767295598</c:v>
                </c:pt>
                <c:pt idx="211">
                  <c:v>21.702699161425581</c:v>
                </c:pt>
                <c:pt idx="212">
                  <c:v>21.805555555555561</c:v>
                </c:pt>
                <c:pt idx="213">
                  <c:v>21.908411949685537</c:v>
                </c:pt>
                <c:pt idx="214">
                  <c:v>22.011268343815516</c:v>
                </c:pt>
                <c:pt idx="215">
                  <c:v>22.114124737945495</c:v>
                </c:pt>
                <c:pt idx="216">
                  <c:v>22.216981132075475</c:v>
                </c:pt>
                <c:pt idx="217">
                  <c:v>22.319837526205454</c:v>
                </c:pt>
                <c:pt idx="218">
                  <c:v>22.42269392033543</c:v>
                </c:pt>
                <c:pt idx="219">
                  <c:v>22.525550314465413</c:v>
                </c:pt>
                <c:pt idx="220">
                  <c:v>22.628406708595392</c:v>
                </c:pt>
                <c:pt idx="221">
                  <c:v>22.731263102725372</c:v>
                </c:pt>
                <c:pt idx="222">
                  <c:v>22.834119496855347</c:v>
                </c:pt>
                <c:pt idx="223">
                  <c:v>22.936975890985327</c:v>
                </c:pt>
                <c:pt idx="224">
                  <c:v>23.039832285115306</c:v>
                </c:pt>
                <c:pt idx="225">
                  <c:v>23.142688679245285</c:v>
                </c:pt>
                <c:pt idx="226">
                  <c:v>23.245545073375265</c:v>
                </c:pt>
                <c:pt idx="227">
                  <c:v>23.348401467505241</c:v>
                </c:pt>
              </c:numCache>
            </c:numRef>
          </c:xVal>
          <c:yVal>
            <c:numRef>
              <c:f>' 5b GCD'!$F$2:$F$229</c:f>
              <c:numCache>
                <c:formatCode>General</c:formatCode>
                <c:ptCount val="228"/>
                <c:pt idx="0">
                  <c:v>1.6720600000000001</c:v>
                </c:pt>
                <c:pt idx="1">
                  <c:v>1.70441</c:v>
                </c:pt>
                <c:pt idx="2">
                  <c:v>1.72241</c:v>
                </c:pt>
                <c:pt idx="3">
                  <c:v>1.72607</c:v>
                </c:pt>
                <c:pt idx="4">
                  <c:v>1.71814</c:v>
                </c:pt>
                <c:pt idx="5">
                  <c:v>1.7089799999999999</c:v>
                </c:pt>
                <c:pt idx="6">
                  <c:v>1.69983</c:v>
                </c:pt>
                <c:pt idx="7">
                  <c:v>1.6915899999999999</c:v>
                </c:pt>
                <c:pt idx="8">
                  <c:v>1.6863999999999999</c:v>
                </c:pt>
                <c:pt idx="9">
                  <c:v>1.6824300000000001</c:v>
                </c:pt>
                <c:pt idx="10">
                  <c:v>1.6790799999999999</c:v>
                </c:pt>
                <c:pt idx="11">
                  <c:v>1.6775500000000001</c:v>
                </c:pt>
                <c:pt idx="12">
                  <c:v>1.6760299999999999</c:v>
                </c:pt>
                <c:pt idx="13">
                  <c:v>1.6748000000000001</c:v>
                </c:pt>
                <c:pt idx="14">
                  <c:v>1.6741900000000001</c:v>
                </c:pt>
                <c:pt idx="15">
                  <c:v>1.6748000000000001</c:v>
                </c:pt>
                <c:pt idx="16">
                  <c:v>1.6741900000000001</c:v>
                </c:pt>
                <c:pt idx="17">
                  <c:v>1.6741900000000001</c:v>
                </c:pt>
                <c:pt idx="18">
                  <c:v>1.6741900000000001</c:v>
                </c:pt>
                <c:pt idx="19">
                  <c:v>1.6754199999999999</c:v>
                </c:pt>
                <c:pt idx="20">
                  <c:v>1.6760299999999999</c:v>
                </c:pt>
                <c:pt idx="21">
                  <c:v>1.6760299999999999</c:v>
                </c:pt>
                <c:pt idx="22">
                  <c:v>1.6766399999999999</c:v>
                </c:pt>
                <c:pt idx="23">
                  <c:v>1.6769400000000001</c:v>
                </c:pt>
                <c:pt idx="24">
                  <c:v>1.6772499999999999</c:v>
                </c:pt>
                <c:pt idx="25">
                  <c:v>1.6781600000000001</c:v>
                </c:pt>
                <c:pt idx="26">
                  <c:v>1.6790799999999999</c:v>
                </c:pt>
                <c:pt idx="27">
                  <c:v>1.6790799999999999</c:v>
                </c:pt>
                <c:pt idx="28">
                  <c:v>1.6793800000000001</c:v>
                </c:pt>
                <c:pt idx="29">
                  <c:v>1.6796899999999999</c:v>
                </c:pt>
                <c:pt idx="30">
                  <c:v>1.6809099999999999</c:v>
                </c:pt>
                <c:pt idx="31">
                  <c:v>1.6818200000000001</c:v>
                </c:pt>
                <c:pt idx="32">
                  <c:v>1.6821299999999999</c:v>
                </c:pt>
                <c:pt idx="33">
                  <c:v>1.6824300000000001</c:v>
                </c:pt>
                <c:pt idx="34">
                  <c:v>1.6818200000000001</c:v>
                </c:pt>
                <c:pt idx="35">
                  <c:v>1.6824300000000001</c:v>
                </c:pt>
                <c:pt idx="36">
                  <c:v>1.6833499999999999</c:v>
                </c:pt>
                <c:pt idx="37">
                  <c:v>1.6839599999999999</c:v>
                </c:pt>
                <c:pt idx="38">
                  <c:v>1.6848799999999999</c:v>
                </c:pt>
                <c:pt idx="39">
                  <c:v>1.6854899999999999</c:v>
                </c:pt>
                <c:pt idx="40">
                  <c:v>1.6863999999999999</c:v>
                </c:pt>
                <c:pt idx="41">
                  <c:v>1.6873199999999999</c:v>
                </c:pt>
                <c:pt idx="42">
                  <c:v>1.6882299999999999</c:v>
                </c:pt>
                <c:pt idx="43">
                  <c:v>1.6900599999999999</c:v>
                </c:pt>
                <c:pt idx="44">
                  <c:v>1.6903699999999999</c:v>
                </c:pt>
                <c:pt idx="45">
                  <c:v>1.6928099999999999</c:v>
                </c:pt>
                <c:pt idx="46">
                  <c:v>1.69373</c:v>
                </c:pt>
                <c:pt idx="47">
                  <c:v>1.69495</c:v>
                </c:pt>
                <c:pt idx="48">
                  <c:v>1.69556</c:v>
                </c:pt>
                <c:pt idx="49">
                  <c:v>1.6964699999999999</c:v>
                </c:pt>
                <c:pt idx="50">
                  <c:v>1.69739</c:v>
                </c:pt>
                <c:pt idx="51">
                  <c:v>1.698</c:v>
                </c:pt>
                <c:pt idx="52">
                  <c:v>1.69922</c:v>
                </c:pt>
                <c:pt idx="53">
                  <c:v>1.7001299999999999</c:v>
                </c:pt>
                <c:pt idx="54">
                  <c:v>1.7013499999999999</c:v>
                </c:pt>
                <c:pt idx="55">
                  <c:v>1.7028799999999999</c:v>
                </c:pt>
                <c:pt idx="56">
                  <c:v>1.7038</c:v>
                </c:pt>
                <c:pt idx="57">
                  <c:v>1.70441</c:v>
                </c:pt>
                <c:pt idx="58">
                  <c:v>1.70502</c:v>
                </c:pt>
                <c:pt idx="59">
                  <c:v>1.70624</c:v>
                </c:pt>
                <c:pt idx="60">
                  <c:v>1.70746</c:v>
                </c:pt>
                <c:pt idx="61">
                  <c:v>1.70807</c:v>
                </c:pt>
                <c:pt idx="62">
                  <c:v>1.7095899999999999</c:v>
                </c:pt>
                <c:pt idx="63">
                  <c:v>1.71082</c:v>
                </c:pt>
                <c:pt idx="64">
                  <c:v>1.71204</c:v>
                </c:pt>
                <c:pt idx="65">
                  <c:v>1.71356</c:v>
                </c:pt>
                <c:pt idx="66">
                  <c:v>1.71478</c:v>
                </c:pt>
                <c:pt idx="67">
                  <c:v>1.716</c:v>
                </c:pt>
                <c:pt idx="68">
                  <c:v>1.71692</c:v>
                </c:pt>
                <c:pt idx="69">
                  <c:v>1.71814</c:v>
                </c:pt>
                <c:pt idx="70">
                  <c:v>1.71936</c:v>
                </c:pt>
                <c:pt idx="71">
                  <c:v>1.71967</c:v>
                </c:pt>
                <c:pt idx="72">
                  <c:v>1.72211</c:v>
                </c:pt>
                <c:pt idx="73">
                  <c:v>1.72272</c:v>
                </c:pt>
                <c:pt idx="74">
                  <c:v>1.72485</c:v>
                </c:pt>
                <c:pt idx="75">
                  <c:v>1.72516</c:v>
                </c:pt>
                <c:pt idx="76">
                  <c:v>1.72699</c:v>
                </c:pt>
                <c:pt idx="77">
                  <c:v>1.7276</c:v>
                </c:pt>
                <c:pt idx="78">
                  <c:v>1.73004</c:v>
                </c:pt>
                <c:pt idx="79">
                  <c:v>1.73126</c:v>
                </c:pt>
                <c:pt idx="80">
                  <c:v>1.73187</c:v>
                </c:pt>
                <c:pt idx="81">
                  <c:v>1.73309</c:v>
                </c:pt>
                <c:pt idx="82">
                  <c:v>1.7340100000000001</c:v>
                </c:pt>
                <c:pt idx="83">
                  <c:v>1.7346200000000001</c:v>
                </c:pt>
                <c:pt idx="84">
                  <c:v>1.73553</c:v>
                </c:pt>
                <c:pt idx="85">
                  <c:v>1.7361500000000001</c:v>
                </c:pt>
                <c:pt idx="86">
                  <c:v>1.73706</c:v>
                </c:pt>
                <c:pt idx="87">
                  <c:v>1.7385900000000001</c:v>
                </c:pt>
                <c:pt idx="88">
                  <c:v>1.7428600000000001</c:v>
                </c:pt>
                <c:pt idx="89">
                  <c:v>1.7440800000000001</c:v>
                </c:pt>
                <c:pt idx="90">
                  <c:v>1.7462200000000001</c:v>
                </c:pt>
                <c:pt idx="91">
                  <c:v>1.7474400000000001</c:v>
                </c:pt>
                <c:pt idx="92">
                  <c:v>1.7489600000000001</c:v>
                </c:pt>
                <c:pt idx="93">
                  <c:v>1.7507900000000001</c:v>
                </c:pt>
                <c:pt idx="94">
                  <c:v>1.7523200000000001</c:v>
                </c:pt>
                <c:pt idx="95">
                  <c:v>1.7529300000000001</c:v>
                </c:pt>
                <c:pt idx="96">
                  <c:v>1.7553700000000001</c:v>
                </c:pt>
                <c:pt idx="97">
                  <c:v>1.7572000000000001</c:v>
                </c:pt>
                <c:pt idx="98">
                  <c:v>1.7590300000000001</c:v>
                </c:pt>
                <c:pt idx="99">
                  <c:v>1.7605599999999999</c:v>
                </c:pt>
                <c:pt idx="100">
                  <c:v>1.7620800000000001</c:v>
                </c:pt>
                <c:pt idx="101">
                  <c:v>1.7636099999999999</c:v>
                </c:pt>
                <c:pt idx="102">
                  <c:v>1.7654399999999999</c:v>
                </c:pt>
                <c:pt idx="103">
                  <c:v>1.7663599999999999</c:v>
                </c:pt>
                <c:pt idx="104">
                  <c:v>1.7678799999999999</c:v>
                </c:pt>
                <c:pt idx="105">
                  <c:v>1.7706299999999999</c:v>
                </c:pt>
                <c:pt idx="106">
                  <c:v>1.77277</c:v>
                </c:pt>
                <c:pt idx="107">
                  <c:v>1.7736799999999999</c:v>
                </c:pt>
                <c:pt idx="108">
                  <c:v>1.7761199999999999</c:v>
                </c:pt>
                <c:pt idx="109">
                  <c:v>1.7773399999999999</c:v>
                </c:pt>
                <c:pt idx="110">
                  <c:v>1.7791699999999999</c:v>
                </c:pt>
                <c:pt idx="111">
                  <c:v>1.7806999999999999</c:v>
                </c:pt>
                <c:pt idx="112">
                  <c:v>1.7825299999999999</c:v>
                </c:pt>
                <c:pt idx="113">
                  <c:v>1.7843599999999999</c:v>
                </c:pt>
                <c:pt idx="114">
                  <c:v>1.78589</c:v>
                </c:pt>
                <c:pt idx="115">
                  <c:v>1.78772</c:v>
                </c:pt>
                <c:pt idx="116">
                  <c:v>1.78955</c:v>
                </c:pt>
                <c:pt idx="117">
                  <c:v>1.79138</c:v>
                </c:pt>
                <c:pt idx="118">
                  <c:v>1.79413</c:v>
                </c:pt>
                <c:pt idx="119">
                  <c:v>1.79565</c:v>
                </c:pt>
                <c:pt idx="120">
                  <c:v>1.79657</c:v>
                </c:pt>
                <c:pt idx="121">
                  <c:v>1.79993</c:v>
                </c:pt>
                <c:pt idx="122">
                  <c:v>1.80115</c:v>
                </c:pt>
                <c:pt idx="123">
                  <c:v>1.80298</c:v>
                </c:pt>
                <c:pt idx="124">
                  <c:v>1.80542</c:v>
                </c:pt>
                <c:pt idx="125">
                  <c:v>1.80725</c:v>
                </c:pt>
                <c:pt idx="126">
                  <c:v>1.8093900000000001</c:v>
                </c:pt>
                <c:pt idx="127">
                  <c:v>1.8112200000000001</c:v>
                </c:pt>
                <c:pt idx="128">
                  <c:v>1.8130500000000001</c:v>
                </c:pt>
                <c:pt idx="129">
                  <c:v>1.81427</c:v>
                </c:pt>
                <c:pt idx="130">
                  <c:v>1.81732</c:v>
                </c:pt>
                <c:pt idx="131">
                  <c:v>1.81915</c:v>
                </c:pt>
                <c:pt idx="132">
                  <c:v>1.8212900000000001</c:v>
                </c:pt>
                <c:pt idx="133">
                  <c:v>1.8234300000000001</c:v>
                </c:pt>
                <c:pt idx="134">
                  <c:v>1.8258700000000001</c:v>
                </c:pt>
                <c:pt idx="135">
                  <c:v>1.8283100000000001</c:v>
                </c:pt>
                <c:pt idx="136">
                  <c:v>1.8307500000000001</c:v>
                </c:pt>
                <c:pt idx="137">
                  <c:v>1.8328899999999999</c:v>
                </c:pt>
                <c:pt idx="138">
                  <c:v>1.8359399999999999</c:v>
                </c:pt>
                <c:pt idx="139">
                  <c:v>1.8371599999999999</c:v>
                </c:pt>
                <c:pt idx="140">
                  <c:v>1.8392900000000001</c:v>
                </c:pt>
                <c:pt idx="141">
                  <c:v>1.8417399999999999</c:v>
                </c:pt>
                <c:pt idx="142">
                  <c:v>1.8444799999999999</c:v>
                </c:pt>
                <c:pt idx="143">
                  <c:v>1.8475299999999999</c:v>
                </c:pt>
                <c:pt idx="144">
                  <c:v>1.8496699999999999</c:v>
                </c:pt>
                <c:pt idx="145">
                  <c:v>1.8512</c:v>
                </c:pt>
                <c:pt idx="146">
                  <c:v>1.85364</c:v>
                </c:pt>
                <c:pt idx="147">
                  <c:v>1.85547</c:v>
                </c:pt>
                <c:pt idx="148">
                  <c:v>1.8575999999999999</c:v>
                </c:pt>
                <c:pt idx="149">
                  <c:v>1.8615699999999999</c:v>
                </c:pt>
                <c:pt idx="150">
                  <c:v>1.8631</c:v>
                </c:pt>
                <c:pt idx="151">
                  <c:v>1.8652299999999999</c:v>
                </c:pt>
                <c:pt idx="152">
                  <c:v>1.86707</c:v>
                </c:pt>
                <c:pt idx="153">
                  <c:v>1.87012</c:v>
                </c:pt>
                <c:pt idx="154">
                  <c:v>1.87134</c:v>
                </c:pt>
                <c:pt idx="155">
                  <c:v>1.87408</c:v>
                </c:pt>
                <c:pt idx="156">
                  <c:v>1.87683</c:v>
                </c:pt>
                <c:pt idx="157">
                  <c:v>1.87866</c:v>
                </c:pt>
                <c:pt idx="158">
                  <c:v>1.88263</c:v>
                </c:pt>
                <c:pt idx="159">
                  <c:v>1.8847700000000001</c:v>
                </c:pt>
                <c:pt idx="160">
                  <c:v>1.8866000000000001</c:v>
                </c:pt>
                <c:pt idx="161">
                  <c:v>1.88934</c:v>
                </c:pt>
                <c:pt idx="162">
                  <c:v>1.8914800000000001</c:v>
                </c:pt>
                <c:pt idx="163">
                  <c:v>1.89392</c:v>
                </c:pt>
                <c:pt idx="164">
                  <c:v>1.8960600000000001</c:v>
                </c:pt>
                <c:pt idx="165">
                  <c:v>1.89819</c:v>
                </c:pt>
                <c:pt idx="166">
                  <c:v>1.9009400000000001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ser>
          <c:idx val="2"/>
          <c:order val="1"/>
          <c:tx>
            <c:strRef>
              <c:f>' 5b GCD'!$G$1</c:f>
              <c:strCache>
                <c:ptCount val="1"/>
                <c:pt idx="0">
                  <c:v>MnO2 1st cycle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 5b GCD'!$E$2:$E$229</c:f>
              <c:numCache>
                <c:formatCode>General</c:formatCode>
                <c:ptCount val="228"/>
                <c:pt idx="0">
                  <c:v>0</c:v>
                </c:pt>
                <c:pt idx="1">
                  <c:v>0.10285639412997905</c:v>
                </c:pt>
                <c:pt idx="2">
                  <c:v>0.20571278825995809</c:v>
                </c:pt>
                <c:pt idx="3">
                  <c:v>0.30856918238993708</c:v>
                </c:pt>
                <c:pt idx="4">
                  <c:v>0.41142557651991618</c:v>
                </c:pt>
                <c:pt idx="5">
                  <c:v>0.51428197064989523</c:v>
                </c:pt>
                <c:pt idx="6">
                  <c:v>0.61713836477987416</c:v>
                </c:pt>
                <c:pt idx="7">
                  <c:v>0.71999475890985332</c:v>
                </c:pt>
                <c:pt idx="8">
                  <c:v>0.82285115303983236</c:v>
                </c:pt>
                <c:pt idx="9">
                  <c:v>0.92570754716981152</c:v>
                </c:pt>
                <c:pt idx="10">
                  <c:v>1.0285639412997905</c:v>
                </c:pt>
                <c:pt idx="11">
                  <c:v>1.1314203354297694</c:v>
                </c:pt>
                <c:pt idx="12">
                  <c:v>1.2342767295597483</c:v>
                </c:pt>
                <c:pt idx="13">
                  <c:v>1.3371331236897277</c:v>
                </c:pt>
                <c:pt idx="14">
                  <c:v>1.4399895178197066</c:v>
                </c:pt>
                <c:pt idx="15">
                  <c:v>1.5428459119496856</c:v>
                </c:pt>
                <c:pt idx="16">
                  <c:v>1.6457023060796647</c:v>
                </c:pt>
                <c:pt idx="17">
                  <c:v>1.7485587002096437</c:v>
                </c:pt>
                <c:pt idx="18">
                  <c:v>1.851415094339623</c:v>
                </c:pt>
                <c:pt idx="19">
                  <c:v>1.954271488469602</c:v>
                </c:pt>
                <c:pt idx="20">
                  <c:v>2.0571278825995809</c:v>
                </c:pt>
                <c:pt idx="21">
                  <c:v>2.1599842767295598</c:v>
                </c:pt>
                <c:pt idx="22">
                  <c:v>2.2628406708595388</c:v>
                </c:pt>
                <c:pt idx="23">
                  <c:v>2.3656970649895177</c:v>
                </c:pt>
                <c:pt idx="24">
                  <c:v>2.4685534591194966</c:v>
                </c:pt>
                <c:pt idx="25">
                  <c:v>2.571409853249476</c:v>
                </c:pt>
                <c:pt idx="26">
                  <c:v>2.6742662473794554</c:v>
                </c:pt>
                <c:pt idx="27">
                  <c:v>2.7771226415094343</c:v>
                </c:pt>
                <c:pt idx="28">
                  <c:v>2.8799790356394133</c:v>
                </c:pt>
                <c:pt idx="29">
                  <c:v>2.9828354297693922</c:v>
                </c:pt>
                <c:pt idx="30">
                  <c:v>3.0856918238993711</c:v>
                </c:pt>
                <c:pt idx="31">
                  <c:v>3.1885482180293505</c:v>
                </c:pt>
                <c:pt idx="32">
                  <c:v>3.2914046121593294</c:v>
                </c:pt>
                <c:pt idx="33">
                  <c:v>3.3942610062893084</c:v>
                </c:pt>
                <c:pt idx="34">
                  <c:v>3.4971174004192873</c:v>
                </c:pt>
                <c:pt idx="35">
                  <c:v>3.5999737945492667</c:v>
                </c:pt>
                <c:pt idx="36">
                  <c:v>3.7028301886792461</c:v>
                </c:pt>
                <c:pt idx="37">
                  <c:v>3.8056865828092246</c:v>
                </c:pt>
                <c:pt idx="38">
                  <c:v>3.9085429769392039</c:v>
                </c:pt>
                <c:pt idx="39">
                  <c:v>4.0113993710691824</c:v>
                </c:pt>
                <c:pt idx="40">
                  <c:v>4.1142557651991618</c:v>
                </c:pt>
                <c:pt idx="41">
                  <c:v>4.2171121593291403</c:v>
                </c:pt>
                <c:pt idx="42">
                  <c:v>4.3199685534591197</c:v>
                </c:pt>
                <c:pt idx="43">
                  <c:v>4.4228249475890991</c:v>
                </c:pt>
                <c:pt idx="44">
                  <c:v>4.5256813417190775</c:v>
                </c:pt>
                <c:pt idx="45">
                  <c:v>4.6285377358490569</c:v>
                </c:pt>
                <c:pt idx="46">
                  <c:v>4.7313941299790354</c:v>
                </c:pt>
                <c:pt idx="47">
                  <c:v>4.8342505241090148</c:v>
                </c:pt>
                <c:pt idx="48">
                  <c:v>4.9371069182389933</c:v>
                </c:pt>
                <c:pt idx="49">
                  <c:v>5.0399633123689735</c:v>
                </c:pt>
                <c:pt idx="50">
                  <c:v>5.142819706498952</c:v>
                </c:pt>
                <c:pt idx="51">
                  <c:v>5.2456761006289314</c:v>
                </c:pt>
                <c:pt idx="52">
                  <c:v>5.3485324947589108</c:v>
                </c:pt>
                <c:pt idx="53">
                  <c:v>5.4513888888888902</c:v>
                </c:pt>
                <c:pt idx="54">
                  <c:v>5.5542452830188687</c:v>
                </c:pt>
                <c:pt idx="55">
                  <c:v>5.657101677148848</c:v>
                </c:pt>
                <c:pt idx="56">
                  <c:v>5.7599580712788265</c:v>
                </c:pt>
                <c:pt idx="57">
                  <c:v>5.8628144654088059</c:v>
                </c:pt>
                <c:pt idx="58">
                  <c:v>5.9656708595387844</c:v>
                </c:pt>
                <c:pt idx="59">
                  <c:v>6.0685272536687638</c:v>
                </c:pt>
                <c:pt idx="60">
                  <c:v>6.1713836477987423</c:v>
                </c:pt>
                <c:pt idx="61">
                  <c:v>6.2742400419287225</c:v>
                </c:pt>
                <c:pt idx="62">
                  <c:v>6.377096436058701</c:v>
                </c:pt>
                <c:pt idx="63">
                  <c:v>6.4799528301886804</c:v>
                </c:pt>
                <c:pt idx="64">
                  <c:v>6.5828092243186589</c:v>
                </c:pt>
                <c:pt idx="65">
                  <c:v>6.6856656184486374</c:v>
                </c:pt>
                <c:pt idx="66">
                  <c:v>6.7885220125786168</c:v>
                </c:pt>
                <c:pt idx="67">
                  <c:v>6.8913784067085953</c:v>
                </c:pt>
                <c:pt idx="68">
                  <c:v>6.9942348008385746</c:v>
                </c:pt>
                <c:pt idx="69">
                  <c:v>7.0970911949685531</c:v>
                </c:pt>
                <c:pt idx="70">
                  <c:v>7.1999475890985334</c:v>
                </c:pt>
                <c:pt idx="71">
                  <c:v>7.3028039832285119</c:v>
                </c:pt>
                <c:pt idx="72">
                  <c:v>7.4056603773584921</c:v>
                </c:pt>
                <c:pt idx="73">
                  <c:v>7.5085167714884706</c:v>
                </c:pt>
                <c:pt idx="74">
                  <c:v>7.6113731656184491</c:v>
                </c:pt>
                <c:pt idx="75">
                  <c:v>7.7142295597484276</c:v>
                </c:pt>
                <c:pt idx="76">
                  <c:v>7.8170859538784079</c:v>
                </c:pt>
                <c:pt idx="77">
                  <c:v>7.9199423480083864</c:v>
                </c:pt>
                <c:pt idx="78">
                  <c:v>8.0227987421383649</c:v>
                </c:pt>
                <c:pt idx="79">
                  <c:v>8.1256551362683442</c:v>
                </c:pt>
                <c:pt idx="80">
                  <c:v>8.2285115303983236</c:v>
                </c:pt>
                <c:pt idx="81">
                  <c:v>8.331367924528303</c:v>
                </c:pt>
                <c:pt idx="82">
                  <c:v>8.4342243186582806</c:v>
                </c:pt>
                <c:pt idx="83">
                  <c:v>8.53708071278826</c:v>
                </c:pt>
                <c:pt idx="84">
                  <c:v>8.6399371069182394</c:v>
                </c:pt>
                <c:pt idx="85">
                  <c:v>8.7427935010482187</c:v>
                </c:pt>
                <c:pt idx="86">
                  <c:v>8.8456498951781981</c:v>
                </c:pt>
                <c:pt idx="87">
                  <c:v>8.9485062893081757</c:v>
                </c:pt>
                <c:pt idx="88">
                  <c:v>9.0513626834381551</c:v>
                </c:pt>
                <c:pt idx="89">
                  <c:v>9.1542190775681345</c:v>
                </c:pt>
                <c:pt idx="90">
                  <c:v>9.2570754716981138</c:v>
                </c:pt>
                <c:pt idx="91">
                  <c:v>9.3599318658280914</c:v>
                </c:pt>
                <c:pt idx="92">
                  <c:v>9.4627882599580708</c:v>
                </c:pt>
                <c:pt idx="93">
                  <c:v>9.565644654088052</c:v>
                </c:pt>
                <c:pt idx="94">
                  <c:v>9.6685010482180296</c:v>
                </c:pt>
                <c:pt idx="95">
                  <c:v>9.771357442348009</c:v>
                </c:pt>
                <c:pt idx="96">
                  <c:v>9.8742138364779866</c:v>
                </c:pt>
                <c:pt idx="97">
                  <c:v>9.9770702306079659</c:v>
                </c:pt>
                <c:pt idx="98">
                  <c:v>10.079926624737947</c:v>
                </c:pt>
                <c:pt idx="99">
                  <c:v>10.182783018867926</c:v>
                </c:pt>
                <c:pt idx="100">
                  <c:v>10.285639412997904</c:v>
                </c:pt>
                <c:pt idx="101">
                  <c:v>10.388495807127883</c:v>
                </c:pt>
                <c:pt idx="102">
                  <c:v>10.491352201257863</c:v>
                </c:pt>
                <c:pt idx="103">
                  <c:v>10.594208595387842</c:v>
                </c:pt>
                <c:pt idx="104">
                  <c:v>10.697064989517822</c:v>
                </c:pt>
                <c:pt idx="105">
                  <c:v>10.799921383647799</c:v>
                </c:pt>
                <c:pt idx="106">
                  <c:v>10.90277777777778</c:v>
                </c:pt>
                <c:pt idx="107">
                  <c:v>11.005634171907758</c:v>
                </c:pt>
                <c:pt idx="108">
                  <c:v>11.108490566037737</c:v>
                </c:pt>
                <c:pt idx="109">
                  <c:v>11.211346960167715</c:v>
                </c:pt>
                <c:pt idx="110">
                  <c:v>11.314203354297696</c:v>
                </c:pt>
                <c:pt idx="111">
                  <c:v>11.417059748427674</c:v>
                </c:pt>
                <c:pt idx="112">
                  <c:v>11.519916142557653</c:v>
                </c:pt>
                <c:pt idx="113">
                  <c:v>11.622772536687632</c:v>
                </c:pt>
                <c:pt idx="114">
                  <c:v>11.725628930817612</c:v>
                </c:pt>
                <c:pt idx="115">
                  <c:v>11.828485324947591</c:v>
                </c:pt>
                <c:pt idx="116">
                  <c:v>11.931341719077569</c:v>
                </c:pt>
                <c:pt idx="117">
                  <c:v>12.034198113207548</c:v>
                </c:pt>
                <c:pt idx="118">
                  <c:v>12.137054507337528</c:v>
                </c:pt>
                <c:pt idx="119">
                  <c:v>12.239910901467507</c:v>
                </c:pt>
                <c:pt idx="120">
                  <c:v>12.342767295597485</c:v>
                </c:pt>
                <c:pt idx="121">
                  <c:v>12.445623689727464</c:v>
                </c:pt>
                <c:pt idx="122">
                  <c:v>12.548480083857445</c:v>
                </c:pt>
                <c:pt idx="123">
                  <c:v>12.651336477987423</c:v>
                </c:pt>
                <c:pt idx="124">
                  <c:v>12.754192872117402</c:v>
                </c:pt>
                <c:pt idx="125">
                  <c:v>12.85704926624738</c:v>
                </c:pt>
                <c:pt idx="126">
                  <c:v>12.959905660377361</c:v>
                </c:pt>
                <c:pt idx="127">
                  <c:v>13.062762054507338</c:v>
                </c:pt>
                <c:pt idx="128">
                  <c:v>13.165618448637318</c:v>
                </c:pt>
                <c:pt idx="129">
                  <c:v>13.268474842767295</c:v>
                </c:pt>
                <c:pt idx="130">
                  <c:v>13.371331236897275</c:v>
                </c:pt>
                <c:pt idx="131">
                  <c:v>13.474187631027256</c:v>
                </c:pt>
                <c:pt idx="132">
                  <c:v>13.577044025157234</c:v>
                </c:pt>
                <c:pt idx="133">
                  <c:v>13.679900419287213</c:v>
                </c:pt>
                <c:pt idx="134">
                  <c:v>13.782756813417191</c:v>
                </c:pt>
                <c:pt idx="135">
                  <c:v>13.885613207547172</c:v>
                </c:pt>
                <c:pt idx="136">
                  <c:v>13.988469601677149</c:v>
                </c:pt>
                <c:pt idx="137">
                  <c:v>14.091325995807129</c:v>
                </c:pt>
                <c:pt idx="138">
                  <c:v>14.194182389937106</c:v>
                </c:pt>
                <c:pt idx="139">
                  <c:v>14.297038784067087</c:v>
                </c:pt>
                <c:pt idx="140">
                  <c:v>14.399895178197067</c:v>
                </c:pt>
                <c:pt idx="141">
                  <c:v>14.502751572327044</c:v>
                </c:pt>
                <c:pt idx="142">
                  <c:v>14.605607966457024</c:v>
                </c:pt>
                <c:pt idx="143">
                  <c:v>14.708464360587003</c:v>
                </c:pt>
                <c:pt idx="144">
                  <c:v>14.811320754716984</c:v>
                </c:pt>
                <c:pt idx="145">
                  <c:v>14.914177148846962</c:v>
                </c:pt>
                <c:pt idx="146">
                  <c:v>15.017033542976941</c:v>
                </c:pt>
                <c:pt idx="147">
                  <c:v>15.119889937106919</c:v>
                </c:pt>
                <c:pt idx="148">
                  <c:v>15.222746331236898</c:v>
                </c:pt>
                <c:pt idx="149">
                  <c:v>15.325602725366878</c:v>
                </c:pt>
                <c:pt idx="150">
                  <c:v>15.428459119496855</c:v>
                </c:pt>
                <c:pt idx="151">
                  <c:v>15.531315513626838</c:v>
                </c:pt>
                <c:pt idx="152">
                  <c:v>15.634171907756816</c:v>
                </c:pt>
                <c:pt idx="153">
                  <c:v>15.737028301886795</c:v>
                </c:pt>
                <c:pt idx="154">
                  <c:v>15.839884696016773</c:v>
                </c:pt>
                <c:pt idx="155">
                  <c:v>15.942741090146752</c:v>
                </c:pt>
                <c:pt idx="156">
                  <c:v>16.04559748427673</c:v>
                </c:pt>
                <c:pt idx="157">
                  <c:v>16.148453878406709</c:v>
                </c:pt>
                <c:pt idx="158">
                  <c:v>16.251310272536688</c:v>
                </c:pt>
                <c:pt idx="159">
                  <c:v>16.354166666666668</c:v>
                </c:pt>
                <c:pt idx="160">
                  <c:v>16.457023060796647</c:v>
                </c:pt>
                <c:pt idx="161">
                  <c:v>16.559879454926627</c:v>
                </c:pt>
                <c:pt idx="162">
                  <c:v>16.662735849056606</c:v>
                </c:pt>
                <c:pt idx="163">
                  <c:v>16.765592243186585</c:v>
                </c:pt>
                <c:pt idx="164">
                  <c:v>16.868448637316561</c:v>
                </c:pt>
                <c:pt idx="165">
                  <c:v>16.971305031446541</c:v>
                </c:pt>
                <c:pt idx="166">
                  <c:v>17.07416142557652</c:v>
                </c:pt>
                <c:pt idx="167">
                  <c:v>17.177017819706499</c:v>
                </c:pt>
                <c:pt idx="168">
                  <c:v>17.279874213836479</c:v>
                </c:pt>
                <c:pt idx="169">
                  <c:v>17.382730607966455</c:v>
                </c:pt>
                <c:pt idx="170">
                  <c:v>17.485587002096437</c:v>
                </c:pt>
                <c:pt idx="171">
                  <c:v>17.588443396226417</c:v>
                </c:pt>
                <c:pt idx="172">
                  <c:v>17.691299790356396</c:v>
                </c:pt>
                <c:pt idx="173">
                  <c:v>17.794156184486372</c:v>
                </c:pt>
                <c:pt idx="174">
                  <c:v>17.897012578616351</c:v>
                </c:pt>
                <c:pt idx="175">
                  <c:v>17.999868972746331</c:v>
                </c:pt>
                <c:pt idx="176">
                  <c:v>18.10272536687631</c:v>
                </c:pt>
                <c:pt idx="177">
                  <c:v>18.20558176100629</c:v>
                </c:pt>
                <c:pt idx="178">
                  <c:v>18.308438155136269</c:v>
                </c:pt>
                <c:pt idx="179">
                  <c:v>18.411294549266248</c:v>
                </c:pt>
                <c:pt idx="180">
                  <c:v>18.514150943396228</c:v>
                </c:pt>
                <c:pt idx="181">
                  <c:v>18.617007337526207</c:v>
                </c:pt>
                <c:pt idx="182">
                  <c:v>18.719863731656183</c:v>
                </c:pt>
                <c:pt idx="183">
                  <c:v>18.822720125786162</c:v>
                </c:pt>
                <c:pt idx="184">
                  <c:v>18.925576519916142</c:v>
                </c:pt>
                <c:pt idx="185">
                  <c:v>19.028432914046121</c:v>
                </c:pt>
                <c:pt idx="186">
                  <c:v>19.131289308176104</c:v>
                </c:pt>
                <c:pt idx="187">
                  <c:v>19.234145702306083</c:v>
                </c:pt>
                <c:pt idx="188">
                  <c:v>19.337002096436059</c:v>
                </c:pt>
                <c:pt idx="189">
                  <c:v>19.439858490566039</c:v>
                </c:pt>
                <c:pt idx="190">
                  <c:v>19.542714884696018</c:v>
                </c:pt>
                <c:pt idx="191">
                  <c:v>19.645571278825994</c:v>
                </c:pt>
                <c:pt idx="192">
                  <c:v>19.748427672955973</c:v>
                </c:pt>
                <c:pt idx="193">
                  <c:v>19.851284067085953</c:v>
                </c:pt>
                <c:pt idx="194">
                  <c:v>19.954140461215932</c:v>
                </c:pt>
                <c:pt idx="195">
                  <c:v>20.056996855345915</c:v>
                </c:pt>
                <c:pt idx="196">
                  <c:v>20.159853249475894</c:v>
                </c:pt>
                <c:pt idx="197">
                  <c:v>20.262709643605874</c:v>
                </c:pt>
                <c:pt idx="198">
                  <c:v>20.365566037735853</c:v>
                </c:pt>
                <c:pt idx="199">
                  <c:v>20.468422431865832</c:v>
                </c:pt>
                <c:pt idx="200">
                  <c:v>20.571278825995808</c:v>
                </c:pt>
                <c:pt idx="201">
                  <c:v>20.674135220125788</c:v>
                </c:pt>
                <c:pt idx="202">
                  <c:v>20.776991614255767</c:v>
                </c:pt>
                <c:pt idx="203">
                  <c:v>20.87984800838575</c:v>
                </c:pt>
                <c:pt idx="204">
                  <c:v>20.982704402515726</c:v>
                </c:pt>
                <c:pt idx="205">
                  <c:v>21.085560796645705</c:v>
                </c:pt>
                <c:pt idx="206">
                  <c:v>21.188417190775684</c:v>
                </c:pt>
                <c:pt idx="207">
                  <c:v>21.291273584905664</c:v>
                </c:pt>
                <c:pt idx="208">
                  <c:v>21.394129979035643</c:v>
                </c:pt>
                <c:pt idx="209">
                  <c:v>21.496986373165619</c:v>
                </c:pt>
                <c:pt idx="210">
                  <c:v>21.599842767295598</c:v>
                </c:pt>
                <c:pt idx="211">
                  <c:v>21.702699161425581</c:v>
                </c:pt>
                <c:pt idx="212">
                  <c:v>21.805555555555561</c:v>
                </c:pt>
                <c:pt idx="213">
                  <c:v>21.908411949685537</c:v>
                </c:pt>
                <c:pt idx="214">
                  <c:v>22.011268343815516</c:v>
                </c:pt>
                <c:pt idx="215">
                  <c:v>22.114124737945495</c:v>
                </c:pt>
                <c:pt idx="216">
                  <c:v>22.216981132075475</c:v>
                </c:pt>
                <c:pt idx="217">
                  <c:v>22.319837526205454</c:v>
                </c:pt>
                <c:pt idx="218">
                  <c:v>22.42269392033543</c:v>
                </c:pt>
                <c:pt idx="219">
                  <c:v>22.525550314465413</c:v>
                </c:pt>
                <c:pt idx="220">
                  <c:v>22.628406708595392</c:v>
                </c:pt>
                <c:pt idx="221">
                  <c:v>22.731263102725372</c:v>
                </c:pt>
                <c:pt idx="222">
                  <c:v>22.834119496855347</c:v>
                </c:pt>
                <c:pt idx="223">
                  <c:v>22.936975890985327</c:v>
                </c:pt>
                <c:pt idx="224">
                  <c:v>23.039832285115306</c:v>
                </c:pt>
                <c:pt idx="225">
                  <c:v>23.142688679245285</c:v>
                </c:pt>
                <c:pt idx="226">
                  <c:v>23.245545073375265</c:v>
                </c:pt>
                <c:pt idx="227">
                  <c:v>23.348401467505241</c:v>
                </c:pt>
              </c:numCache>
            </c:numRef>
          </c:xVal>
          <c:yVal>
            <c:numRef>
              <c:f>' 5b GCD'!$G$2:$G$229</c:f>
              <c:numCache>
                <c:formatCode>General</c:formatCode>
                <c:ptCount val="228"/>
                <c:pt idx="0">
                  <c:v>1.5298499999999999</c:v>
                </c:pt>
                <c:pt idx="1">
                  <c:v>1.47644</c:v>
                </c:pt>
                <c:pt idx="2">
                  <c:v>1.4443999999999999</c:v>
                </c:pt>
                <c:pt idx="3">
                  <c:v>1.4202900000000001</c:v>
                </c:pt>
                <c:pt idx="4">
                  <c:v>1.40015</c:v>
                </c:pt>
                <c:pt idx="5">
                  <c:v>1.38489</c:v>
                </c:pt>
                <c:pt idx="6">
                  <c:v>1.3702399999999999</c:v>
                </c:pt>
                <c:pt idx="7">
                  <c:v>1.3574200000000001</c:v>
                </c:pt>
                <c:pt idx="8">
                  <c:v>1.34613</c:v>
                </c:pt>
                <c:pt idx="9">
                  <c:v>1.33484</c:v>
                </c:pt>
                <c:pt idx="10">
                  <c:v>1.32294</c:v>
                </c:pt>
                <c:pt idx="11">
                  <c:v>1.3147</c:v>
                </c:pt>
                <c:pt idx="12">
                  <c:v>1.30463</c:v>
                </c:pt>
                <c:pt idx="13">
                  <c:v>1.2976099999999999</c:v>
                </c:pt>
                <c:pt idx="14">
                  <c:v>1.2908900000000001</c:v>
                </c:pt>
                <c:pt idx="15">
                  <c:v>1.2841800000000001</c:v>
                </c:pt>
                <c:pt idx="16">
                  <c:v>1.2777700000000001</c:v>
                </c:pt>
                <c:pt idx="17">
                  <c:v>1.27197</c:v>
                </c:pt>
                <c:pt idx="18">
                  <c:v>1.26617</c:v>
                </c:pt>
                <c:pt idx="19">
                  <c:v>1.26007</c:v>
                </c:pt>
                <c:pt idx="20">
                  <c:v>1.25549</c:v>
                </c:pt>
                <c:pt idx="21">
                  <c:v>1.25061</c:v>
                </c:pt>
                <c:pt idx="22">
                  <c:v>1.24634</c:v>
                </c:pt>
                <c:pt idx="23">
                  <c:v>1.24115</c:v>
                </c:pt>
                <c:pt idx="24">
                  <c:v>1.23688</c:v>
                </c:pt>
                <c:pt idx="25">
                  <c:v>1.2319899999999999</c:v>
                </c:pt>
                <c:pt idx="26">
                  <c:v>1.2277199999999999</c:v>
                </c:pt>
                <c:pt idx="27">
                  <c:v>1.22498</c:v>
                </c:pt>
                <c:pt idx="28">
                  <c:v>1.2203999999999999</c:v>
                </c:pt>
                <c:pt idx="29">
                  <c:v>1.2158199999999999</c:v>
                </c:pt>
                <c:pt idx="30">
                  <c:v>1.2127699999999999</c:v>
                </c:pt>
                <c:pt idx="31">
                  <c:v>1.2084999999999999</c:v>
                </c:pt>
                <c:pt idx="32">
                  <c:v>1.2048300000000001</c:v>
                </c:pt>
                <c:pt idx="33">
                  <c:v>1.2011700000000001</c:v>
                </c:pt>
                <c:pt idx="34">
                  <c:v>1.1975100000000001</c:v>
                </c:pt>
                <c:pt idx="35">
                  <c:v>1.1938500000000001</c:v>
                </c:pt>
                <c:pt idx="36">
                  <c:v>1.1901900000000001</c:v>
                </c:pt>
                <c:pt idx="37">
                  <c:v>1.1868300000000001</c:v>
                </c:pt>
                <c:pt idx="38">
                  <c:v>1.1825600000000001</c:v>
                </c:pt>
                <c:pt idx="39">
                  <c:v>1.1792</c:v>
                </c:pt>
                <c:pt idx="40">
                  <c:v>1.17523</c:v>
                </c:pt>
                <c:pt idx="41">
                  <c:v>1.17035</c:v>
                </c:pt>
                <c:pt idx="42">
                  <c:v>1.16638</c:v>
                </c:pt>
                <c:pt idx="43">
                  <c:v>1.1630199999999999</c:v>
                </c:pt>
                <c:pt idx="44">
                  <c:v>1.1599699999999999</c:v>
                </c:pt>
                <c:pt idx="45">
                  <c:v>1.15601</c:v>
                </c:pt>
                <c:pt idx="46">
                  <c:v>1.1523399999999999</c:v>
                </c:pt>
                <c:pt idx="47">
                  <c:v>1.14838</c:v>
                </c:pt>
                <c:pt idx="48">
                  <c:v>1.1447099999999999</c:v>
                </c:pt>
                <c:pt idx="49">
                  <c:v>1.1404399999999999</c:v>
                </c:pt>
                <c:pt idx="50">
                  <c:v>1.1367799999999999</c:v>
                </c:pt>
                <c:pt idx="51">
                  <c:v>1.1322000000000001</c:v>
                </c:pt>
                <c:pt idx="52">
                  <c:v>1.1273200000000001</c:v>
                </c:pt>
                <c:pt idx="53">
                  <c:v>1.1224400000000001</c:v>
                </c:pt>
                <c:pt idx="54">
                  <c:v>1.11755</c:v>
                </c:pt>
                <c:pt idx="55">
                  <c:v>1.1123700000000001</c:v>
                </c:pt>
                <c:pt idx="56">
                  <c:v>1.1077900000000001</c:v>
                </c:pt>
                <c:pt idx="57">
                  <c:v>1.1029100000000001</c:v>
                </c:pt>
                <c:pt idx="58">
                  <c:v>1.09741</c:v>
                </c:pt>
                <c:pt idx="59">
                  <c:v>1.091</c:v>
                </c:pt>
                <c:pt idx="60">
                  <c:v>1.08521</c:v>
                </c:pt>
                <c:pt idx="61">
                  <c:v>1.0763499999999999</c:v>
                </c:pt>
                <c:pt idx="62">
                  <c:v>1.0708599999999999</c:v>
                </c:pt>
                <c:pt idx="63">
                  <c:v>1.0653699999999999</c:v>
                </c:pt>
                <c:pt idx="64">
                  <c:v>1.0589599999999999</c:v>
                </c:pt>
                <c:pt idx="65">
                  <c:v>1.0543800000000001</c:v>
                </c:pt>
                <c:pt idx="66">
                  <c:v>1.0482800000000001</c:v>
                </c:pt>
                <c:pt idx="67">
                  <c:v>1.0421800000000001</c:v>
                </c:pt>
                <c:pt idx="68">
                  <c:v>1.03485</c:v>
                </c:pt>
                <c:pt idx="69">
                  <c:v>1.02844</c:v>
                </c:pt>
                <c:pt idx="70">
                  <c:v>1.02234</c:v>
                </c:pt>
                <c:pt idx="71">
                  <c:v>1.01624</c:v>
                </c:pt>
                <c:pt idx="72">
                  <c:v>1.01105</c:v>
                </c:pt>
                <c:pt idx="73">
                  <c:v>1.00525</c:v>
                </c:pt>
                <c:pt idx="74">
                  <c:v>0.99761999999999995</c:v>
                </c:pt>
                <c:pt idx="75">
                  <c:v>0.99273699999999998</c:v>
                </c:pt>
                <c:pt idx="76">
                  <c:v>0.98602299999999998</c:v>
                </c:pt>
                <c:pt idx="77">
                  <c:v>0.97412100000000001</c:v>
                </c:pt>
                <c:pt idx="78">
                  <c:v>0.96801800000000005</c:v>
                </c:pt>
                <c:pt idx="79">
                  <c:v>0.96069300000000002</c:v>
                </c:pt>
                <c:pt idx="80">
                  <c:v>0.95550500000000005</c:v>
                </c:pt>
                <c:pt idx="81">
                  <c:v>0.94848600000000005</c:v>
                </c:pt>
                <c:pt idx="82">
                  <c:v>0.94085700000000005</c:v>
                </c:pt>
                <c:pt idx="83">
                  <c:v>0.931091</c:v>
                </c:pt>
                <c:pt idx="84">
                  <c:v>0.92346200000000001</c:v>
                </c:pt>
                <c:pt idx="85">
                  <c:v>0.91522199999999998</c:v>
                </c:pt>
                <c:pt idx="86">
                  <c:v>0.90698199999999995</c:v>
                </c:pt>
                <c:pt idx="87">
                  <c:v>0.89508100000000002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ser>
          <c:idx val="0"/>
          <c:order val="2"/>
          <c:tx>
            <c:strRef>
              <c:f>' 5b GCD'!$H$1</c:f>
              <c:strCache>
                <c:ptCount val="1"/>
                <c:pt idx="0">
                  <c:v>MnO2 Charge 10th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 5b GCD'!$E$2:$E$229</c:f>
              <c:numCache>
                <c:formatCode>General</c:formatCode>
                <c:ptCount val="228"/>
                <c:pt idx="0">
                  <c:v>0</c:v>
                </c:pt>
                <c:pt idx="1">
                  <c:v>0.10285639412997905</c:v>
                </c:pt>
                <c:pt idx="2">
                  <c:v>0.20571278825995809</c:v>
                </c:pt>
                <c:pt idx="3">
                  <c:v>0.30856918238993708</c:v>
                </c:pt>
                <c:pt idx="4">
                  <c:v>0.41142557651991618</c:v>
                </c:pt>
                <c:pt idx="5">
                  <c:v>0.51428197064989523</c:v>
                </c:pt>
                <c:pt idx="6">
                  <c:v>0.61713836477987416</c:v>
                </c:pt>
                <c:pt idx="7">
                  <c:v>0.71999475890985332</c:v>
                </c:pt>
                <c:pt idx="8">
                  <c:v>0.82285115303983236</c:v>
                </c:pt>
                <c:pt idx="9">
                  <c:v>0.92570754716981152</c:v>
                </c:pt>
                <c:pt idx="10">
                  <c:v>1.0285639412997905</c:v>
                </c:pt>
                <c:pt idx="11">
                  <c:v>1.1314203354297694</c:v>
                </c:pt>
                <c:pt idx="12">
                  <c:v>1.2342767295597483</c:v>
                </c:pt>
                <c:pt idx="13">
                  <c:v>1.3371331236897277</c:v>
                </c:pt>
                <c:pt idx="14">
                  <c:v>1.4399895178197066</c:v>
                </c:pt>
                <c:pt idx="15">
                  <c:v>1.5428459119496856</c:v>
                </c:pt>
                <c:pt idx="16">
                  <c:v>1.6457023060796647</c:v>
                </c:pt>
                <c:pt idx="17">
                  <c:v>1.7485587002096437</c:v>
                </c:pt>
                <c:pt idx="18">
                  <c:v>1.851415094339623</c:v>
                </c:pt>
                <c:pt idx="19">
                  <c:v>1.954271488469602</c:v>
                </c:pt>
                <c:pt idx="20">
                  <c:v>2.0571278825995809</c:v>
                </c:pt>
                <c:pt idx="21">
                  <c:v>2.1599842767295598</c:v>
                </c:pt>
                <c:pt idx="22">
                  <c:v>2.2628406708595388</c:v>
                </c:pt>
                <c:pt idx="23">
                  <c:v>2.3656970649895177</c:v>
                </c:pt>
                <c:pt idx="24">
                  <c:v>2.4685534591194966</c:v>
                </c:pt>
                <c:pt idx="25">
                  <c:v>2.571409853249476</c:v>
                </c:pt>
                <c:pt idx="26">
                  <c:v>2.6742662473794554</c:v>
                </c:pt>
                <c:pt idx="27">
                  <c:v>2.7771226415094343</c:v>
                </c:pt>
                <c:pt idx="28">
                  <c:v>2.8799790356394133</c:v>
                </c:pt>
                <c:pt idx="29">
                  <c:v>2.9828354297693922</c:v>
                </c:pt>
                <c:pt idx="30">
                  <c:v>3.0856918238993711</c:v>
                </c:pt>
                <c:pt idx="31">
                  <c:v>3.1885482180293505</c:v>
                </c:pt>
                <c:pt idx="32">
                  <c:v>3.2914046121593294</c:v>
                </c:pt>
                <c:pt idx="33">
                  <c:v>3.3942610062893084</c:v>
                </c:pt>
                <c:pt idx="34">
                  <c:v>3.4971174004192873</c:v>
                </c:pt>
                <c:pt idx="35">
                  <c:v>3.5999737945492667</c:v>
                </c:pt>
                <c:pt idx="36">
                  <c:v>3.7028301886792461</c:v>
                </c:pt>
                <c:pt idx="37">
                  <c:v>3.8056865828092246</c:v>
                </c:pt>
                <c:pt idx="38">
                  <c:v>3.9085429769392039</c:v>
                </c:pt>
                <c:pt idx="39">
                  <c:v>4.0113993710691824</c:v>
                </c:pt>
                <c:pt idx="40">
                  <c:v>4.1142557651991618</c:v>
                </c:pt>
                <c:pt idx="41">
                  <c:v>4.2171121593291403</c:v>
                </c:pt>
                <c:pt idx="42">
                  <c:v>4.3199685534591197</c:v>
                </c:pt>
                <c:pt idx="43">
                  <c:v>4.4228249475890991</c:v>
                </c:pt>
                <c:pt idx="44">
                  <c:v>4.5256813417190775</c:v>
                </c:pt>
                <c:pt idx="45">
                  <c:v>4.6285377358490569</c:v>
                </c:pt>
                <c:pt idx="46">
                  <c:v>4.7313941299790354</c:v>
                </c:pt>
                <c:pt idx="47">
                  <c:v>4.8342505241090148</c:v>
                </c:pt>
                <c:pt idx="48">
                  <c:v>4.9371069182389933</c:v>
                </c:pt>
                <c:pt idx="49">
                  <c:v>5.0399633123689735</c:v>
                </c:pt>
                <c:pt idx="50">
                  <c:v>5.142819706498952</c:v>
                </c:pt>
                <c:pt idx="51">
                  <c:v>5.2456761006289314</c:v>
                </c:pt>
                <c:pt idx="52">
                  <c:v>5.3485324947589108</c:v>
                </c:pt>
                <c:pt idx="53">
                  <c:v>5.4513888888888902</c:v>
                </c:pt>
                <c:pt idx="54">
                  <c:v>5.5542452830188687</c:v>
                </c:pt>
                <c:pt idx="55">
                  <c:v>5.657101677148848</c:v>
                </c:pt>
                <c:pt idx="56">
                  <c:v>5.7599580712788265</c:v>
                </c:pt>
                <c:pt idx="57">
                  <c:v>5.8628144654088059</c:v>
                </c:pt>
                <c:pt idx="58">
                  <c:v>5.9656708595387844</c:v>
                </c:pt>
                <c:pt idx="59">
                  <c:v>6.0685272536687638</c:v>
                </c:pt>
                <c:pt idx="60">
                  <c:v>6.1713836477987423</c:v>
                </c:pt>
                <c:pt idx="61">
                  <c:v>6.2742400419287225</c:v>
                </c:pt>
                <c:pt idx="62">
                  <c:v>6.377096436058701</c:v>
                </c:pt>
                <c:pt idx="63">
                  <c:v>6.4799528301886804</c:v>
                </c:pt>
                <c:pt idx="64">
                  <c:v>6.5828092243186589</c:v>
                </c:pt>
                <c:pt idx="65">
                  <c:v>6.6856656184486374</c:v>
                </c:pt>
                <c:pt idx="66">
                  <c:v>6.7885220125786168</c:v>
                </c:pt>
                <c:pt idx="67">
                  <c:v>6.8913784067085953</c:v>
                </c:pt>
                <c:pt idx="68">
                  <c:v>6.9942348008385746</c:v>
                </c:pt>
                <c:pt idx="69">
                  <c:v>7.0970911949685531</c:v>
                </c:pt>
                <c:pt idx="70">
                  <c:v>7.1999475890985334</c:v>
                </c:pt>
                <c:pt idx="71">
                  <c:v>7.3028039832285119</c:v>
                </c:pt>
                <c:pt idx="72">
                  <c:v>7.4056603773584921</c:v>
                </c:pt>
                <c:pt idx="73">
                  <c:v>7.5085167714884706</c:v>
                </c:pt>
                <c:pt idx="74">
                  <c:v>7.6113731656184491</c:v>
                </c:pt>
                <c:pt idx="75">
                  <c:v>7.7142295597484276</c:v>
                </c:pt>
                <c:pt idx="76">
                  <c:v>7.8170859538784079</c:v>
                </c:pt>
                <c:pt idx="77">
                  <c:v>7.9199423480083864</c:v>
                </c:pt>
                <c:pt idx="78">
                  <c:v>8.0227987421383649</c:v>
                </c:pt>
                <c:pt idx="79">
                  <c:v>8.1256551362683442</c:v>
                </c:pt>
                <c:pt idx="80">
                  <c:v>8.2285115303983236</c:v>
                </c:pt>
                <c:pt idx="81">
                  <c:v>8.331367924528303</c:v>
                </c:pt>
                <c:pt idx="82">
                  <c:v>8.4342243186582806</c:v>
                </c:pt>
                <c:pt idx="83">
                  <c:v>8.53708071278826</c:v>
                </c:pt>
                <c:pt idx="84">
                  <c:v>8.6399371069182394</c:v>
                </c:pt>
                <c:pt idx="85">
                  <c:v>8.7427935010482187</c:v>
                </c:pt>
                <c:pt idx="86">
                  <c:v>8.8456498951781981</c:v>
                </c:pt>
                <c:pt idx="87">
                  <c:v>8.9485062893081757</c:v>
                </c:pt>
                <c:pt idx="88">
                  <c:v>9.0513626834381551</c:v>
                </c:pt>
                <c:pt idx="89">
                  <c:v>9.1542190775681345</c:v>
                </c:pt>
                <c:pt idx="90">
                  <c:v>9.2570754716981138</c:v>
                </c:pt>
                <c:pt idx="91">
                  <c:v>9.3599318658280914</c:v>
                </c:pt>
                <c:pt idx="92">
                  <c:v>9.4627882599580708</c:v>
                </c:pt>
                <c:pt idx="93">
                  <c:v>9.565644654088052</c:v>
                </c:pt>
                <c:pt idx="94">
                  <c:v>9.6685010482180296</c:v>
                </c:pt>
                <c:pt idx="95">
                  <c:v>9.771357442348009</c:v>
                </c:pt>
                <c:pt idx="96">
                  <c:v>9.8742138364779866</c:v>
                </c:pt>
                <c:pt idx="97">
                  <c:v>9.9770702306079659</c:v>
                </c:pt>
                <c:pt idx="98">
                  <c:v>10.079926624737947</c:v>
                </c:pt>
                <c:pt idx="99">
                  <c:v>10.182783018867926</c:v>
                </c:pt>
                <c:pt idx="100">
                  <c:v>10.285639412997904</c:v>
                </c:pt>
                <c:pt idx="101">
                  <c:v>10.388495807127883</c:v>
                </c:pt>
                <c:pt idx="102">
                  <c:v>10.491352201257863</c:v>
                </c:pt>
                <c:pt idx="103">
                  <c:v>10.594208595387842</c:v>
                </c:pt>
                <c:pt idx="104">
                  <c:v>10.697064989517822</c:v>
                </c:pt>
                <c:pt idx="105">
                  <c:v>10.799921383647799</c:v>
                </c:pt>
                <c:pt idx="106">
                  <c:v>10.90277777777778</c:v>
                </c:pt>
                <c:pt idx="107">
                  <c:v>11.005634171907758</c:v>
                </c:pt>
                <c:pt idx="108">
                  <c:v>11.108490566037737</c:v>
                </c:pt>
                <c:pt idx="109">
                  <c:v>11.211346960167715</c:v>
                </c:pt>
                <c:pt idx="110">
                  <c:v>11.314203354297696</c:v>
                </c:pt>
                <c:pt idx="111">
                  <c:v>11.417059748427674</c:v>
                </c:pt>
                <c:pt idx="112">
                  <c:v>11.519916142557653</c:v>
                </c:pt>
                <c:pt idx="113">
                  <c:v>11.622772536687632</c:v>
                </c:pt>
                <c:pt idx="114">
                  <c:v>11.725628930817612</c:v>
                </c:pt>
                <c:pt idx="115">
                  <c:v>11.828485324947591</c:v>
                </c:pt>
                <c:pt idx="116">
                  <c:v>11.931341719077569</c:v>
                </c:pt>
                <c:pt idx="117">
                  <c:v>12.034198113207548</c:v>
                </c:pt>
                <c:pt idx="118">
                  <c:v>12.137054507337528</c:v>
                </c:pt>
                <c:pt idx="119">
                  <c:v>12.239910901467507</c:v>
                </c:pt>
                <c:pt idx="120">
                  <c:v>12.342767295597485</c:v>
                </c:pt>
                <c:pt idx="121">
                  <c:v>12.445623689727464</c:v>
                </c:pt>
                <c:pt idx="122">
                  <c:v>12.548480083857445</c:v>
                </c:pt>
                <c:pt idx="123">
                  <c:v>12.651336477987423</c:v>
                </c:pt>
                <c:pt idx="124">
                  <c:v>12.754192872117402</c:v>
                </c:pt>
                <c:pt idx="125">
                  <c:v>12.85704926624738</c:v>
                </c:pt>
                <c:pt idx="126">
                  <c:v>12.959905660377361</c:v>
                </c:pt>
                <c:pt idx="127">
                  <c:v>13.062762054507338</c:v>
                </c:pt>
                <c:pt idx="128">
                  <c:v>13.165618448637318</c:v>
                </c:pt>
                <c:pt idx="129">
                  <c:v>13.268474842767295</c:v>
                </c:pt>
                <c:pt idx="130">
                  <c:v>13.371331236897275</c:v>
                </c:pt>
                <c:pt idx="131">
                  <c:v>13.474187631027256</c:v>
                </c:pt>
                <c:pt idx="132">
                  <c:v>13.577044025157234</c:v>
                </c:pt>
                <c:pt idx="133">
                  <c:v>13.679900419287213</c:v>
                </c:pt>
                <c:pt idx="134">
                  <c:v>13.782756813417191</c:v>
                </c:pt>
                <c:pt idx="135">
                  <c:v>13.885613207547172</c:v>
                </c:pt>
                <c:pt idx="136">
                  <c:v>13.988469601677149</c:v>
                </c:pt>
                <c:pt idx="137">
                  <c:v>14.091325995807129</c:v>
                </c:pt>
                <c:pt idx="138">
                  <c:v>14.194182389937106</c:v>
                </c:pt>
                <c:pt idx="139">
                  <c:v>14.297038784067087</c:v>
                </c:pt>
                <c:pt idx="140">
                  <c:v>14.399895178197067</c:v>
                </c:pt>
                <c:pt idx="141">
                  <c:v>14.502751572327044</c:v>
                </c:pt>
                <c:pt idx="142">
                  <c:v>14.605607966457024</c:v>
                </c:pt>
                <c:pt idx="143">
                  <c:v>14.708464360587003</c:v>
                </c:pt>
                <c:pt idx="144">
                  <c:v>14.811320754716984</c:v>
                </c:pt>
                <c:pt idx="145">
                  <c:v>14.914177148846962</c:v>
                </c:pt>
                <c:pt idx="146">
                  <c:v>15.017033542976941</c:v>
                </c:pt>
                <c:pt idx="147">
                  <c:v>15.119889937106919</c:v>
                </c:pt>
                <c:pt idx="148">
                  <c:v>15.222746331236898</c:v>
                </c:pt>
                <c:pt idx="149">
                  <c:v>15.325602725366878</c:v>
                </c:pt>
                <c:pt idx="150">
                  <c:v>15.428459119496855</c:v>
                </c:pt>
                <c:pt idx="151">
                  <c:v>15.531315513626838</c:v>
                </c:pt>
                <c:pt idx="152">
                  <c:v>15.634171907756816</c:v>
                </c:pt>
                <c:pt idx="153">
                  <c:v>15.737028301886795</c:v>
                </c:pt>
                <c:pt idx="154">
                  <c:v>15.839884696016773</c:v>
                </c:pt>
                <c:pt idx="155">
                  <c:v>15.942741090146752</c:v>
                </c:pt>
                <c:pt idx="156">
                  <c:v>16.04559748427673</c:v>
                </c:pt>
                <c:pt idx="157">
                  <c:v>16.148453878406709</c:v>
                </c:pt>
                <c:pt idx="158">
                  <c:v>16.251310272536688</c:v>
                </c:pt>
                <c:pt idx="159">
                  <c:v>16.354166666666668</c:v>
                </c:pt>
                <c:pt idx="160">
                  <c:v>16.457023060796647</c:v>
                </c:pt>
                <c:pt idx="161">
                  <c:v>16.559879454926627</c:v>
                </c:pt>
                <c:pt idx="162">
                  <c:v>16.662735849056606</c:v>
                </c:pt>
                <c:pt idx="163">
                  <c:v>16.765592243186585</c:v>
                </c:pt>
                <c:pt idx="164">
                  <c:v>16.868448637316561</c:v>
                </c:pt>
                <c:pt idx="165">
                  <c:v>16.971305031446541</c:v>
                </c:pt>
                <c:pt idx="166">
                  <c:v>17.07416142557652</c:v>
                </c:pt>
                <c:pt idx="167">
                  <c:v>17.177017819706499</c:v>
                </c:pt>
                <c:pt idx="168">
                  <c:v>17.279874213836479</c:v>
                </c:pt>
                <c:pt idx="169">
                  <c:v>17.382730607966455</c:v>
                </c:pt>
                <c:pt idx="170">
                  <c:v>17.485587002096437</c:v>
                </c:pt>
                <c:pt idx="171">
                  <c:v>17.588443396226417</c:v>
                </c:pt>
                <c:pt idx="172">
                  <c:v>17.691299790356396</c:v>
                </c:pt>
                <c:pt idx="173">
                  <c:v>17.794156184486372</c:v>
                </c:pt>
                <c:pt idx="174">
                  <c:v>17.897012578616351</c:v>
                </c:pt>
                <c:pt idx="175">
                  <c:v>17.999868972746331</c:v>
                </c:pt>
                <c:pt idx="176">
                  <c:v>18.10272536687631</c:v>
                </c:pt>
                <c:pt idx="177">
                  <c:v>18.20558176100629</c:v>
                </c:pt>
                <c:pt idx="178">
                  <c:v>18.308438155136269</c:v>
                </c:pt>
                <c:pt idx="179">
                  <c:v>18.411294549266248</c:v>
                </c:pt>
                <c:pt idx="180">
                  <c:v>18.514150943396228</c:v>
                </c:pt>
                <c:pt idx="181">
                  <c:v>18.617007337526207</c:v>
                </c:pt>
                <c:pt idx="182">
                  <c:v>18.719863731656183</c:v>
                </c:pt>
                <c:pt idx="183">
                  <c:v>18.822720125786162</c:v>
                </c:pt>
                <c:pt idx="184">
                  <c:v>18.925576519916142</c:v>
                </c:pt>
                <c:pt idx="185">
                  <c:v>19.028432914046121</c:v>
                </c:pt>
                <c:pt idx="186">
                  <c:v>19.131289308176104</c:v>
                </c:pt>
                <c:pt idx="187">
                  <c:v>19.234145702306083</c:v>
                </c:pt>
                <c:pt idx="188">
                  <c:v>19.337002096436059</c:v>
                </c:pt>
                <c:pt idx="189">
                  <c:v>19.439858490566039</c:v>
                </c:pt>
                <c:pt idx="190">
                  <c:v>19.542714884696018</c:v>
                </c:pt>
                <c:pt idx="191">
                  <c:v>19.645571278825994</c:v>
                </c:pt>
                <c:pt idx="192">
                  <c:v>19.748427672955973</c:v>
                </c:pt>
                <c:pt idx="193">
                  <c:v>19.851284067085953</c:v>
                </c:pt>
                <c:pt idx="194">
                  <c:v>19.954140461215932</c:v>
                </c:pt>
                <c:pt idx="195">
                  <c:v>20.056996855345915</c:v>
                </c:pt>
                <c:pt idx="196">
                  <c:v>20.159853249475894</c:v>
                </c:pt>
                <c:pt idx="197">
                  <c:v>20.262709643605874</c:v>
                </c:pt>
                <c:pt idx="198">
                  <c:v>20.365566037735853</c:v>
                </c:pt>
                <c:pt idx="199">
                  <c:v>20.468422431865832</c:v>
                </c:pt>
                <c:pt idx="200">
                  <c:v>20.571278825995808</c:v>
                </c:pt>
                <c:pt idx="201">
                  <c:v>20.674135220125788</c:v>
                </c:pt>
                <c:pt idx="202">
                  <c:v>20.776991614255767</c:v>
                </c:pt>
                <c:pt idx="203">
                  <c:v>20.87984800838575</c:v>
                </c:pt>
                <c:pt idx="204">
                  <c:v>20.982704402515726</c:v>
                </c:pt>
                <c:pt idx="205">
                  <c:v>21.085560796645705</c:v>
                </c:pt>
                <c:pt idx="206">
                  <c:v>21.188417190775684</c:v>
                </c:pt>
                <c:pt idx="207">
                  <c:v>21.291273584905664</c:v>
                </c:pt>
                <c:pt idx="208">
                  <c:v>21.394129979035643</c:v>
                </c:pt>
                <c:pt idx="209">
                  <c:v>21.496986373165619</c:v>
                </c:pt>
                <c:pt idx="210">
                  <c:v>21.599842767295598</c:v>
                </c:pt>
                <c:pt idx="211">
                  <c:v>21.702699161425581</c:v>
                </c:pt>
                <c:pt idx="212">
                  <c:v>21.805555555555561</c:v>
                </c:pt>
                <c:pt idx="213">
                  <c:v>21.908411949685537</c:v>
                </c:pt>
                <c:pt idx="214">
                  <c:v>22.011268343815516</c:v>
                </c:pt>
                <c:pt idx="215">
                  <c:v>22.114124737945495</c:v>
                </c:pt>
                <c:pt idx="216">
                  <c:v>22.216981132075475</c:v>
                </c:pt>
                <c:pt idx="217">
                  <c:v>22.319837526205454</c:v>
                </c:pt>
                <c:pt idx="218">
                  <c:v>22.42269392033543</c:v>
                </c:pt>
                <c:pt idx="219">
                  <c:v>22.525550314465413</c:v>
                </c:pt>
                <c:pt idx="220">
                  <c:v>22.628406708595392</c:v>
                </c:pt>
                <c:pt idx="221">
                  <c:v>22.731263102725372</c:v>
                </c:pt>
                <c:pt idx="222">
                  <c:v>22.834119496855347</c:v>
                </c:pt>
                <c:pt idx="223">
                  <c:v>22.936975890985327</c:v>
                </c:pt>
                <c:pt idx="224">
                  <c:v>23.039832285115306</c:v>
                </c:pt>
                <c:pt idx="225">
                  <c:v>23.142688679245285</c:v>
                </c:pt>
                <c:pt idx="226">
                  <c:v>23.245545073375265</c:v>
                </c:pt>
                <c:pt idx="227">
                  <c:v>23.348401467505241</c:v>
                </c:pt>
              </c:numCache>
            </c:numRef>
          </c:xVal>
          <c:yVal>
            <c:numRef>
              <c:f>' 5b GCD'!$H$2:$H$229</c:f>
              <c:numCache>
                <c:formatCode>General</c:formatCode>
                <c:ptCount val="228"/>
                <c:pt idx="0">
                  <c:v>1.6137699999999999</c:v>
                </c:pt>
                <c:pt idx="1">
                  <c:v>1.63452</c:v>
                </c:pt>
                <c:pt idx="2">
                  <c:v>1.651</c:v>
                </c:pt>
                <c:pt idx="3">
                  <c:v>1.6644300000000001</c:v>
                </c:pt>
                <c:pt idx="4">
                  <c:v>1.6754199999999999</c:v>
                </c:pt>
                <c:pt idx="5">
                  <c:v>1.6845699999999999</c:v>
                </c:pt>
                <c:pt idx="6">
                  <c:v>1.6891499999999999</c:v>
                </c:pt>
                <c:pt idx="7">
                  <c:v>1.6921999999999999</c:v>
                </c:pt>
                <c:pt idx="8">
                  <c:v>1.6921999999999999</c:v>
                </c:pt>
                <c:pt idx="9">
                  <c:v>1.6915899999999999</c:v>
                </c:pt>
                <c:pt idx="10">
                  <c:v>1.6897599999999999</c:v>
                </c:pt>
                <c:pt idx="11">
                  <c:v>1.6879299999999999</c:v>
                </c:pt>
                <c:pt idx="12">
                  <c:v>1.6854899999999999</c:v>
                </c:pt>
                <c:pt idx="13">
                  <c:v>1.6845699999999999</c:v>
                </c:pt>
                <c:pt idx="14">
                  <c:v>1.6830400000000001</c:v>
                </c:pt>
                <c:pt idx="15">
                  <c:v>1.6824300000000001</c:v>
                </c:pt>
                <c:pt idx="16">
                  <c:v>1.6818200000000001</c:v>
                </c:pt>
                <c:pt idx="17">
                  <c:v>1.6815199999999999</c:v>
                </c:pt>
                <c:pt idx="18">
                  <c:v>1.6809099999999999</c:v>
                </c:pt>
                <c:pt idx="19">
                  <c:v>1.6812100000000001</c:v>
                </c:pt>
                <c:pt idx="20">
                  <c:v>1.6818200000000001</c:v>
                </c:pt>
                <c:pt idx="21">
                  <c:v>1.6821299999999999</c:v>
                </c:pt>
                <c:pt idx="22">
                  <c:v>1.6827399999999999</c:v>
                </c:pt>
                <c:pt idx="23">
                  <c:v>1.6824300000000001</c:v>
                </c:pt>
                <c:pt idx="24">
                  <c:v>1.6833499999999999</c:v>
                </c:pt>
                <c:pt idx="25">
                  <c:v>1.6839599999999999</c:v>
                </c:pt>
                <c:pt idx="26">
                  <c:v>1.6845699999999999</c:v>
                </c:pt>
                <c:pt idx="27">
                  <c:v>1.6854899999999999</c:v>
                </c:pt>
                <c:pt idx="28">
                  <c:v>1.6860999999999999</c:v>
                </c:pt>
                <c:pt idx="29">
                  <c:v>1.6867099999999999</c:v>
                </c:pt>
                <c:pt idx="30">
                  <c:v>1.6876199999999999</c:v>
                </c:pt>
                <c:pt idx="31">
                  <c:v>1.6882299999999999</c:v>
                </c:pt>
                <c:pt idx="32">
                  <c:v>1.6888399999999999</c:v>
                </c:pt>
                <c:pt idx="33">
                  <c:v>1.6903699999999999</c:v>
                </c:pt>
                <c:pt idx="34">
                  <c:v>1.6906699999999999</c:v>
                </c:pt>
                <c:pt idx="35">
                  <c:v>1.6912799999999999</c:v>
                </c:pt>
                <c:pt idx="36">
                  <c:v>1.6918899999999999</c:v>
                </c:pt>
                <c:pt idx="37">
                  <c:v>1.6928099999999999</c:v>
                </c:pt>
                <c:pt idx="38">
                  <c:v>1.69434</c:v>
                </c:pt>
                <c:pt idx="39">
                  <c:v>1.6952499999999999</c:v>
                </c:pt>
                <c:pt idx="40">
                  <c:v>1.69617</c:v>
                </c:pt>
                <c:pt idx="41">
                  <c:v>1.6976899999999999</c:v>
                </c:pt>
                <c:pt idx="42">
                  <c:v>1.6976899999999999</c:v>
                </c:pt>
                <c:pt idx="43">
                  <c:v>1.69922</c:v>
                </c:pt>
                <c:pt idx="44">
                  <c:v>1.7001299999999999</c:v>
                </c:pt>
                <c:pt idx="45">
                  <c:v>1.7013499999999999</c:v>
                </c:pt>
                <c:pt idx="46">
                  <c:v>1.70197</c:v>
                </c:pt>
                <c:pt idx="47">
                  <c:v>1.70319</c:v>
                </c:pt>
                <c:pt idx="48">
                  <c:v>1.7034899999999999</c:v>
                </c:pt>
                <c:pt idx="49">
                  <c:v>1.70502</c:v>
                </c:pt>
                <c:pt idx="50">
                  <c:v>1.70685</c:v>
                </c:pt>
                <c:pt idx="51">
                  <c:v>1.70685</c:v>
                </c:pt>
                <c:pt idx="52">
                  <c:v>1.70868</c:v>
                </c:pt>
                <c:pt idx="53">
                  <c:v>1.70929</c:v>
                </c:pt>
                <c:pt idx="54">
                  <c:v>1.71021</c:v>
                </c:pt>
                <c:pt idx="55">
                  <c:v>1.71173</c:v>
                </c:pt>
                <c:pt idx="56">
                  <c:v>1.71204</c:v>
                </c:pt>
                <c:pt idx="57">
                  <c:v>1.71326</c:v>
                </c:pt>
                <c:pt idx="58">
                  <c:v>1.71448</c:v>
                </c:pt>
                <c:pt idx="59">
                  <c:v>1.71539</c:v>
                </c:pt>
                <c:pt idx="60">
                  <c:v>1.71661</c:v>
                </c:pt>
                <c:pt idx="61">
                  <c:v>1.71844</c:v>
                </c:pt>
                <c:pt idx="62">
                  <c:v>1.71936</c:v>
                </c:pt>
                <c:pt idx="63">
                  <c:v>1.72089</c:v>
                </c:pt>
                <c:pt idx="64">
                  <c:v>1.72211</c:v>
                </c:pt>
                <c:pt idx="65">
                  <c:v>1.72363</c:v>
                </c:pt>
                <c:pt idx="66">
                  <c:v>1.72577</c:v>
                </c:pt>
                <c:pt idx="67">
                  <c:v>1.72729</c:v>
                </c:pt>
                <c:pt idx="68">
                  <c:v>1.72882</c:v>
                </c:pt>
                <c:pt idx="69">
                  <c:v>1.7297400000000001</c:v>
                </c:pt>
                <c:pt idx="70">
                  <c:v>1.73126</c:v>
                </c:pt>
                <c:pt idx="71">
                  <c:v>1.7321800000000001</c:v>
                </c:pt>
                <c:pt idx="72">
                  <c:v>1.7337</c:v>
                </c:pt>
                <c:pt idx="73">
                  <c:v>1.73553</c:v>
                </c:pt>
                <c:pt idx="74">
                  <c:v>1.73706</c:v>
                </c:pt>
                <c:pt idx="75">
                  <c:v>1.73889</c:v>
                </c:pt>
                <c:pt idx="76">
                  <c:v>1.7395</c:v>
                </c:pt>
                <c:pt idx="77">
                  <c:v>1.74133</c:v>
                </c:pt>
                <c:pt idx="78">
                  <c:v>1.74316</c:v>
                </c:pt>
                <c:pt idx="79">
                  <c:v>1.7446900000000001</c:v>
                </c:pt>
                <c:pt idx="80">
                  <c:v>1.7462200000000001</c:v>
                </c:pt>
                <c:pt idx="81">
                  <c:v>1.7483500000000001</c:v>
                </c:pt>
                <c:pt idx="82">
                  <c:v>1.7489600000000001</c:v>
                </c:pt>
                <c:pt idx="83">
                  <c:v>1.7507900000000001</c:v>
                </c:pt>
                <c:pt idx="84">
                  <c:v>1.7526200000000001</c:v>
                </c:pt>
                <c:pt idx="85">
                  <c:v>1.7544599999999999</c:v>
                </c:pt>
                <c:pt idx="86">
                  <c:v>1.7565900000000001</c:v>
                </c:pt>
                <c:pt idx="87">
                  <c:v>1.7581199999999999</c:v>
                </c:pt>
                <c:pt idx="88">
                  <c:v>1.7599499999999999</c:v>
                </c:pt>
                <c:pt idx="89">
                  <c:v>1.7614700000000001</c:v>
                </c:pt>
                <c:pt idx="90">
                  <c:v>1.7633099999999999</c:v>
                </c:pt>
                <c:pt idx="91">
                  <c:v>1.7648299999999999</c:v>
                </c:pt>
                <c:pt idx="92">
                  <c:v>1.7663599999999999</c:v>
                </c:pt>
                <c:pt idx="93">
                  <c:v>1.7684899999999999</c:v>
                </c:pt>
                <c:pt idx="94">
                  <c:v>1.7706299999999999</c:v>
                </c:pt>
                <c:pt idx="95">
                  <c:v>1.77277</c:v>
                </c:pt>
                <c:pt idx="96">
                  <c:v>1.7742899999999999</c:v>
                </c:pt>
                <c:pt idx="97">
                  <c:v>1.7767299999999999</c:v>
                </c:pt>
                <c:pt idx="98">
                  <c:v>1.7785599999999999</c:v>
                </c:pt>
                <c:pt idx="99">
                  <c:v>1.78009</c:v>
                </c:pt>
                <c:pt idx="100">
                  <c:v>1.7825299999999999</c:v>
                </c:pt>
                <c:pt idx="101">
                  <c:v>1.7849699999999999</c:v>
                </c:pt>
                <c:pt idx="102">
                  <c:v>1.7861899999999999</c:v>
                </c:pt>
                <c:pt idx="103">
                  <c:v>1.78925</c:v>
                </c:pt>
                <c:pt idx="104">
                  <c:v>1.79077</c:v>
                </c:pt>
                <c:pt idx="105">
                  <c:v>1.79321</c:v>
                </c:pt>
                <c:pt idx="106">
                  <c:v>1.79504</c:v>
                </c:pt>
                <c:pt idx="107">
                  <c:v>1.79718</c:v>
                </c:pt>
                <c:pt idx="108">
                  <c:v>1.79962</c:v>
                </c:pt>
                <c:pt idx="109">
                  <c:v>1.80206</c:v>
                </c:pt>
                <c:pt idx="110">
                  <c:v>1.80389</c:v>
                </c:pt>
                <c:pt idx="111">
                  <c:v>1.80603</c:v>
                </c:pt>
                <c:pt idx="112">
                  <c:v>1.8075600000000001</c:v>
                </c:pt>
                <c:pt idx="113">
                  <c:v>1.8106100000000001</c:v>
                </c:pt>
                <c:pt idx="114">
                  <c:v>1.8130500000000001</c:v>
                </c:pt>
                <c:pt idx="115">
                  <c:v>1.81549</c:v>
                </c:pt>
                <c:pt idx="116">
                  <c:v>1.8170200000000001</c:v>
                </c:pt>
                <c:pt idx="117">
                  <c:v>1.8200700000000001</c:v>
                </c:pt>
                <c:pt idx="118">
                  <c:v>1.8222</c:v>
                </c:pt>
                <c:pt idx="119">
                  <c:v>1.8246500000000001</c:v>
                </c:pt>
                <c:pt idx="120">
                  <c:v>1.8267800000000001</c:v>
                </c:pt>
                <c:pt idx="121">
                  <c:v>1.8298300000000001</c:v>
                </c:pt>
                <c:pt idx="122">
                  <c:v>1.8328899999999999</c:v>
                </c:pt>
                <c:pt idx="123">
                  <c:v>1.8356300000000001</c:v>
                </c:pt>
                <c:pt idx="124">
                  <c:v>1.8386800000000001</c:v>
                </c:pt>
                <c:pt idx="125">
                  <c:v>1.8402099999999999</c:v>
                </c:pt>
                <c:pt idx="126">
                  <c:v>1.8429599999999999</c:v>
                </c:pt>
                <c:pt idx="127">
                  <c:v>1.8460099999999999</c:v>
                </c:pt>
                <c:pt idx="128">
                  <c:v>1.8484499999999999</c:v>
                </c:pt>
                <c:pt idx="129">
                  <c:v>1.8512</c:v>
                </c:pt>
                <c:pt idx="130">
                  <c:v>1.8533299999999999</c:v>
                </c:pt>
                <c:pt idx="131">
                  <c:v>1.85669</c:v>
                </c:pt>
                <c:pt idx="132">
                  <c:v>1.85944</c:v>
                </c:pt>
                <c:pt idx="133">
                  <c:v>1.86249</c:v>
                </c:pt>
                <c:pt idx="134">
                  <c:v>1.86432</c:v>
                </c:pt>
                <c:pt idx="135">
                  <c:v>1.86798</c:v>
                </c:pt>
                <c:pt idx="136">
                  <c:v>1.87103</c:v>
                </c:pt>
                <c:pt idx="137">
                  <c:v>1.87378</c:v>
                </c:pt>
                <c:pt idx="138">
                  <c:v>1.87653</c:v>
                </c:pt>
                <c:pt idx="139">
                  <c:v>1.87958</c:v>
                </c:pt>
                <c:pt idx="140">
                  <c:v>1.88171</c:v>
                </c:pt>
                <c:pt idx="141">
                  <c:v>1.88507</c:v>
                </c:pt>
                <c:pt idx="142">
                  <c:v>1.88812</c:v>
                </c:pt>
                <c:pt idx="143">
                  <c:v>1.89178</c:v>
                </c:pt>
                <c:pt idx="144">
                  <c:v>1.8948400000000001</c:v>
                </c:pt>
                <c:pt idx="145">
                  <c:v>1.89758</c:v>
                </c:pt>
                <c:pt idx="146">
                  <c:v>1.9003300000000001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CFD-4E2D-B1DE-1765A785A4E2}"/>
            </c:ext>
          </c:extLst>
        </c:ser>
        <c:ser>
          <c:idx val="3"/>
          <c:order val="3"/>
          <c:tx>
            <c:strRef>
              <c:f>' 5b GCD'!$I$1</c:f>
              <c:strCache>
                <c:ptCount val="1"/>
                <c:pt idx="0">
                  <c:v>MnO2 10th cycles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' 5b GCD'!$E$2:$E$229</c:f>
              <c:numCache>
                <c:formatCode>General</c:formatCode>
                <c:ptCount val="228"/>
                <c:pt idx="0">
                  <c:v>0</c:v>
                </c:pt>
                <c:pt idx="1">
                  <c:v>0.10285639412997905</c:v>
                </c:pt>
                <c:pt idx="2">
                  <c:v>0.20571278825995809</c:v>
                </c:pt>
                <c:pt idx="3">
                  <c:v>0.30856918238993708</c:v>
                </c:pt>
                <c:pt idx="4">
                  <c:v>0.41142557651991618</c:v>
                </c:pt>
                <c:pt idx="5">
                  <c:v>0.51428197064989523</c:v>
                </c:pt>
                <c:pt idx="6">
                  <c:v>0.61713836477987416</c:v>
                </c:pt>
                <c:pt idx="7">
                  <c:v>0.71999475890985332</c:v>
                </c:pt>
                <c:pt idx="8">
                  <c:v>0.82285115303983236</c:v>
                </c:pt>
                <c:pt idx="9">
                  <c:v>0.92570754716981152</c:v>
                </c:pt>
                <c:pt idx="10">
                  <c:v>1.0285639412997905</c:v>
                </c:pt>
                <c:pt idx="11">
                  <c:v>1.1314203354297694</c:v>
                </c:pt>
                <c:pt idx="12">
                  <c:v>1.2342767295597483</c:v>
                </c:pt>
                <c:pt idx="13">
                  <c:v>1.3371331236897277</c:v>
                </c:pt>
                <c:pt idx="14">
                  <c:v>1.4399895178197066</c:v>
                </c:pt>
                <c:pt idx="15">
                  <c:v>1.5428459119496856</c:v>
                </c:pt>
                <c:pt idx="16">
                  <c:v>1.6457023060796647</c:v>
                </c:pt>
                <c:pt idx="17">
                  <c:v>1.7485587002096437</c:v>
                </c:pt>
                <c:pt idx="18">
                  <c:v>1.851415094339623</c:v>
                </c:pt>
                <c:pt idx="19">
                  <c:v>1.954271488469602</c:v>
                </c:pt>
                <c:pt idx="20">
                  <c:v>2.0571278825995809</c:v>
                </c:pt>
                <c:pt idx="21">
                  <c:v>2.1599842767295598</c:v>
                </c:pt>
                <c:pt idx="22">
                  <c:v>2.2628406708595388</c:v>
                </c:pt>
                <c:pt idx="23">
                  <c:v>2.3656970649895177</c:v>
                </c:pt>
                <c:pt idx="24">
                  <c:v>2.4685534591194966</c:v>
                </c:pt>
                <c:pt idx="25">
                  <c:v>2.571409853249476</c:v>
                </c:pt>
                <c:pt idx="26">
                  <c:v>2.6742662473794554</c:v>
                </c:pt>
                <c:pt idx="27">
                  <c:v>2.7771226415094343</c:v>
                </c:pt>
                <c:pt idx="28">
                  <c:v>2.8799790356394133</c:v>
                </c:pt>
                <c:pt idx="29">
                  <c:v>2.9828354297693922</c:v>
                </c:pt>
                <c:pt idx="30">
                  <c:v>3.0856918238993711</c:v>
                </c:pt>
                <c:pt idx="31">
                  <c:v>3.1885482180293505</c:v>
                </c:pt>
                <c:pt idx="32">
                  <c:v>3.2914046121593294</c:v>
                </c:pt>
                <c:pt idx="33">
                  <c:v>3.3942610062893084</c:v>
                </c:pt>
                <c:pt idx="34">
                  <c:v>3.4971174004192873</c:v>
                </c:pt>
                <c:pt idx="35">
                  <c:v>3.5999737945492667</c:v>
                </c:pt>
                <c:pt idx="36">
                  <c:v>3.7028301886792461</c:v>
                </c:pt>
                <c:pt idx="37">
                  <c:v>3.8056865828092246</c:v>
                </c:pt>
                <c:pt idx="38">
                  <c:v>3.9085429769392039</c:v>
                </c:pt>
                <c:pt idx="39">
                  <c:v>4.0113993710691824</c:v>
                </c:pt>
                <c:pt idx="40">
                  <c:v>4.1142557651991618</c:v>
                </c:pt>
                <c:pt idx="41">
                  <c:v>4.2171121593291403</c:v>
                </c:pt>
                <c:pt idx="42">
                  <c:v>4.3199685534591197</c:v>
                </c:pt>
                <c:pt idx="43">
                  <c:v>4.4228249475890991</c:v>
                </c:pt>
                <c:pt idx="44">
                  <c:v>4.5256813417190775</c:v>
                </c:pt>
                <c:pt idx="45">
                  <c:v>4.6285377358490569</c:v>
                </c:pt>
                <c:pt idx="46">
                  <c:v>4.7313941299790354</c:v>
                </c:pt>
                <c:pt idx="47">
                  <c:v>4.8342505241090148</c:v>
                </c:pt>
                <c:pt idx="48">
                  <c:v>4.9371069182389933</c:v>
                </c:pt>
                <c:pt idx="49">
                  <c:v>5.0399633123689735</c:v>
                </c:pt>
                <c:pt idx="50">
                  <c:v>5.142819706498952</c:v>
                </c:pt>
                <c:pt idx="51">
                  <c:v>5.2456761006289314</c:v>
                </c:pt>
                <c:pt idx="52">
                  <c:v>5.3485324947589108</c:v>
                </c:pt>
                <c:pt idx="53">
                  <c:v>5.4513888888888902</c:v>
                </c:pt>
                <c:pt idx="54">
                  <c:v>5.5542452830188687</c:v>
                </c:pt>
                <c:pt idx="55">
                  <c:v>5.657101677148848</c:v>
                </c:pt>
                <c:pt idx="56">
                  <c:v>5.7599580712788265</c:v>
                </c:pt>
                <c:pt idx="57">
                  <c:v>5.8628144654088059</c:v>
                </c:pt>
                <c:pt idx="58">
                  <c:v>5.9656708595387844</c:v>
                </c:pt>
                <c:pt idx="59">
                  <c:v>6.0685272536687638</c:v>
                </c:pt>
                <c:pt idx="60">
                  <c:v>6.1713836477987423</c:v>
                </c:pt>
                <c:pt idx="61">
                  <c:v>6.2742400419287225</c:v>
                </c:pt>
                <c:pt idx="62">
                  <c:v>6.377096436058701</c:v>
                </c:pt>
                <c:pt idx="63">
                  <c:v>6.4799528301886804</c:v>
                </c:pt>
                <c:pt idx="64">
                  <c:v>6.5828092243186589</c:v>
                </c:pt>
                <c:pt idx="65">
                  <c:v>6.6856656184486374</c:v>
                </c:pt>
                <c:pt idx="66">
                  <c:v>6.7885220125786168</c:v>
                </c:pt>
                <c:pt idx="67">
                  <c:v>6.8913784067085953</c:v>
                </c:pt>
                <c:pt idx="68">
                  <c:v>6.9942348008385746</c:v>
                </c:pt>
                <c:pt idx="69">
                  <c:v>7.0970911949685531</c:v>
                </c:pt>
                <c:pt idx="70">
                  <c:v>7.1999475890985334</c:v>
                </c:pt>
                <c:pt idx="71">
                  <c:v>7.3028039832285119</c:v>
                </c:pt>
                <c:pt idx="72">
                  <c:v>7.4056603773584921</c:v>
                </c:pt>
                <c:pt idx="73">
                  <c:v>7.5085167714884706</c:v>
                </c:pt>
                <c:pt idx="74">
                  <c:v>7.6113731656184491</c:v>
                </c:pt>
                <c:pt idx="75">
                  <c:v>7.7142295597484276</c:v>
                </c:pt>
                <c:pt idx="76">
                  <c:v>7.8170859538784079</c:v>
                </c:pt>
                <c:pt idx="77">
                  <c:v>7.9199423480083864</c:v>
                </c:pt>
                <c:pt idx="78">
                  <c:v>8.0227987421383649</c:v>
                </c:pt>
                <c:pt idx="79">
                  <c:v>8.1256551362683442</c:v>
                </c:pt>
                <c:pt idx="80">
                  <c:v>8.2285115303983236</c:v>
                </c:pt>
                <c:pt idx="81">
                  <c:v>8.331367924528303</c:v>
                </c:pt>
                <c:pt idx="82">
                  <c:v>8.4342243186582806</c:v>
                </c:pt>
                <c:pt idx="83">
                  <c:v>8.53708071278826</c:v>
                </c:pt>
                <c:pt idx="84">
                  <c:v>8.6399371069182394</c:v>
                </c:pt>
                <c:pt idx="85">
                  <c:v>8.7427935010482187</c:v>
                </c:pt>
                <c:pt idx="86">
                  <c:v>8.8456498951781981</c:v>
                </c:pt>
                <c:pt idx="87">
                  <c:v>8.9485062893081757</c:v>
                </c:pt>
                <c:pt idx="88">
                  <c:v>9.0513626834381551</c:v>
                </c:pt>
                <c:pt idx="89">
                  <c:v>9.1542190775681345</c:v>
                </c:pt>
                <c:pt idx="90">
                  <c:v>9.2570754716981138</c:v>
                </c:pt>
                <c:pt idx="91">
                  <c:v>9.3599318658280914</c:v>
                </c:pt>
                <c:pt idx="92">
                  <c:v>9.4627882599580708</c:v>
                </c:pt>
                <c:pt idx="93">
                  <c:v>9.565644654088052</c:v>
                </c:pt>
                <c:pt idx="94">
                  <c:v>9.6685010482180296</c:v>
                </c:pt>
                <c:pt idx="95">
                  <c:v>9.771357442348009</c:v>
                </c:pt>
                <c:pt idx="96">
                  <c:v>9.8742138364779866</c:v>
                </c:pt>
                <c:pt idx="97">
                  <c:v>9.9770702306079659</c:v>
                </c:pt>
                <c:pt idx="98">
                  <c:v>10.079926624737947</c:v>
                </c:pt>
                <c:pt idx="99">
                  <c:v>10.182783018867926</c:v>
                </c:pt>
                <c:pt idx="100">
                  <c:v>10.285639412997904</c:v>
                </c:pt>
                <c:pt idx="101">
                  <c:v>10.388495807127883</c:v>
                </c:pt>
                <c:pt idx="102">
                  <c:v>10.491352201257863</c:v>
                </c:pt>
                <c:pt idx="103">
                  <c:v>10.594208595387842</c:v>
                </c:pt>
                <c:pt idx="104">
                  <c:v>10.697064989517822</c:v>
                </c:pt>
                <c:pt idx="105">
                  <c:v>10.799921383647799</c:v>
                </c:pt>
                <c:pt idx="106">
                  <c:v>10.90277777777778</c:v>
                </c:pt>
                <c:pt idx="107">
                  <c:v>11.005634171907758</c:v>
                </c:pt>
                <c:pt idx="108">
                  <c:v>11.108490566037737</c:v>
                </c:pt>
                <c:pt idx="109">
                  <c:v>11.211346960167715</c:v>
                </c:pt>
                <c:pt idx="110">
                  <c:v>11.314203354297696</c:v>
                </c:pt>
                <c:pt idx="111">
                  <c:v>11.417059748427674</c:v>
                </c:pt>
                <c:pt idx="112">
                  <c:v>11.519916142557653</c:v>
                </c:pt>
                <c:pt idx="113">
                  <c:v>11.622772536687632</c:v>
                </c:pt>
                <c:pt idx="114">
                  <c:v>11.725628930817612</c:v>
                </c:pt>
                <c:pt idx="115">
                  <c:v>11.828485324947591</c:v>
                </c:pt>
                <c:pt idx="116">
                  <c:v>11.931341719077569</c:v>
                </c:pt>
                <c:pt idx="117">
                  <c:v>12.034198113207548</c:v>
                </c:pt>
                <c:pt idx="118">
                  <c:v>12.137054507337528</c:v>
                </c:pt>
                <c:pt idx="119">
                  <c:v>12.239910901467507</c:v>
                </c:pt>
                <c:pt idx="120">
                  <c:v>12.342767295597485</c:v>
                </c:pt>
                <c:pt idx="121">
                  <c:v>12.445623689727464</c:v>
                </c:pt>
                <c:pt idx="122">
                  <c:v>12.548480083857445</c:v>
                </c:pt>
                <c:pt idx="123">
                  <c:v>12.651336477987423</c:v>
                </c:pt>
                <c:pt idx="124">
                  <c:v>12.754192872117402</c:v>
                </c:pt>
                <c:pt idx="125">
                  <c:v>12.85704926624738</c:v>
                </c:pt>
                <c:pt idx="126">
                  <c:v>12.959905660377361</c:v>
                </c:pt>
                <c:pt idx="127">
                  <c:v>13.062762054507338</c:v>
                </c:pt>
                <c:pt idx="128">
                  <c:v>13.165618448637318</c:v>
                </c:pt>
                <c:pt idx="129">
                  <c:v>13.268474842767295</c:v>
                </c:pt>
                <c:pt idx="130">
                  <c:v>13.371331236897275</c:v>
                </c:pt>
                <c:pt idx="131">
                  <c:v>13.474187631027256</c:v>
                </c:pt>
                <c:pt idx="132">
                  <c:v>13.577044025157234</c:v>
                </c:pt>
                <c:pt idx="133">
                  <c:v>13.679900419287213</c:v>
                </c:pt>
                <c:pt idx="134">
                  <c:v>13.782756813417191</c:v>
                </c:pt>
                <c:pt idx="135">
                  <c:v>13.885613207547172</c:v>
                </c:pt>
                <c:pt idx="136">
                  <c:v>13.988469601677149</c:v>
                </c:pt>
                <c:pt idx="137">
                  <c:v>14.091325995807129</c:v>
                </c:pt>
                <c:pt idx="138">
                  <c:v>14.194182389937106</c:v>
                </c:pt>
                <c:pt idx="139">
                  <c:v>14.297038784067087</c:v>
                </c:pt>
                <c:pt idx="140">
                  <c:v>14.399895178197067</c:v>
                </c:pt>
                <c:pt idx="141">
                  <c:v>14.502751572327044</c:v>
                </c:pt>
                <c:pt idx="142">
                  <c:v>14.605607966457024</c:v>
                </c:pt>
                <c:pt idx="143">
                  <c:v>14.708464360587003</c:v>
                </c:pt>
                <c:pt idx="144">
                  <c:v>14.811320754716984</c:v>
                </c:pt>
                <c:pt idx="145">
                  <c:v>14.914177148846962</c:v>
                </c:pt>
                <c:pt idx="146">
                  <c:v>15.017033542976941</c:v>
                </c:pt>
                <c:pt idx="147">
                  <c:v>15.119889937106919</c:v>
                </c:pt>
                <c:pt idx="148">
                  <c:v>15.222746331236898</c:v>
                </c:pt>
                <c:pt idx="149">
                  <c:v>15.325602725366878</c:v>
                </c:pt>
                <c:pt idx="150">
                  <c:v>15.428459119496855</c:v>
                </c:pt>
                <c:pt idx="151">
                  <c:v>15.531315513626838</c:v>
                </c:pt>
                <c:pt idx="152">
                  <c:v>15.634171907756816</c:v>
                </c:pt>
                <c:pt idx="153">
                  <c:v>15.737028301886795</c:v>
                </c:pt>
                <c:pt idx="154">
                  <c:v>15.839884696016773</c:v>
                </c:pt>
                <c:pt idx="155">
                  <c:v>15.942741090146752</c:v>
                </c:pt>
                <c:pt idx="156">
                  <c:v>16.04559748427673</c:v>
                </c:pt>
                <c:pt idx="157">
                  <c:v>16.148453878406709</c:v>
                </c:pt>
                <c:pt idx="158">
                  <c:v>16.251310272536688</c:v>
                </c:pt>
                <c:pt idx="159">
                  <c:v>16.354166666666668</c:v>
                </c:pt>
                <c:pt idx="160">
                  <c:v>16.457023060796647</c:v>
                </c:pt>
                <c:pt idx="161">
                  <c:v>16.559879454926627</c:v>
                </c:pt>
                <c:pt idx="162">
                  <c:v>16.662735849056606</c:v>
                </c:pt>
                <c:pt idx="163">
                  <c:v>16.765592243186585</c:v>
                </c:pt>
                <c:pt idx="164">
                  <c:v>16.868448637316561</c:v>
                </c:pt>
                <c:pt idx="165">
                  <c:v>16.971305031446541</c:v>
                </c:pt>
                <c:pt idx="166">
                  <c:v>17.07416142557652</c:v>
                </c:pt>
                <c:pt idx="167">
                  <c:v>17.177017819706499</c:v>
                </c:pt>
                <c:pt idx="168">
                  <c:v>17.279874213836479</c:v>
                </c:pt>
                <c:pt idx="169">
                  <c:v>17.382730607966455</c:v>
                </c:pt>
                <c:pt idx="170">
                  <c:v>17.485587002096437</c:v>
                </c:pt>
                <c:pt idx="171">
                  <c:v>17.588443396226417</c:v>
                </c:pt>
                <c:pt idx="172">
                  <c:v>17.691299790356396</c:v>
                </c:pt>
                <c:pt idx="173">
                  <c:v>17.794156184486372</c:v>
                </c:pt>
                <c:pt idx="174">
                  <c:v>17.897012578616351</c:v>
                </c:pt>
                <c:pt idx="175">
                  <c:v>17.999868972746331</c:v>
                </c:pt>
                <c:pt idx="176">
                  <c:v>18.10272536687631</c:v>
                </c:pt>
                <c:pt idx="177">
                  <c:v>18.20558176100629</c:v>
                </c:pt>
                <c:pt idx="178">
                  <c:v>18.308438155136269</c:v>
                </c:pt>
                <c:pt idx="179">
                  <c:v>18.411294549266248</c:v>
                </c:pt>
                <c:pt idx="180">
                  <c:v>18.514150943396228</c:v>
                </c:pt>
                <c:pt idx="181">
                  <c:v>18.617007337526207</c:v>
                </c:pt>
                <c:pt idx="182">
                  <c:v>18.719863731656183</c:v>
                </c:pt>
                <c:pt idx="183">
                  <c:v>18.822720125786162</c:v>
                </c:pt>
                <c:pt idx="184">
                  <c:v>18.925576519916142</c:v>
                </c:pt>
                <c:pt idx="185">
                  <c:v>19.028432914046121</c:v>
                </c:pt>
                <c:pt idx="186">
                  <c:v>19.131289308176104</c:v>
                </c:pt>
                <c:pt idx="187">
                  <c:v>19.234145702306083</c:v>
                </c:pt>
                <c:pt idx="188">
                  <c:v>19.337002096436059</c:v>
                </c:pt>
                <c:pt idx="189">
                  <c:v>19.439858490566039</c:v>
                </c:pt>
                <c:pt idx="190">
                  <c:v>19.542714884696018</c:v>
                </c:pt>
                <c:pt idx="191">
                  <c:v>19.645571278825994</c:v>
                </c:pt>
                <c:pt idx="192">
                  <c:v>19.748427672955973</c:v>
                </c:pt>
                <c:pt idx="193">
                  <c:v>19.851284067085953</c:v>
                </c:pt>
                <c:pt idx="194">
                  <c:v>19.954140461215932</c:v>
                </c:pt>
                <c:pt idx="195">
                  <c:v>20.056996855345915</c:v>
                </c:pt>
                <c:pt idx="196">
                  <c:v>20.159853249475894</c:v>
                </c:pt>
                <c:pt idx="197">
                  <c:v>20.262709643605874</c:v>
                </c:pt>
                <c:pt idx="198">
                  <c:v>20.365566037735853</c:v>
                </c:pt>
                <c:pt idx="199">
                  <c:v>20.468422431865832</c:v>
                </c:pt>
                <c:pt idx="200">
                  <c:v>20.571278825995808</c:v>
                </c:pt>
                <c:pt idx="201">
                  <c:v>20.674135220125788</c:v>
                </c:pt>
                <c:pt idx="202">
                  <c:v>20.776991614255767</c:v>
                </c:pt>
                <c:pt idx="203">
                  <c:v>20.87984800838575</c:v>
                </c:pt>
                <c:pt idx="204">
                  <c:v>20.982704402515726</c:v>
                </c:pt>
                <c:pt idx="205">
                  <c:v>21.085560796645705</c:v>
                </c:pt>
                <c:pt idx="206">
                  <c:v>21.188417190775684</c:v>
                </c:pt>
                <c:pt idx="207">
                  <c:v>21.291273584905664</c:v>
                </c:pt>
                <c:pt idx="208">
                  <c:v>21.394129979035643</c:v>
                </c:pt>
                <c:pt idx="209">
                  <c:v>21.496986373165619</c:v>
                </c:pt>
                <c:pt idx="210">
                  <c:v>21.599842767295598</c:v>
                </c:pt>
                <c:pt idx="211">
                  <c:v>21.702699161425581</c:v>
                </c:pt>
                <c:pt idx="212">
                  <c:v>21.805555555555561</c:v>
                </c:pt>
                <c:pt idx="213">
                  <c:v>21.908411949685537</c:v>
                </c:pt>
                <c:pt idx="214">
                  <c:v>22.011268343815516</c:v>
                </c:pt>
                <c:pt idx="215">
                  <c:v>22.114124737945495</c:v>
                </c:pt>
                <c:pt idx="216">
                  <c:v>22.216981132075475</c:v>
                </c:pt>
                <c:pt idx="217">
                  <c:v>22.319837526205454</c:v>
                </c:pt>
                <c:pt idx="218">
                  <c:v>22.42269392033543</c:v>
                </c:pt>
                <c:pt idx="219">
                  <c:v>22.525550314465413</c:v>
                </c:pt>
                <c:pt idx="220">
                  <c:v>22.628406708595392</c:v>
                </c:pt>
                <c:pt idx="221">
                  <c:v>22.731263102725372</c:v>
                </c:pt>
                <c:pt idx="222">
                  <c:v>22.834119496855347</c:v>
                </c:pt>
                <c:pt idx="223">
                  <c:v>22.936975890985327</c:v>
                </c:pt>
                <c:pt idx="224">
                  <c:v>23.039832285115306</c:v>
                </c:pt>
                <c:pt idx="225">
                  <c:v>23.142688679245285</c:v>
                </c:pt>
                <c:pt idx="226">
                  <c:v>23.245545073375265</c:v>
                </c:pt>
                <c:pt idx="227">
                  <c:v>23.348401467505241</c:v>
                </c:pt>
              </c:numCache>
            </c:numRef>
          </c:xVal>
          <c:yVal>
            <c:numRef>
              <c:f>' 5b GCD'!$I$2:$I$229</c:f>
              <c:numCache>
                <c:formatCode>General</c:formatCode>
                <c:ptCount val="228"/>
                <c:pt idx="0">
                  <c:v>1.5338099999999999</c:v>
                </c:pt>
                <c:pt idx="1">
                  <c:v>1.48529</c:v>
                </c:pt>
                <c:pt idx="2">
                  <c:v>1.4562999999999999</c:v>
                </c:pt>
                <c:pt idx="3">
                  <c:v>1.4346300000000001</c:v>
                </c:pt>
                <c:pt idx="4">
                  <c:v>1.41632</c:v>
                </c:pt>
                <c:pt idx="5">
                  <c:v>1.40045</c:v>
                </c:pt>
                <c:pt idx="6">
                  <c:v>1.38672</c:v>
                </c:pt>
                <c:pt idx="7">
                  <c:v>1.3729899999999999</c:v>
                </c:pt>
                <c:pt idx="8">
                  <c:v>1.3610800000000001</c:v>
                </c:pt>
                <c:pt idx="9">
                  <c:v>1.3494900000000001</c:v>
                </c:pt>
                <c:pt idx="10">
                  <c:v>1.3385</c:v>
                </c:pt>
                <c:pt idx="11">
                  <c:v>1.32843</c:v>
                </c:pt>
                <c:pt idx="12">
                  <c:v>1.3186599999999999</c:v>
                </c:pt>
                <c:pt idx="13">
                  <c:v>1.30951</c:v>
                </c:pt>
                <c:pt idx="14">
                  <c:v>1.3003499999999999</c:v>
                </c:pt>
                <c:pt idx="15">
                  <c:v>1.2915000000000001</c:v>
                </c:pt>
                <c:pt idx="16">
                  <c:v>1.2832600000000001</c:v>
                </c:pt>
                <c:pt idx="17">
                  <c:v>1.2753300000000001</c:v>
                </c:pt>
                <c:pt idx="18">
                  <c:v>1.2680100000000001</c:v>
                </c:pt>
                <c:pt idx="19">
                  <c:v>1.2603800000000001</c:v>
                </c:pt>
                <c:pt idx="20">
                  <c:v>1.25305</c:v>
                </c:pt>
                <c:pt idx="21">
                  <c:v>1.24603</c:v>
                </c:pt>
                <c:pt idx="22">
                  <c:v>1.2396199999999999</c:v>
                </c:pt>
                <c:pt idx="23">
                  <c:v>1.23322</c:v>
                </c:pt>
                <c:pt idx="24">
                  <c:v>1.2271099999999999</c:v>
                </c:pt>
                <c:pt idx="25">
                  <c:v>1.2210099999999999</c:v>
                </c:pt>
                <c:pt idx="26">
                  <c:v>1.2161299999999999</c:v>
                </c:pt>
                <c:pt idx="27">
                  <c:v>1.2106300000000001</c:v>
                </c:pt>
                <c:pt idx="28">
                  <c:v>1.2054400000000001</c:v>
                </c:pt>
                <c:pt idx="29">
                  <c:v>1.1987300000000001</c:v>
                </c:pt>
                <c:pt idx="30">
                  <c:v>1.1932400000000001</c:v>
                </c:pt>
                <c:pt idx="31">
                  <c:v>1.18835</c:v>
                </c:pt>
                <c:pt idx="32">
                  <c:v>1.18347</c:v>
                </c:pt>
                <c:pt idx="33">
                  <c:v>1.17706</c:v>
                </c:pt>
                <c:pt idx="34">
                  <c:v>1.17249</c:v>
                </c:pt>
                <c:pt idx="35">
                  <c:v>1.1673</c:v>
                </c:pt>
                <c:pt idx="36">
                  <c:v>1.1617999999999999</c:v>
                </c:pt>
                <c:pt idx="37">
                  <c:v>1.15662</c:v>
                </c:pt>
                <c:pt idx="38">
                  <c:v>1.1517299999999999</c:v>
                </c:pt>
                <c:pt idx="39">
                  <c:v>1.14655</c:v>
                </c:pt>
                <c:pt idx="40">
                  <c:v>1.1410499999999999</c:v>
                </c:pt>
                <c:pt idx="41">
                  <c:v>1.1358600000000001</c:v>
                </c:pt>
                <c:pt idx="42">
                  <c:v>1.1306799999999999</c:v>
                </c:pt>
                <c:pt idx="43">
                  <c:v>1.1257900000000001</c:v>
                </c:pt>
                <c:pt idx="44">
                  <c:v>1.1203000000000001</c:v>
                </c:pt>
                <c:pt idx="45">
                  <c:v>1.1148100000000001</c:v>
                </c:pt>
                <c:pt idx="46">
                  <c:v>1.10931</c:v>
                </c:pt>
                <c:pt idx="47">
                  <c:v>1.10321</c:v>
                </c:pt>
                <c:pt idx="48">
                  <c:v>1.09833</c:v>
                </c:pt>
                <c:pt idx="49">
                  <c:v>1.09192</c:v>
                </c:pt>
                <c:pt idx="50">
                  <c:v>1.08582</c:v>
                </c:pt>
                <c:pt idx="51">
                  <c:v>1.08002</c:v>
                </c:pt>
                <c:pt idx="52">
                  <c:v>1.07422</c:v>
                </c:pt>
                <c:pt idx="53">
                  <c:v>1.0674999999999999</c:v>
                </c:pt>
                <c:pt idx="54">
                  <c:v>1.0607899999999999</c:v>
                </c:pt>
                <c:pt idx="55">
                  <c:v>1.0543800000000001</c:v>
                </c:pt>
                <c:pt idx="56">
                  <c:v>1.0470600000000001</c:v>
                </c:pt>
                <c:pt idx="57">
                  <c:v>1.04095</c:v>
                </c:pt>
                <c:pt idx="58">
                  <c:v>1.03302</c:v>
                </c:pt>
                <c:pt idx="59">
                  <c:v>1.026</c:v>
                </c:pt>
                <c:pt idx="60">
                  <c:v>1.01807</c:v>
                </c:pt>
                <c:pt idx="61">
                  <c:v>1.01044</c:v>
                </c:pt>
                <c:pt idx="62">
                  <c:v>0.99761999999999995</c:v>
                </c:pt>
                <c:pt idx="63">
                  <c:v>0.98907500000000004</c:v>
                </c:pt>
                <c:pt idx="64">
                  <c:v>0.98053000000000001</c:v>
                </c:pt>
                <c:pt idx="65">
                  <c:v>0.96710200000000002</c:v>
                </c:pt>
                <c:pt idx="66">
                  <c:v>0.95001199999999997</c:v>
                </c:pt>
                <c:pt idx="67">
                  <c:v>0.93872100000000003</c:v>
                </c:pt>
                <c:pt idx="68">
                  <c:v>0.92956499999999997</c:v>
                </c:pt>
                <c:pt idx="69">
                  <c:v>0.91735800000000001</c:v>
                </c:pt>
                <c:pt idx="70">
                  <c:v>0.90545699999999996</c:v>
                </c:pt>
                <c:pt idx="71">
                  <c:v>0.89446999999999999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CFD-4E2D-B1DE-1765A785A4E2}"/>
            </c:ext>
          </c:extLst>
        </c:ser>
        <c:ser>
          <c:idx val="4"/>
          <c:order val="4"/>
          <c:tx>
            <c:strRef>
              <c:f>' 5b GCD'!$N$1</c:f>
              <c:strCache>
                <c:ptCount val="1"/>
                <c:pt idx="0">
                  <c:v>Mn3O4 Charge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 5b GCD'!$M$2:$M$229</c:f>
              <c:numCache>
                <c:formatCode>General</c:formatCode>
                <c:ptCount val="228"/>
                <c:pt idx="0">
                  <c:v>0</c:v>
                </c:pt>
                <c:pt idx="1">
                  <c:v>8.5511982570806097E-2</c:v>
                </c:pt>
                <c:pt idx="2">
                  <c:v>0.17102396514161219</c:v>
                </c:pt>
                <c:pt idx="3">
                  <c:v>0.25653594771241828</c:v>
                </c:pt>
                <c:pt idx="4">
                  <c:v>0.34204793028322439</c:v>
                </c:pt>
                <c:pt idx="5">
                  <c:v>0.4275599128540305</c:v>
                </c:pt>
                <c:pt idx="6">
                  <c:v>0.51307189542483655</c:v>
                </c:pt>
                <c:pt idx="7">
                  <c:v>0.59858387799564272</c:v>
                </c:pt>
                <c:pt idx="8">
                  <c:v>0.68409586056644878</c:v>
                </c:pt>
                <c:pt idx="9">
                  <c:v>0.76960784313725494</c:v>
                </c:pt>
                <c:pt idx="10">
                  <c:v>0.855119825708061</c:v>
                </c:pt>
                <c:pt idx="11">
                  <c:v>0.94063180827886694</c:v>
                </c:pt>
                <c:pt idx="12">
                  <c:v>1.0261437908496731</c:v>
                </c:pt>
                <c:pt idx="13">
                  <c:v>1.1116557734204793</c:v>
                </c:pt>
                <c:pt idx="14">
                  <c:v>1.1971677559912854</c:v>
                </c:pt>
                <c:pt idx="15">
                  <c:v>1.2826797385620914</c:v>
                </c:pt>
                <c:pt idx="16">
                  <c:v>1.3681917211328976</c:v>
                </c:pt>
                <c:pt idx="17">
                  <c:v>1.4537037037037037</c:v>
                </c:pt>
                <c:pt idx="18">
                  <c:v>1.5392156862745099</c:v>
                </c:pt>
                <c:pt idx="19">
                  <c:v>1.6247276688453161</c:v>
                </c:pt>
                <c:pt idx="20">
                  <c:v>1.710239651416122</c:v>
                </c:pt>
                <c:pt idx="21">
                  <c:v>1.7957516339869277</c:v>
                </c:pt>
                <c:pt idx="22">
                  <c:v>1.8812636165577339</c:v>
                </c:pt>
                <c:pt idx="23">
                  <c:v>1.9667755991285401</c:v>
                </c:pt>
                <c:pt idx="24">
                  <c:v>2.0522875816993462</c:v>
                </c:pt>
                <c:pt idx="25">
                  <c:v>2.1377995642701526</c:v>
                </c:pt>
                <c:pt idx="26">
                  <c:v>2.2233115468409586</c:v>
                </c:pt>
                <c:pt idx="27">
                  <c:v>2.3088235294117645</c:v>
                </c:pt>
                <c:pt idx="28">
                  <c:v>2.3943355119825709</c:v>
                </c:pt>
                <c:pt idx="29">
                  <c:v>2.4798474945533768</c:v>
                </c:pt>
                <c:pt idx="30">
                  <c:v>2.5653594771241828</c:v>
                </c:pt>
                <c:pt idx="31">
                  <c:v>2.6508714596949892</c:v>
                </c:pt>
                <c:pt idx="32">
                  <c:v>2.7363834422657951</c:v>
                </c:pt>
                <c:pt idx="33">
                  <c:v>2.8218954248366011</c:v>
                </c:pt>
                <c:pt idx="34">
                  <c:v>2.9074074074074074</c:v>
                </c:pt>
                <c:pt idx="35">
                  <c:v>2.9929193899782134</c:v>
                </c:pt>
                <c:pt idx="36">
                  <c:v>3.0784313725490198</c:v>
                </c:pt>
                <c:pt idx="37">
                  <c:v>3.1639433551198257</c:v>
                </c:pt>
                <c:pt idx="38">
                  <c:v>3.2494553376906321</c:v>
                </c:pt>
                <c:pt idx="39">
                  <c:v>3.3349673202614376</c:v>
                </c:pt>
                <c:pt idx="40">
                  <c:v>3.420479302832244</c:v>
                </c:pt>
                <c:pt idx="41">
                  <c:v>3.5059912854030499</c:v>
                </c:pt>
                <c:pt idx="42">
                  <c:v>3.5915032679738554</c:v>
                </c:pt>
                <c:pt idx="43">
                  <c:v>3.6770152505446623</c:v>
                </c:pt>
                <c:pt idx="44">
                  <c:v>3.7625272331154678</c:v>
                </c:pt>
                <c:pt idx="45">
                  <c:v>3.8480392156862742</c:v>
                </c:pt>
                <c:pt idx="46">
                  <c:v>3.9335511982570801</c:v>
                </c:pt>
                <c:pt idx="47">
                  <c:v>4.0190631808278861</c:v>
                </c:pt>
                <c:pt idx="48">
                  <c:v>4.1045751633986924</c:v>
                </c:pt>
                <c:pt idx="49">
                  <c:v>4.1900871459694997</c:v>
                </c:pt>
                <c:pt idx="50">
                  <c:v>4.2755991285403052</c:v>
                </c:pt>
                <c:pt idx="51">
                  <c:v>4.3611111111111116</c:v>
                </c:pt>
                <c:pt idx="52">
                  <c:v>4.4466230936819171</c:v>
                </c:pt>
                <c:pt idx="53">
                  <c:v>4.5321350762527235</c:v>
                </c:pt>
                <c:pt idx="54">
                  <c:v>4.617647058823529</c:v>
                </c:pt>
                <c:pt idx="55">
                  <c:v>4.7031590413943354</c:v>
                </c:pt>
                <c:pt idx="56">
                  <c:v>4.7886710239651418</c:v>
                </c:pt>
                <c:pt idx="57">
                  <c:v>4.8741830065359482</c:v>
                </c:pt>
                <c:pt idx="58">
                  <c:v>4.9596949891067537</c:v>
                </c:pt>
                <c:pt idx="59">
                  <c:v>5.04520697167756</c:v>
                </c:pt>
                <c:pt idx="60">
                  <c:v>5.1307189542483655</c:v>
                </c:pt>
                <c:pt idx="61">
                  <c:v>5.2162309368191719</c:v>
                </c:pt>
                <c:pt idx="62">
                  <c:v>5.3017429193899783</c:v>
                </c:pt>
                <c:pt idx="63">
                  <c:v>5.3872549019607847</c:v>
                </c:pt>
                <c:pt idx="64">
                  <c:v>5.4727668845315902</c:v>
                </c:pt>
                <c:pt idx="65">
                  <c:v>5.5582788671023957</c:v>
                </c:pt>
                <c:pt idx="66">
                  <c:v>5.6437908496732021</c:v>
                </c:pt>
                <c:pt idx="67">
                  <c:v>5.7293028322440085</c:v>
                </c:pt>
                <c:pt idx="68">
                  <c:v>5.8148148148148149</c:v>
                </c:pt>
                <c:pt idx="69">
                  <c:v>5.9003267973856204</c:v>
                </c:pt>
                <c:pt idx="70">
                  <c:v>5.9858387799564268</c:v>
                </c:pt>
                <c:pt idx="71">
                  <c:v>6.0713507625272323</c:v>
                </c:pt>
                <c:pt idx="72">
                  <c:v>6.1568627450980395</c:v>
                </c:pt>
                <c:pt idx="73">
                  <c:v>6.242374727668845</c:v>
                </c:pt>
                <c:pt idx="74">
                  <c:v>6.3278867102396514</c:v>
                </c:pt>
                <c:pt idx="75">
                  <c:v>6.4133986928104569</c:v>
                </c:pt>
                <c:pt idx="76">
                  <c:v>6.4989106753812642</c:v>
                </c:pt>
                <c:pt idx="77">
                  <c:v>6.5844226579520697</c:v>
                </c:pt>
                <c:pt idx="78">
                  <c:v>6.6699346405228752</c:v>
                </c:pt>
                <c:pt idx="79">
                  <c:v>6.7554466230936816</c:v>
                </c:pt>
                <c:pt idx="80">
                  <c:v>6.840958605664488</c:v>
                </c:pt>
                <c:pt idx="81">
                  <c:v>6.9264705882352944</c:v>
                </c:pt>
                <c:pt idx="82">
                  <c:v>7.0119825708060999</c:v>
                </c:pt>
                <c:pt idx="83">
                  <c:v>7.0974945533769054</c:v>
                </c:pt>
                <c:pt idx="84">
                  <c:v>7.1830065359477109</c:v>
                </c:pt>
                <c:pt idx="85">
                  <c:v>7.2685185185185182</c:v>
                </c:pt>
                <c:pt idx="86">
                  <c:v>7.3540305010893245</c:v>
                </c:pt>
                <c:pt idx="87">
                  <c:v>7.43954248366013</c:v>
                </c:pt>
                <c:pt idx="88">
                  <c:v>7.5250544662309355</c:v>
                </c:pt>
                <c:pt idx="89">
                  <c:v>7.6105664488017428</c:v>
                </c:pt>
                <c:pt idx="90">
                  <c:v>7.6960784313725483</c:v>
                </c:pt>
                <c:pt idx="91">
                  <c:v>7.7815904139433538</c:v>
                </c:pt>
                <c:pt idx="92">
                  <c:v>7.8671023965141602</c:v>
                </c:pt>
                <c:pt idx="93">
                  <c:v>7.9526143790849684</c:v>
                </c:pt>
                <c:pt idx="94">
                  <c:v>8.0381263616557721</c:v>
                </c:pt>
                <c:pt idx="95">
                  <c:v>8.1236383442265794</c:v>
                </c:pt>
                <c:pt idx="96">
                  <c:v>8.2091503267973849</c:v>
                </c:pt>
                <c:pt idx="97">
                  <c:v>8.2946623093681904</c:v>
                </c:pt>
                <c:pt idx="98">
                  <c:v>8.3801742919389994</c:v>
                </c:pt>
                <c:pt idx="99">
                  <c:v>8.4656862745098049</c:v>
                </c:pt>
                <c:pt idx="100">
                  <c:v>8.5511982570806104</c:v>
                </c:pt>
                <c:pt idx="101">
                  <c:v>8.6367102396514159</c:v>
                </c:pt>
                <c:pt idx="102">
                  <c:v>8.7222222222222232</c:v>
                </c:pt>
                <c:pt idx="103">
                  <c:v>8.8077342047930287</c:v>
                </c:pt>
                <c:pt idx="104">
                  <c:v>8.8932461873638342</c:v>
                </c:pt>
                <c:pt idx="105">
                  <c:v>8.9787581699346397</c:v>
                </c:pt>
                <c:pt idx="106">
                  <c:v>9.064270152505447</c:v>
                </c:pt>
                <c:pt idx="107">
                  <c:v>9.1497821350762525</c:v>
                </c:pt>
                <c:pt idx="108">
                  <c:v>9.235294117647058</c:v>
                </c:pt>
                <c:pt idx="109">
                  <c:v>9.3208061002178653</c:v>
                </c:pt>
                <c:pt idx="110">
                  <c:v>9.4063180827886708</c:v>
                </c:pt>
                <c:pt idx="111">
                  <c:v>9.491830065359478</c:v>
                </c:pt>
                <c:pt idx="112">
                  <c:v>9.5773420479302835</c:v>
                </c:pt>
                <c:pt idx="113">
                  <c:v>9.662854030501089</c:v>
                </c:pt>
                <c:pt idx="114">
                  <c:v>9.7483660130718963</c:v>
                </c:pt>
                <c:pt idx="115">
                  <c:v>9.8338779956427018</c:v>
                </c:pt>
                <c:pt idx="116">
                  <c:v>9.9193899782135073</c:v>
                </c:pt>
                <c:pt idx="117">
                  <c:v>10.004901960784313</c:v>
                </c:pt>
                <c:pt idx="118">
                  <c:v>10.09041394335512</c:v>
                </c:pt>
                <c:pt idx="119">
                  <c:v>10.175925925925926</c:v>
                </c:pt>
                <c:pt idx="120">
                  <c:v>10.261437908496731</c:v>
                </c:pt>
                <c:pt idx="121">
                  <c:v>10.346949891067538</c:v>
                </c:pt>
                <c:pt idx="122">
                  <c:v>10.432461873638344</c:v>
                </c:pt>
                <c:pt idx="123">
                  <c:v>10.517973856209151</c:v>
                </c:pt>
                <c:pt idx="124">
                  <c:v>10.603485838779957</c:v>
                </c:pt>
                <c:pt idx="125">
                  <c:v>10.688997821350762</c:v>
                </c:pt>
                <c:pt idx="126">
                  <c:v>10.774509803921569</c:v>
                </c:pt>
                <c:pt idx="127">
                  <c:v>10.860021786492375</c:v>
                </c:pt>
                <c:pt idx="128">
                  <c:v>10.94553376906318</c:v>
                </c:pt>
                <c:pt idx="129">
                  <c:v>11.031045751633986</c:v>
                </c:pt>
                <c:pt idx="130">
                  <c:v>11.116557734204791</c:v>
                </c:pt>
                <c:pt idx="131">
                  <c:v>11.202069716775599</c:v>
                </c:pt>
                <c:pt idx="132">
                  <c:v>11.287581699346404</c:v>
                </c:pt>
                <c:pt idx="133">
                  <c:v>11.37309368191721</c:v>
                </c:pt>
                <c:pt idx="134">
                  <c:v>11.458605664488017</c:v>
                </c:pt>
                <c:pt idx="135">
                  <c:v>11.544117647058824</c:v>
                </c:pt>
                <c:pt idx="136">
                  <c:v>11.62962962962963</c:v>
                </c:pt>
                <c:pt idx="137">
                  <c:v>11.715141612200435</c:v>
                </c:pt>
                <c:pt idx="138">
                  <c:v>11.800653594771241</c:v>
                </c:pt>
                <c:pt idx="139">
                  <c:v>11.886165577342048</c:v>
                </c:pt>
                <c:pt idx="140">
                  <c:v>11.971677559912854</c:v>
                </c:pt>
                <c:pt idx="141">
                  <c:v>12.057189542483659</c:v>
                </c:pt>
                <c:pt idx="142">
                  <c:v>12.142701525054465</c:v>
                </c:pt>
                <c:pt idx="143">
                  <c:v>12.228213507625272</c:v>
                </c:pt>
                <c:pt idx="144">
                  <c:v>12.313725490196079</c:v>
                </c:pt>
                <c:pt idx="145">
                  <c:v>12.399237472766885</c:v>
                </c:pt>
                <c:pt idx="146">
                  <c:v>12.48474945533769</c:v>
                </c:pt>
                <c:pt idx="147">
                  <c:v>12.570261437908496</c:v>
                </c:pt>
                <c:pt idx="148">
                  <c:v>12.655773420479303</c:v>
                </c:pt>
                <c:pt idx="149">
                  <c:v>12.741285403050108</c:v>
                </c:pt>
                <c:pt idx="150">
                  <c:v>12.826797385620914</c:v>
                </c:pt>
                <c:pt idx="151">
                  <c:v>12.912309368191723</c:v>
                </c:pt>
                <c:pt idx="152">
                  <c:v>12.997821350762528</c:v>
                </c:pt>
                <c:pt idx="153">
                  <c:v>13.083333333333334</c:v>
                </c:pt>
                <c:pt idx="154">
                  <c:v>13.168845315904139</c:v>
                </c:pt>
                <c:pt idx="155">
                  <c:v>13.254357298474945</c:v>
                </c:pt>
                <c:pt idx="156">
                  <c:v>13.33986928104575</c:v>
                </c:pt>
                <c:pt idx="157">
                  <c:v>13.425381263616556</c:v>
                </c:pt>
                <c:pt idx="158">
                  <c:v>13.510893246187363</c:v>
                </c:pt>
                <c:pt idx="159">
                  <c:v>13.59640522875817</c:v>
                </c:pt>
                <c:pt idx="160">
                  <c:v>13.681917211328976</c:v>
                </c:pt>
                <c:pt idx="161">
                  <c:v>13.767429193899781</c:v>
                </c:pt>
                <c:pt idx="162">
                  <c:v>13.852941176470589</c:v>
                </c:pt>
                <c:pt idx="163">
                  <c:v>13.938453159041394</c:v>
                </c:pt>
                <c:pt idx="164">
                  <c:v>14.0239651416122</c:v>
                </c:pt>
                <c:pt idx="165">
                  <c:v>14.109477124183005</c:v>
                </c:pt>
                <c:pt idx="166">
                  <c:v>14.194989106753811</c:v>
                </c:pt>
                <c:pt idx="167">
                  <c:v>14.280501089324616</c:v>
                </c:pt>
                <c:pt idx="168">
                  <c:v>14.366013071895422</c:v>
                </c:pt>
                <c:pt idx="169">
                  <c:v>14.451525054466229</c:v>
                </c:pt>
                <c:pt idx="170">
                  <c:v>14.537037037037036</c:v>
                </c:pt>
                <c:pt idx="171">
                  <c:v>14.622549019607842</c:v>
                </c:pt>
                <c:pt idx="172">
                  <c:v>14.708061002178649</c:v>
                </c:pt>
                <c:pt idx="173">
                  <c:v>14.793572984749455</c:v>
                </c:pt>
                <c:pt idx="174">
                  <c:v>14.87908496732026</c:v>
                </c:pt>
                <c:pt idx="175">
                  <c:v>14.964596949891066</c:v>
                </c:pt>
                <c:pt idx="176">
                  <c:v>15.050108932461871</c:v>
                </c:pt>
                <c:pt idx="177">
                  <c:v>15.135620915032677</c:v>
                </c:pt>
                <c:pt idx="178">
                  <c:v>15.221132897603486</c:v>
                </c:pt>
                <c:pt idx="179">
                  <c:v>15.306644880174291</c:v>
                </c:pt>
                <c:pt idx="180">
                  <c:v>15.392156862745097</c:v>
                </c:pt>
                <c:pt idx="181">
                  <c:v>15.477668845315902</c:v>
                </c:pt>
                <c:pt idx="182">
                  <c:v>15.563180827886708</c:v>
                </c:pt>
                <c:pt idx="183">
                  <c:v>15.648692810457515</c:v>
                </c:pt>
                <c:pt idx="184">
                  <c:v>15.73420479302832</c:v>
                </c:pt>
                <c:pt idx="185">
                  <c:v>15.819716775599126</c:v>
                </c:pt>
                <c:pt idx="186">
                  <c:v>15.905228758169937</c:v>
                </c:pt>
                <c:pt idx="187">
                  <c:v>15.990740740740742</c:v>
                </c:pt>
                <c:pt idx="188">
                  <c:v>16.076252723311544</c:v>
                </c:pt>
                <c:pt idx="189">
                  <c:v>16.161764705882351</c:v>
                </c:pt>
                <c:pt idx="190">
                  <c:v>16.247276688453159</c:v>
                </c:pt>
                <c:pt idx="191">
                  <c:v>16.332788671023962</c:v>
                </c:pt>
                <c:pt idx="192">
                  <c:v>16.41830065359477</c:v>
                </c:pt>
                <c:pt idx="193">
                  <c:v>16.503812636165573</c:v>
                </c:pt>
                <c:pt idx="194">
                  <c:v>16.589324618736381</c:v>
                </c:pt>
                <c:pt idx="195">
                  <c:v>16.674836601307192</c:v>
                </c:pt>
                <c:pt idx="196">
                  <c:v>16.760348583877999</c:v>
                </c:pt>
                <c:pt idx="197">
                  <c:v>16.845860566448803</c:v>
                </c:pt>
                <c:pt idx="198">
                  <c:v>16.93137254901961</c:v>
                </c:pt>
                <c:pt idx="199">
                  <c:v>17.016884531590414</c:v>
                </c:pt>
                <c:pt idx="200">
                  <c:v>17.102396514161221</c:v>
                </c:pt>
                <c:pt idx="201">
                  <c:v>17.187908496732025</c:v>
                </c:pt>
                <c:pt idx="202">
                  <c:v>17.273420479302832</c:v>
                </c:pt>
                <c:pt idx="203">
                  <c:v>17.358932461873639</c:v>
                </c:pt>
                <c:pt idx="204">
                  <c:v>17.444444444444446</c:v>
                </c:pt>
                <c:pt idx="205">
                  <c:v>17.52995642701525</c:v>
                </c:pt>
                <c:pt idx="206">
                  <c:v>17.615468409586057</c:v>
                </c:pt>
                <c:pt idx="207">
                  <c:v>17.700980392156865</c:v>
                </c:pt>
                <c:pt idx="208">
                  <c:v>17.786492374727668</c:v>
                </c:pt>
                <c:pt idx="209">
                  <c:v>17.872004357298476</c:v>
                </c:pt>
                <c:pt idx="210">
                  <c:v>17.957516339869279</c:v>
                </c:pt>
                <c:pt idx="211">
                  <c:v>18.04302832244009</c:v>
                </c:pt>
                <c:pt idx="212">
                  <c:v>18.128540305010894</c:v>
                </c:pt>
                <c:pt idx="213">
                  <c:v>18.214052287581701</c:v>
                </c:pt>
                <c:pt idx="214">
                  <c:v>18.299564270152505</c:v>
                </c:pt>
                <c:pt idx="215">
                  <c:v>18.385076252723312</c:v>
                </c:pt>
                <c:pt idx="216">
                  <c:v>18.470588235294116</c:v>
                </c:pt>
                <c:pt idx="217">
                  <c:v>18.556100217864923</c:v>
                </c:pt>
                <c:pt idx="218">
                  <c:v>18.641612200435731</c:v>
                </c:pt>
                <c:pt idx="219">
                  <c:v>18.727124183006538</c:v>
                </c:pt>
                <c:pt idx="220">
                  <c:v>18.812636165577342</c:v>
                </c:pt>
                <c:pt idx="221">
                  <c:v>18.898148148148149</c:v>
                </c:pt>
                <c:pt idx="222">
                  <c:v>18.983660130718956</c:v>
                </c:pt>
                <c:pt idx="223">
                  <c:v>19.06917211328976</c:v>
                </c:pt>
                <c:pt idx="224">
                  <c:v>19.154684095860567</c:v>
                </c:pt>
                <c:pt idx="225">
                  <c:v>19.240196078431371</c:v>
                </c:pt>
                <c:pt idx="226">
                  <c:v>19.325708061002178</c:v>
                </c:pt>
                <c:pt idx="227">
                  <c:v>19.411220043572982</c:v>
                </c:pt>
              </c:numCache>
            </c:numRef>
          </c:xVal>
          <c:yVal>
            <c:numRef>
              <c:f>' 5b GCD'!$N$2:$N$229</c:f>
              <c:numCache>
                <c:formatCode>General</c:formatCode>
                <c:ptCount val="228"/>
                <c:pt idx="0">
                  <c:v>1.5362499999999999</c:v>
                </c:pt>
                <c:pt idx="1">
                  <c:v>1.5432600000000001</c:v>
                </c:pt>
                <c:pt idx="2">
                  <c:v>1.5521199999999999</c:v>
                </c:pt>
                <c:pt idx="3">
                  <c:v>1.56036</c:v>
                </c:pt>
                <c:pt idx="4">
                  <c:v>1.57501</c:v>
                </c:pt>
                <c:pt idx="5">
                  <c:v>1.5853900000000001</c:v>
                </c:pt>
                <c:pt idx="6">
                  <c:v>1.5951500000000001</c:v>
                </c:pt>
                <c:pt idx="7">
                  <c:v>1.6040000000000001</c:v>
                </c:pt>
                <c:pt idx="8">
                  <c:v>1.6122399999999999</c:v>
                </c:pt>
                <c:pt idx="9">
                  <c:v>1.62079</c:v>
                </c:pt>
                <c:pt idx="10">
                  <c:v>1.6281099999999999</c:v>
                </c:pt>
                <c:pt idx="11">
                  <c:v>1.63544</c:v>
                </c:pt>
                <c:pt idx="12">
                  <c:v>1.64124</c:v>
                </c:pt>
                <c:pt idx="13">
                  <c:v>1.64642</c:v>
                </c:pt>
                <c:pt idx="14">
                  <c:v>1.651</c:v>
                </c:pt>
                <c:pt idx="15">
                  <c:v>1.65405</c:v>
                </c:pt>
                <c:pt idx="16">
                  <c:v>1.65802</c:v>
                </c:pt>
                <c:pt idx="17">
                  <c:v>1.6601600000000001</c:v>
                </c:pt>
                <c:pt idx="18">
                  <c:v>1.6619900000000001</c:v>
                </c:pt>
                <c:pt idx="19">
                  <c:v>1.66229</c:v>
                </c:pt>
                <c:pt idx="20">
                  <c:v>1.6638200000000001</c:v>
                </c:pt>
                <c:pt idx="21">
                  <c:v>1.66473</c:v>
                </c:pt>
                <c:pt idx="22">
                  <c:v>1.6656500000000001</c:v>
                </c:pt>
                <c:pt idx="23">
                  <c:v>1.66656</c:v>
                </c:pt>
                <c:pt idx="24">
                  <c:v>1.6674800000000001</c:v>
                </c:pt>
                <c:pt idx="25">
                  <c:v>1.6684000000000001</c:v>
                </c:pt>
                <c:pt idx="26">
                  <c:v>1.6684000000000001</c:v>
                </c:pt>
                <c:pt idx="27">
                  <c:v>1.6693100000000001</c:v>
                </c:pt>
                <c:pt idx="28">
                  <c:v>1.6696200000000001</c:v>
                </c:pt>
                <c:pt idx="29">
                  <c:v>1.6702300000000001</c:v>
                </c:pt>
                <c:pt idx="30">
                  <c:v>1.6711400000000001</c:v>
                </c:pt>
                <c:pt idx="31">
                  <c:v>1.6717500000000001</c:v>
                </c:pt>
                <c:pt idx="32">
                  <c:v>1.6720600000000001</c:v>
                </c:pt>
                <c:pt idx="33">
                  <c:v>1.6726700000000001</c:v>
                </c:pt>
                <c:pt idx="34">
                  <c:v>1.6735800000000001</c:v>
                </c:pt>
                <c:pt idx="35">
                  <c:v>1.6741900000000001</c:v>
                </c:pt>
                <c:pt idx="36">
                  <c:v>1.6751100000000001</c:v>
                </c:pt>
                <c:pt idx="37">
                  <c:v>1.6760299999999999</c:v>
                </c:pt>
                <c:pt idx="38">
                  <c:v>1.6775500000000001</c:v>
                </c:pt>
                <c:pt idx="39">
                  <c:v>1.6778599999999999</c:v>
                </c:pt>
                <c:pt idx="40">
                  <c:v>1.6784699999999999</c:v>
                </c:pt>
                <c:pt idx="41">
                  <c:v>1.6796899999999999</c:v>
                </c:pt>
                <c:pt idx="42">
                  <c:v>1.6806000000000001</c:v>
                </c:pt>
                <c:pt idx="43">
                  <c:v>1.6815199999999999</c:v>
                </c:pt>
                <c:pt idx="44">
                  <c:v>1.6821299999999999</c:v>
                </c:pt>
                <c:pt idx="45">
                  <c:v>1.6842699999999999</c:v>
                </c:pt>
                <c:pt idx="46">
                  <c:v>1.6851799999999999</c:v>
                </c:pt>
                <c:pt idx="47">
                  <c:v>1.6867099999999999</c:v>
                </c:pt>
                <c:pt idx="48">
                  <c:v>1.6885399999999999</c:v>
                </c:pt>
                <c:pt idx="49">
                  <c:v>1.6894499999999999</c:v>
                </c:pt>
                <c:pt idx="50">
                  <c:v>1.6909799999999999</c:v>
                </c:pt>
                <c:pt idx="51">
                  <c:v>1.6918899999999999</c:v>
                </c:pt>
                <c:pt idx="52">
                  <c:v>1.6940299999999999</c:v>
                </c:pt>
                <c:pt idx="53">
                  <c:v>1.6946399999999999</c:v>
                </c:pt>
                <c:pt idx="54">
                  <c:v>1.69678</c:v>
                </c:pt>
                <c:pt idx="55">
                  <c:v>1.69861</c:v>
                </c:pt>
                <c:pt idx="56">
                  <c:v>1.69983</c:v>
                </c:pt>
                <c:pt idx="57">
                  <c:v>1.70166</c:v>
                </c:pt>
                <c:pt idx="58">
                  <c:v>1.70319</c:v>
                </c:pt>
                <c:pt idx="59">
                  <c:v>1.70502</c:v>
                </c:pt>
                <c:pt idx="60">
                  <c:v>1.70685</c:v>
                </c:pt>
                <c:pt idx="61">
                  <c:v>1.7083699999999999</c:v>
                </c:pt>
                <c:pt idx="62">
                  <c:v>1.71051</c:v>
                </c:pt>
                <c:pt idx="63">
                  <c:v>1.71234</c:v>
                </c:pt>
                <c:pt idx="64">
                  <c:v>1.71478</c:v>
                </c:pt>
                <c:pt idx="65">
                  <c:v>1.71692</c:v>
                </c:pt>
                <c:pt idx="66">
                  <c:v>1.71906</c:v>
                </c:pt>
                <c:pt idx="67">
                  <c:v>1.72058</c:v>
                </c:pt>
                <c:pt idx="68">
                  <c:v>1.72363</c:v>
                </c:pt>
                <c:pt idx="69">
                  <c:v>1.72516</c:v>
                </c:pt>
                <c:pt idx="70">
                  <c:v>1.7279100000000001</c:v>
                </c:pt>
                <c:pt idx="71">
                  <c:v>1.7303500000000001</c:v>
                </c:pt>
                <c:pt idx="72">
                  <c:v>1.7327900000000001</c:v>
                </c:pt>
                <c:pt idx="73">
                  <c:v>1.7346200000000001</c:v>
                </c:pt>
                <c:pt idx="74">
                  <c:v>1.73706</c:v>
                </c:pt>
                <c:pt idx="75">
                  <c:v>1.74011</c:v>
                </c:pt>
                <c:pt idx="76">
                  <c:v>1.7422500000000001</c:v>
                </c:pt>
                <c:pt idx="77">
                  <c:v>1.7446900000000001</c:v>
                </c:pt>
                <c:pt idx="78">
                  <c:v>1.7474400000000001</c:v>
                </c:pt>
                <c:pt idx="79">
                  <c:v>1.7498800000000001</c:v>
                </c:pt>
                <c:pt idx="80">
                  <c:v>1.7526200000000001</c:v>
                </c:pt>
                <c:pt idx="81">
                  <c:v>1.7556799999999999</c:v>
                </c:pt>
                <c:pt idx="82">
                  <c:v>1.7587299999999999</c:v>
                </c:pt>
                <c:pt idx="83">
                  <c:v>1.7611699999999999</c:v>
                </c:pt>
                <c:pt idx="84">
                  <c:v>1.7639199999999999</c:v>
                </c:pt>
                <c:pt idx="85">
                  <c:v>1.7669699999999999</c:v>
                </c:pt>
                <c:pt idx="86">
                  <c:v>1.7706299999999999</c:v>
                </c:pt>
                <c:pt idx="87">
                  <c:v>1.77338</c:v>
                </c:pt>
                <c:pt idx="88">
                  <c:v>1.77643</c:v>
                </c:pt>
                <c:pt idx="89">
                  <c:v>1.77948</c:v>
                </c:pt>
                <c:pt idx="90">
                  <c:v>1.7819199999999999</c:v>
                </c:pt>
                <c:pt idx="91">
                  <c:v>1.78467</c:v>
                </c:pt>
                <c:pt idx="92">
                  <c:v>1.78864</c:v>
                </c:pt>
                <c:pt idx="93">
                  <c:v>1.79169</c:v>
                </c:pt>
                <c:pt idx="94">
                  <c:v>1.79443</c:v>
                </c:pt>
                <c:pt idx="95">
                  <c:v>1.7981</c:v>
                </c:pt>
                <c:pt idx="96">
                  <c:v>1.80115</c:v>
                </c:pt>
                <c:pt idx="97">
                  <c:v>1.8042</c:v>
                </c:pt>
                <c:pt idx="98">
                  <c:v>1.80725</c:v>
                </c:pt>
                <c:pt idx="99">
                  <c:v>1.8106100000000001</c:v>
                </c:pt>
                <c:pt idx="100">
                  <c:v>1.8145800000000001</c:v>
                </c:pt>
                <c:pt idx="101">
                  <c:v>1.81732</c:v>
                </c:pt>
                <c:pt idx="102">
                  <c:v>1.82037</c:v>
                </c:pt>
                <c:pt idx="103">
                  <c:v>1.8237300000000001</c:v>
                </c:pt>
                <c:pt idx="104">
                  <c:v>1.8273900000000001</c:v>
                </c:pt>
                <c:pt idx="105">
                  <c:v>1.8295300000000001</c:v>
                </c:pt>
                <c:pt idx="106">
                  <c:v>1.8338000000000001</c:v>
                </c:pt>
                <c:pt idx="107">
                  <c:v>1.8362400000000001</c:v>
                </c:pt>
                <c:pt idx="108">
                  <c:v>1.8402099999999999</c:v>
                </c:pt>
                <c:pt idx="109">
                  <c:v>1.8426499999999999</c:v>
                </c:pt>
                <c:pt idx="110">
                  <c:v>1.8460099999999999</c:v>
                </c:pt>
                <c:pt idx="111">
                  <c:v>1.8490599999999999</c:v>
                </c:pt>
                <c:pt idx="112">
                  <c:v>1.85242</c:v>
                </c:pt>
                <c:pt idx="113">
                  <c:v>1.8557699999999999</c:v>
                </c:pt>
                <c:pt idx="114">
                  <c:v>1.8591299999999999</c:v>
                </c:pt>
                <c:pt idx="115">
                  <c:v>1.86188</c:v>
                </c:pt>
                <c:pt idx="116">
                  <c:v>1.8646199999999999</c:v>
                </c:pt>
                <c:pt idx="117">
                  <c:v>1.86768</c:v>
                </c:pt>
                <c:pt idx="118">
                  <c:v>1.87164</c:v>
                </c:pt>
                <c:pt idx="119">
                  <c:v>1.87378</c:v>
                </c:pt>
                <c:pt idx="120">
                  <c:v>1.87683</c:v>
                </c:pt>
                <c:pt idx="121">
                  <c:v>1.87988</c:v>
                </c:pt>
                <c:pt idx="122">
                  <c:v>1.88232</c:v>
                </c:pt>
                <c:pt idx="123">
                  <c:v>1.8847700000000001</c:v>
                </c:pt>
                <c:pt idx="124">
                  <c:v>1.88751</c:v>
                </c:pt>
                <c:pt idx="125">
                  <c:v>1.8908700000000001</c:v>
                </c:pt>
                <c:pt idx="126">
                  <c:v>1.8930100000000001</c:v>
                </c:pt>
                <c:pt idx="127">
                  <c:v>1.89575</c:v>
                </c:pt>
                <c:pt idx="128">
                  <c:v>1.89819</c:v>
                </c:pt>
                <c:pt idx="129">
                  <c:v>1.90063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CFD-4E2D-B1DE-1765A785A4E2}"/>
            </c:ext>
          </c:extLst>
        </c:ser>
        <c:ser>
          <c:idx val="5"/>
          <c:order val="5"/>
          <c:tx>
            <c:strRef>
              <c:f>' 5b GCD'!$O$1</c:f>
              <c:strCache>
                <c:ptCount val="1"/>
                <c:pt idx="0">
                  <c:v>Mn3O4 1st cycles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 5b GCD'!$M$2:$M$229</c:f>
              <c:numCache>
                <c:formatCode>General</c:formatCode>
                <c:ptCount val="228"/>
                <c:pt idx="0">
                  <c:v>0</c:v>
                </c:pt>
                <c:pt idx="1">
                  <c:v>8.5511982570806097E-2</c:v>
                </c:pt>
                <c:pt idx="2">
                  <c:v>0.17102396514161219</c:v>
                </c:pt>
                <c:pt idx="3">
                  <c:v>0.25653594771241828</c:v>
                </c:pt>
                <c:pt idx="4">
                  <c:v>0.34204793028322439</c:v>
                </c:pt>
                <c:pt idx="5">
                  <c:v>0.4275599128540305</c:v>
                </c:pt>
                <c:pt idx="6">
                  <c:v>0.51307189542483655</c:v>
                </c:pt>
                <c:pt idx="7">
                  <c:v>0.59858387799564272</c:v>
                </c:pt>
                <c:pt idx="8">
                  <c:v>0.68409586056644878</c:v>
                </c:pt>
                <c:pt idx="9">
                  <c:v>0.76960784313725494</c:v>
                </c:pt>
                <c:pt idx="10">
                  <c:v>0.855119825708061</c:v>
                </c:pt>
                <c:pt idx="11">
                  <c:v>0.94063180827886694</c:v>
                </c:pt>
                <c:pt idx="12">
                  <c:v>1.0261437908496731</c:v>
                </c:pt>
                <c:pt idx="13">
                  <c:v>1.1116557734204793</c:v>
                </c:pt>
                <c:pt idx="14">
                  <c:v>1.1971677559912854</c:v>
                </c:pt>
                <c:pt idx="15">
                  <c:v>1.2826797385620914</c:v>
                </c:pt>
                <c:pt idx="16">
                  <c:v>1.3681917211328976</c:v>
                </c:pt>
                <c:pt idx="17">
                  <c:v>1.4537037037037037</c:v>
                </c:pt>
                <c:pt idx="18">
                  <c:v>1.5392156862745099</c:v>
                </c:pt>
                <c:pt idx="19">
                  <c:v>1.6247276688453161</c:v>
                </c:pt>
                <c:pt idx="20">
                  <c:v>1.710239651416122</c:v>
                </c:pt>
                <c:pt idx="21">
                  <c:v>1.7957516339869277</c:v>
                </c:pt>
                <c:pt idx="22">
                  <c:v>1.8812636165577339</c:v>
                </c:pt>
                <c:pt idx="23">
                  <c:v>1.9667755991285401</c:v>
                </c:pt>
                <c:pt idx="24">
                  <c:v>2.0522875816993462</c:v>
                </c:pt>
                <c:pt idx="25">
                  <c:v>2.1377995642701526</c:v>
                </c:pt>
                <c:pt idx="26">
                  <c:v>2.2233115468409586</c:v>
                </c:pt>
                <c:pt idx="27">
                  <c:v>2.3088235294117645</c:v>
                </c:pt>
                <c:pt idx="28">
                  <c:v>2.3943355119825709</c:v>
                </c:pt>
                <c:pt idx="29">
                  <c:v>2.4798474945533768</c:v>
                </c:pt>
                <c:pt idx="30">
                  <c:v>2.5653594771241828</c:v>
                </c:pt>
                <c:pt idx="31">
                  <c:v>2.6508714596949892</c:v>
                </c:pt>
                <c:pt idx="32">
                  <c:v>2.7363834422657951</c:v>
                </c:pt>
                <c:pt idx="33">
                  <c:v>2.8218954248366011</c:v>
                </c:pt>
                <c:pt idx="34">
                  <c:v>2.9074074074074074</c:v>
                </c:pt>
                <c:pt idx="35">
                  <c:v>2.9929193899782134</c:v>
                </c:pt>
                <c:pt idx="36">
                  <c:v>3.0784313725490198</c:v>
                </c:pt>
                <c:pt idx="37">
                  <c:v>3.1639433551198257</c:v>
                </c:pt>
                <c:pt idx="38">
                  <c:v>3.2494553376906321</c:v>
                </c:pt>
                <c:pt idx="39">
                  <c:v>3.3349673202614376</c:v>
                </c:pt>
                <c:pt idx="40">
                  <c:v>3.420479302832244</c:v>
                </c:pt>
                <c:pt idx="41">
                  <c:v>3.5059912854030499</c:v>
                </c:pt>
                <c:pt idx="42">
                  <c:v>3.5915032679738554</c:v>
                </c:pt>
                <c:pt idx="43">
                  <c:v>3.6770152505446623</c:v>
                </c:pt>
                <c:pt idx="44">
                  <c:v>3.7625272331154678</c:v>
                </c:pt>
                <c:pt idx="45">
                  <c:v>3.8480392156862742</c:v>
                </c:pt>
                <c:pt idx="46">
                  <c:v>3.9335511982570801</c:v>
                </c:pt>
                <c:pt idx="47">
                  <c:v>4.0190631808278861</c:v>
                </c:pt>
                <c:pt idx="48">
                  <c:v>4.1045751633986924</c:v>
                </c:pt>
                <c:pt idx="49">
                  <c:v>4.1900871459694997</c:v>
                </c:pt>
                <c:pt idx="50">
                  <c:v>4.2755991285403052</c:v>
                </c:pt>
                <c:pt idx="51">
                  <c:v>4.3611111111111116</c:v>
                </c:pt>
                <c:pt idx="52">
                  <c:v>4.4466230936819171</c:v>
                </c:pt>
                <c:pt idx="53">
                  <c:v>4.5321350762527235</c:v>
                </c:pt>
                <c:pt idx="54">
                  <c:v>4.617647058823529</c:v>
                </c:pt>
                <c:pt idx="55">
                  <c:v>4.7031590413943354</c:v>
                </c:pt>
                <c:pt idx="56">
                  <c:v>4.7886710239651418</c:v>
                </c:pt>
                <c:pt idx="57">
                  <c:v>4.8741830065359482</c:v>
                </c:pt>
                <c:pt idx="58">
                  <c:v>4.9596949891067537</c:v>
                </c:pt>
                <c:pt idx="59">
                  <c:v>5.04520697167756</c:v>
                </c:pt>
                <c:pt idx="60">
                  <c:v>5.1307189542483655</c:v>
                </c:pt>
                <c:pt idx="61">
                  <c:v>5.2162309368191719</c:v>
                </c:pt>
                <c:pt idx="62">
                  <c:v>5.3017429193899783</c:v>
                </c:pt>
                <c:pt idx="63">
                  <c:v>5.3872549019607847</c:v>
                </c:pt>
                <c:pt idx="64">
                  <c:v>5.4727668845315902</c:v>
                </c:pt>
                <c:pt idx="65">
                  <c:v>5.5582788671023957</c:v>
                </c:pt>
                <c:pt idx="66">
                  <c:v>5.6437908496732021</c:v>
                </c:pt>
                <c:pt idx="67">
                  <c:v>5.7293028322440085</c:v>
                </c:pt>
                <c:pt idx="68">
                  <c:v>5.8148148148148149</c:v>
                </c:pt>
                <c:pt idx="69">
                  <c:v>5.9003267973856204</c:v>
                </c:pt>
                <c:pt idx="70">
                  <c:v>5.9858387799564268</c:v>
                </c:pt>
                <c:pt idx="71">
                  <c:v>6.0713507625272323</c:v>
                </c:pt>
                <c:pt idx="72">
                  <c:v>6.1568627450980395</c:v>
                </c:pt>
                <c:pt idx="73">
                  <c:v>6.242374727668845</c:v>
                </c:pt>
                <c:pt idx="74">
                  <c:v>6.3278867102396514</c:v>
                </c:pt>
                <c:pt idx="75">
                  <c:v>6.4133986928104569</c:v>
                </c:pt>
                <c:pt idx="76">
                  <c:v>6.4989106753812642</c:v>
                </c:pt>
                <c:pt idx="77">
                  <c:v>6.5844226579520697</c:v>
                </c:pt>
                <c:pt idx="78">
                  <c:v>6.6699346405228752</c:v>
                </c:pt>
                <c:pt idx="79">
                  <c:v>6.7554466230936816</c:v>
                </c:pt>
                <c:pt idx="80">
                  <c:v>6.840958605664488</c:v>
                </c:pt>
                <c:pt idx="81">
                  <c:v>6.9264705882352944</c:v>
                </c:pt>
                <c:pt idx="82">
                  <c:v>7.0119825708060999</c:v>
                </c:pt>
                <c:pt idx="83">
                  <c:v>7.0974945533769054</c:v>
                </c:pt>
                <c:pt idx="84">
                  <c:v>7.1830065359477109</c:v>
                </c:pt>
                <c:pt idx="85">
                  <c:v>7.2685185185185182</c:v>
                </c:pt>
                <c:pt idx="86">
                  <c:v>7.3540305010893245</c:v>
                </c:pt>
                <c:pt idx="87">
                  <c:v>7.43954248366013</c:v>
                </c:pt>
                <c:pt idx="88">
                  <c:v>7.5250544662309355</c:v>
                </c:pt>
                <c:pt idx="89">
                  <c:v>7.6105664488017428</c:v>
                </c:pt>
                <c:pt idx="90">
                  <c:v>7.6960784313725483</c:v>
                </c:pt>
                <c:pt idx="91">
                  <c:v>7.7815904139433538</c:v>
                </c:pt>
                <c:pt idx="92">
                  <c:v>7.8671023965141602</c:v>
                </c:pt>
                <c:pt idx="93">
                  <c:v>7.9526143790849684</c:v>
                </c:pt>
                <c:pt idx="94">
                  <c:v>8.0381263616557721</c:v>
                </c:pt>
                <c:pt idx="95">
                  <c:v>8.1236383442265794</c:v>
                </c:pt>
                <c:pt idx="96">
                  <c:v>8.2091503267973849</c:v>
                </c:pt>
                <c:pt idx="97">
                  <c:v>8.2946623093681904</c:v>
                </c:pt>
                <c:pt idx="98">
                  <c:v>8.3801742919389994</c:v>
                </c:pt>
                <c:pt idx="99">
                  <c:v>8.4656862745098049</c:v>
                </c:pt>
                <c:pt idx="100">
                  <c:v>8.5511982570806104</c:v>
                </c:pt>
                <c:pt idx="101">
                  <c:v>8.6367102396514159</c:v>
                </c:pt>
                <c:pt idx="102">
                  <c:v>8.7222222222222232</c:v>
                </c:pt>
                <c:pt idx="103">
                  <c:v>8.8077342047930287</c:v>
                </c:pt>
                <c:pt idx="104">
                  <c:v>8.8932461873638342</c:v>
                </c:pt>
                <c:pt idx="105">
                  <c:v>8.9787581699346397</c:v>
                </c:pt>
                <c:pt idx="106">
                  <c:v>9.064270152505447</c:v>
                </c:pt>
                <c:pt idx="107">
                  <c:v>9.1497821350762525</c:v>
                </c:pt>
                <c:pt idx="108">
                  <c:v>9.235294117647058</c:v>
                </c:pt>
                <c:pt idx="109">
                  <c:v>9.3208061002178653</c:v>
                </c:pt>
                <c:pt idx="110">
                  <c:v>9.4063180827886708</c:v>
                </c:pt>
                <c:pt idx="111">
                  <c:v>9.491830065359478</c:v>
                </c:pt>
                <c:pt idx="112">
                  <c:v>9.5773420479302835</c:v>
                </c:pt>
                <c:pt idx="113">
                  <c:v>9.662854030501089</c:v>
                </c:pt>
                <c:pt idx="114">
                  <c:v>9.7483660130718963</c:v>
                </c:pt>
                <c:pt idx="115">
                  <c:v>9.8338779956427018</c:v>
                </c:pt>
                <c:pt idx="116">
                  <c:v>9.9193899782135073</c:v>
                </c:pt>
                <c:pt idx="117">
                  <c:v>10.004901960784313</c:v>
                </c:pt>
                <c:pt idx="118">
                  <c:v>10.09041394335512</c:v>
                </c:pt>
                <c:pt idx="119">
                  <c:v>10.175925925925926</c:v>
                </c:pt>
                <c:pt idx="120">
                  <c:v>10.261437908496731</c:v>
                </c:pt>
                <c:pt idx="121">
                  <c:v>10.346949891067538</c:v>
                </c:pt>
                <c:pt idx="122">
                  <c:v>10.432461873638344</c:v>
                </c:pt>
                <c:pt idx="123">
                  <c:v>10.517973856209151</c:v>
                </c:pt>
                <c:pt idx="124">
                  <c:v>10.603485838779957</c:v>
                </c:pt>
                <c:pt idx="125">
                  <c:v>10.688997821350762</c:v>
                </c:pt>
                <c:pt idx="126">
                  <c:v>10.774509803921569</c:v>
                </c:pt>
                <c:pt idx="127">
                  <c:v>10.860021786492375</c:v>
                </c:pt>
                <c:pt idx="128">
                  <c:v>10.94553376906318</c:v>
                </c:pt>
                <c:pt idx="129">
                  <c:v>11.031045751633986</c:v>
                </c:pt>
                <c:pt idx="130">
                  <c:v>11.116557734204791</c:v>
                </c:pt>
                <c:pt idx="131">
                  <c:v>11.202069716775599</c:v>
                </c:pt>
                <c:pt idx="132">
                  <c:v>11.287581699346404</c:v>
                </c:pt>
                <c:pt idx="133">
                  <c:v>11.37309368191721</c:v>
                </c:pt>
                <c:pt idx="134">
                  <c:v>11.458605664488017</c:v>
                </c:pt>
                <c:pt idx="135">
                  <c:v>11.544117647058824</c:v>
                </c:pt>
                <c:pt idx="136">
                  <c:v>11.62962962962963</c:v>
                </c:pt>
                <c:pt idx="137">
                  <c:v>11.715141612200435</c:v>
                </c:pt>
                <c:pt idx="138">
                  <c:v>11.800653594771241</c:v>
                </c:pt>
                <c:pt idx="139">
                  <c:v>11.886165577342048</c:v>
                </c:pt>
                <c:pt idx="140">
                  <c:v>11.971677559912854</c:v>
                </c:pt>
                <c:pt idx="141">
                  <c:v>12.057189542483659</c:v>
                </c:pt>
                <c:pt idx="142">
                  <c:v>12.142701525054465</c:v>
                </c:pt>
                <c:pt idx="143">
                  <c:v>12.228213507625272</c:v>
                </c:pt>
                <c:pt idx="144">
                  <c:v>12.313725490196079</c:v>
                </c:pt>
                <c:pt idx="145">
                  <c:v>12.399237472766885</c:v>
                </c:pt>
                <c:pt idx="146">
                  <c:v>12.48474945533769</c:v>
                </c:pt>
                <c:pt idx="147">
                  <c:v>12.570261437908496</c:v>
                </c:pt>
                <c:pt idx="148">
                  <c:v>12.655773420479303</c:v>
                </c:pt>
                <c:pt idx="149">
                  <c:v>12.741285403050108</c:v>
                </c:pt>
                <c:pt idx="150">
                  <c:v>12.826797385620914</c:v>
                </c:pt>
                <c:pt idx="151">
                  <c:v>12.912309368191723</c:v>
                </c:pt>
                <c:pt idx="152">
                  <c:v>12.997821350762528</c:v>
                </c:pt>
                <c:pt idx="153">
                  <c:v>13.083333333333334</c:v>
                </c:pt>
                <c:pt idx="154">
                  <c:v>13.168845315904139</c:v>
                </c:pt>
                <c:pt idx="155">
                  <c:v>13.254357298474945</c:v>
                </c:pt>
                <c:pt idx="156">
                  <c:v>13.33986928104575</c:v>
                </c:pt>
                <c:pt idx="157">
                  <c:v>13.425381263616556</c:v>
                </c:pt>
                <c:pt idx="158">
                  <c:v>13.510893246187363</c:v>
                </c:pt>
                <c:pt idx="159">
                  <c:v>13.59640522875817</c:v>
                </c:pt>
                <c:pt idx="160">
                  <c:v>13.681917211328976</c:v>
                </c:pt>
                <c:pt idx="161">
                  <c:v>13.767429193899781</c:v>
                </c:pt>
                <c:pt idx="162">
                  <c:v>13.852941176470589</c:v>
                </c:pt>
                <c:pt idx="163">
                  <c:v>13.938453159041394</c:v>
                </c:pt>
                <c:pt idx="164">
                  <c:v>14.0239651416122</c:v>
                </c:pt>
                <c:pt idx="165">
                  <c:v>14.109477124183005</c:v>
                </c:pt>
                <c:pt idx="166">
                  <c:v>14.194989106753811</c:v>
                </c:pt>
                <c:pt idx="167">
                  <c:v>14.280501089324616</c:v>
                </c:pt>
                <c:pt idx="168">
                  <c:v>14.366013071895422</c:v>
                </c:pt>
                <c:pt idx="169">
                  <c:v>14.451525054466229</c:v>
                </c:pt>
                <c:pt idx="170">
                  <c:v>14.537037037037036</c:v>
                </c:pt>
                <c:pt idx="171">
                  <c:v>14.622549019607842</c:v>
                </c:pt>
                <c:pt idx="172">
                  <c:v>14.708061002178649</c:v>
                </c:pt>
                <c:pt idx="173">
                  <c:v>14.793572984749455</c:v>
                </c:pt>
                <c:pt idx="174">
                  <c:v>14.87908496732026</c:v>
                </c:pt>
                <c:pt idx="175">
                  <c:v>14.964596949891066</c:v>
                </c:pt>
                <c:pt idx="176">
                  <c:v>15.050108932461871</c:v>
                </c:pt>
                <c:pt idx="177">
                  <c:v>15.135620915032677</c:v>
                </c:pt>
                <c:pt idx="178">
                  <c:v>15.221132897603486</c:v>
                </c:pt>
                <c:pt idx="179">
                  <c:v>15.306644880174291</c:v>
                </c:pt>
                <c:pt idx="180">
                  <c:v>15.392156862745097</c:v>
                </c:pt>
                <c:pt idx="181">
                  <c:v>15.477668845315902</c:v>
                </c:pt>
                <c:pt idx="182">
                  <c:v>15.563180827886708</c:v>
                </c:pt>
                <c:pt idx="183">
                  <c:v>15.648692810457515</c:v>
                </c:pt>
                <c:pt idx="184">
                  <c:v>15.73420479302832</c:v>
                </c:pt>
                <c:pt idx="185">
                  <c:v>15.819716775599126</c:v>
                </c:pt>
                <c:pt idx="186">
                  <c:v>15.905228758169937</c:v>
                </c:pt>
                <c:pt idx="187">
                  <c:v>15.990740740740742</c:v>
                </c:pt>
                <c:pt idx="188">
                  <c:v>16.076252723311544</c:v>
                </c:pt>
                <c:pt idx="189">
                  <c:v>16.161764705882351</c:v>
                </c:pt>
                <c:pt idx="190">
                  <c:v>16.247276688453159</c:v>
                </c:pt>
                <c:pt idx="191">
                  <c:v>16.332788671023962</c:v>
                </c:pt>
                <c:pt idx="192">
                  <c:v>16.41830065359477</c:v>
                </c:pt>
                <c:pt idx="193">
                  <c:v>16.503812636165573</c:v>
                </c:pt>
                <c:pt idx="194">
                  <c:v>16.589324618736381</c:v>
                </c:pt>
                <c:pt idx="195">
                  <c:v>16.674836601307192</c:v>
                </c:pt>
                <c:pt idx="196">
                  <c:v>16.760348583877999</c:v>
                </c:pt>
                <c:pt idx="197">
                  <c:v>16.845860566448803</c:v>
                </c:pt>
                <c:pt idx="198">
                  <c:v>16.93137254901961</c:v>
                </c:pt>
                <c:pt idx="199">
                  <c:v>17.016884531590414</c:v>
                </c:pt>
                <c:pt idx="200">
                  <c:v>17.102396514161221</c:v>
                </c:pt>
                <c:pt idx="201">
                  <c:v>17.187908496732025</c:v>
                </c:pt>
                <c:pt idx="202">
                  <c:v>17.273420479302832</c:v>
                </c:pt>
                <c:pt idx="203">
                  <c:v>17.358932461873639</c:v>
                </c:pt>
                <c:pt idx="204">
                  <c:v>17.444444444444446</c:v>
                </c:pt>
                <c:pt idx="205">
                  <c:v>17.52995642701525</c:v>
                </c:pt>
                <c:pt idx="206">
                  <c:v>17.615468409586057</c:v>
                </c:pt>
                <c:pt idx="207">
                  <c:v>17.700980392156865</c:v>
                </c:pt>
                <c:pt idx="208">
                  <c:v>17.786492374727668</c:v>
                </c:pt>
                <c:pt idx="209">
                  <c:v>17.872004357298476</c:v>
                </c:pt>
                <c:pt idx="210">
                  <c:v>17.957516339869279</c:v>
                </c:pt>
                <c:pt idx="211">
                  <c:v>18.04302832244009</c:v>
                </c:pt>
                <c:pt idx="212">
                  <c:v>18.128540305010894</c:v>
                </c:pt>
                <c:pt idx="213">
                  <c:v>18.214052287581701</c:v>
                </c:pt>
                <c:pt idx="214">
                  <c:v>18.299564270152505</c:v>
                </c:pt>
                <c:pt idx="215">
                  <c:v>18.385076252723312</c:v>
                </c:pt>
                <c:pt idx="216">
                  <c:v>18.470588235294116</c:v>
                </c:pt>
                <c:pt idx="217">
                  <c:v>18.556100217864923</c:v>
                </c:pt>
                <c:pt idx="218">
                  <c:v>18.641612200435731</c:v>
                </c:pt>
                <c:pt idx="219">
                  <c:v>18.727124183006538</c:v>
                </c:pt>
                <c:pt idx="220">
                  <c:v>18.812636165577342</c:v>
                </c:pt>
                <c:pt idx="221">
                  <c:v>18.898148148148149</c:v>
                </c:pt>
                <c:pt idx="222">
                  <c:v>18.983660130718956</c:v>
                </c:pt>
                <c:pt idx="223">
                  <c:v>19.06917211328976</c:v>
                </c:pt>
                <c:pt idx="224">
                  <c:v>19.154684095860567</c:v>
                </c:pt>
                <c:pt idx="225">
                  <c:v>19.240196078431371</c:v>
                </c:pt>
                <c:pt idx="226">
                  <c:v>19.325708061002178</c:v>
                </c:pt>
                <c:pt idx="227">
                  <c:v>19.411220043572982</c:v>
                </c:pt>
              </c:numCache>
            </c:numRef>
          </c:xVal>
          <c:yVal>
            <c:numRef>
              <c:f>' 5b GCD'!$O$2:$O$229</c:f>
              <c:numCache>
                <c:formatCode>General</c:formatCode>
                <c:ptCount val="228"/>
                <c:pt idx="0">
                  <c:v>1.7572000000000001</c:v>
                </c:pt>
                <c:pt idx="1">
                  <c:v>1.7083699999999999</c:v>
                </c:pt>
                <c:pt idx="2">
                  <c:v>1.6720600000000001</c:v>
                </c:pt>
                <c:pt idx="3">
                  <c:v>1.64337</c:v>
                </c:pt>
                <c:pt idx="4">
                  <c:v>1.61957</c:v>
                </c:pt>
                <c:pt idx="5">
                  <c:v>1.6000399999999999</c:v>
                </c:pt>
                <c:pt idx="6">
                  <c:v>1.58325</c:v>
                </c:pt>
                <c:pt idx="7">
                  <c:v>1.5683</c:v>
                </c:pt>
                <c:pt idx="8">
                  <c:v>1.55457</c:v>
                </c:pt>
                <c:pt idx="9">
                  <c:v>1.5432699999999999</c:v>
                </c:pt>
                <c:pt idx="10">
                  <c:v>1.5307599999999999</c:v>
                </c:pt>
                <c:pt idx="11">
                  <c:v>1.5206900000000001</c:v>
                </c:pt>
                <c:pt idx="12">
                  <c:v>1.51031</c:v>
                </c:pt>
                <c:pt idx="13">
                  <c:v>1.50116</c:v>
                </c:pt>
                <c:pt idx="14">
                  <c:v>1.49109</c:v>
                </c:pt>
                <c:pt idx="15">
                  <c:v>1.48224</c:v>
                </c:pt>
                <c:pt idx="16">
                  <c:v>1.474</c:v>
                </c:pt>
                <c:pt idx="17">
                  <c:v>1.46637</c:v>
                </c:pt>
                <c:pt idx="18">
                  <c:v>1.45844</c:v>
                </c:pt>
                <c:pt idx="19">
                  <c:v>1.4511099999999999</c:v>
                </c:pt>
                <c:pt idx="20">
                  <c:v>1.4440900000000001</c:v>
                </c:pt>
                <c:pt idx="21">
                  <c:v>1.4373800000000001</c:v>
                </c:pt>
                <c:pt idx="22">
                  <c:v>1.4303600000000001</c:v>
                </c:pt>
                <c:pt idx="23">
                  <c:v>1.42456</c:v>
                </c:pt>
                <c:pt idx="24">
                  <c:v>1.41876</c:v>
                </c:pt>
                <c:pt idx="25">
                  <c:v>1.41266</c:v>
                </c:pt>
                <c:pt idx="26">
                  <c:v>1.40686</c:v>
                </c:pt>
                <c:pt idx="27">
                  <c:v>1.40228</c:v>
                </c:pt>
                <c:pt idx="28">
                  <c:v>1.3970899999999999</c:v>
                </c:pt>
                <c:pt idx="29">
                  <c:v>1.39252</c:v>
                </c:pt>
                <c:pt idx="30">
                  <c:v>1.38794</c:v>
                </c:pt>
                <c:pt idx="31">
                  <c:v>1.3839699999999999</c:v>
                </c:pt>
                <c:pt idx="32">
                  <c:v>1.38</c:v>
                </c:pt>
                <c:pt idx="33">
                  <c:v>1.3760399999999999</c:v>
                </c:pt>
                <c:pt idx="34">
                  <c:v>1.3723799999999999</c:v>
                </c:pt>
                <c:pt idx="35">
                  <c:v>1.3693200000000001</c:v>
                </c:pt>
                <c:pt idx="36">
                  <c:v>1.3656600000000001</c:v>
                </c:pt>
                <c:pt idx="37">
                  <c:v>1.3629199999999999</c:v>
                </c:pt>
                <c:pt idx="38">
                  <c:v>1.3595600000000001</c:v>
                </c:pt>
                <c:pt idx="39">
                  <c:v>1.3568100000000001</c:v>
                </c:pt>
                <c:pt idx="40">
                  <c:v>1.35345</c:v>
                </c:pt>
                <c:pt idx="41">
                  <c:v>1.3501000000000001</c:v>
                </c:pt>
                <c:pt idx="42">
                  <c:v>1.3476600000000001</c:v>
                </c:pt>
                <c:pt idx="43">
                  <c:v>1.34521</c:v>
                </c:pt>
                <c:pt idx="44">
                  <c:v>1.3418600000000001</c:v>
                </c:pt>
                <c:pt idx="45">
                  <c:v>1.33972</c:v>
                </c:pt>
                <c:pt idx="46">
                  <c:v>1.33636</c:v>
                </c:pt>
                <c:pt idx="47">
                  <c:v>1.33362</c:v>
                </c:pt>
                <c:pt idx="48">
                  <c:v>1.33087</c:v>
                </c:pt>
                <c:pt idx="49">
                  <c:v>1.32782</c:v>
                </c:pt>
                <c:pt idx="50">
                  <c:v>1.32477</c:v>
                </c:pt>
                <c:pt idx="51">
                  <c:v>1.32202</c:v>
                </c:pt>
                <c:pt idx="52">
                  <c:v>1.3192699999999999</c:v>
                </c:pt>
                <c:pt idx="53">
                  <c:v>1.31653</c:v>
                </c:pt>
                <c:pt idx="54">
                  <c:v>1.31348</c:v>
                </c:pt>
                <c:pt idx="55">
                  <c:v>1.3104199999999999</c:v>
                </c:pt>
                <c:pt idx="56">
                  <c:v>1.30829</c:v>
                </c:pt>
                <c:pt idx="57">
                  <c:v>1.30524</c:v>
                </c:pt>
                <c:pt idx="58">
                  <c:v>1.3018799999999999</c:v>
                </c:pt>
                <c:pt idx="59">
                  <c:v>1.2985199999999999</c:v>
                </c:pt>
                <c:pt idx="60">
                  <c:v>1.2951699999999999</c:v>
                </c:pt>
                <c:pt idx="61">
                  <c:v>1.2927200000000001</c:v>
                </c:pt>
                <c:pt idx="62">
                  <c:v>1.2890600000000001</c:v>
                </c:pt>
                <c:pt idx="63">
                  <c:v>1.2863199999999999</c:v>
                </c:pt>
                <c:pt idx="64">
                  <c:v>1.2832600000000001</c:v>
                </c:pt>
                <c:pt idx="65">
                  <c:v>1.2796000000000001</c:v>
                </c:pt>
                <c:pt idx="66">
                  <c:v>1.2759400000000001</c:v>
                </c:pt>
                <c:pt idx="67">
                  <c:v>1.2735000000000001</c:v>
                </c:pt>
                <c:pt idx="68">
                  <c:v>1.27014</c:v>
                </c:pt>
                <c:pt idx="69">
                  <c:v>1.26617</c:v>
                </c:pt>
                <c:pt idx="70">
                  <c:v>1.2634300000000001</c:v>
                </c:pt>
                <c:pt idx="71">
                  <c:v>1.2591600000000001</c:v>
                </c:pt>
                <c:pt idx="72">
                  <c:v>1.25549</c:v>
                </c:pt>
                <c:pt idx="73">
                  <c:v>1.25214</c:v>
                </c:pt>
                <c:pt idx="74">
                  <c:v>1.24908</c:v>
                </c:pt>
                <c:pt idx="75">
                  <c:v>1.24481</c:v>
                </c:pt>
                <c:pt idx="76">
                  <c:v>1.24054</c:v>
                </c:pt>
                <c:pt idx="77">
                  <c:v>1.23688</c:v>
                </c:pt>
                <c:pt idx="78">
                  <c:v>1.2335199999999999</c:v>
                </c:pt>
                <c:pt idx="79">
                  <c:v>1.22925</c:v>
                </c:pt>
                <c:pt idx="80">
                  <c:v>1.22559</c:v>
                </c:pt>
                <c:pt idx="81">
                  <c:v>1.2213099999999999</c:v>
                </c:pt>
                <c:pt idx="82">
                  <c:v>1.2167399999999999</c:v>
                </c:pt>
                <c:pt idx="83">
                  <c:v>1.2127699999999999</c:v>
                </c:pt>
                <c:pt idx="84">
                  <c:v>1.2081900000000001</c:v>
                </c:pt>
                <c:pt idx="85">
                  <c:v>1.2042200000000001</c:v>
                </c:pt>
                <c:pt idx="86">
                  <c:v>1.1996500000000001</c:v>
                </c:pt>
                <c:pt idx="87">
                  <c:v>1.1950700000000001</c:v>
                </c:pt>
                <c:pt idx="88">
                  <c:v>1.19049</c:v>
                </c:pt>
                <c:pt idx="89">
                  <c:v>1.1862200000000001</c:v>
                </c:pt>
                <c:pt idx="90">
                  <c:v>1.18042</c:v>
                </c:pt>
                <c:pt idx="91">
                  <c:v>1.17584</c:v>
                </c:pt>
                <c:pt idx="92">
                  <c:v>1.17096</c:v>
                </c:pt>
                <c:pt idx="93">
                  <c:v>1.16577</c:v>
                </c:pt>
                <c:pt idx="94">
                  <c:v>1.1605799999999999</c:v>
                </c:pt>
                <c:pt idx="95">
                  <c:v>1.15509</c:v>
                </c:pt>
                <c:pt idx="96">
                  <c:v>1.1496</c:v>
                </c:pt>
                <c:pt idx="97">
                  <c:v>1.1434899999999999</c:v>
                </c:pt>
                <c:pt idx="98">
                  <c:v>1.1383099999999999</c:v>
                </c:pt>
                <c:pt idx="99">
                  <c:v>1.1325099999999999</c:v>
                </c:pt>
                <c:pt idx="100">
                  <c:v>1.1264000000000001</c:v>
                </c:pt>
                <c:pt idx="101">
                  <c:v>1.1206100000000001</c:v>
                </c:pt>
                <c:pt idx="102">
                  <c:v>1.1142000000000001</c:v>
                </c:pt>
                <c:pt idx="103">
                  <c:v>1.10809</c:v>
                </c:pt>
                <c:pt idx="104">
                  <c:v>1.10138</c:v>
                </c:pt>
                <c:pt idx="105">
                  <c:v>1.09528</c:v>
                </c:pt>
                <c:pt idx="106">
                  <c:v>1.08887</c:v>
                </c:pt>
                <c:pt idx="107">
                  <c:v>1.0815399999999999</c:v>
                </c:pt>
                <c:pt idx="108">
                  <c:v>1.0751299999999999</c:v>
                </c:pt>
                <c:pt idx="109">
                  <c:v>1.0678099999999999</c:v>
                </c:pt>
                <c:pt idx="110">
                  <c:v>1.0598799999999999</c:v>
                </c:pt>
                <c:pt idx="111">
                  <c:v>1.0531600000000001</c:v>
                </c:pt>
                <c:pt idx="112">
                  <c:v>1.0452300000000001</c:v>
                </c:pt>
                <c:pt idx="113">
                  <c:v>1.0379</c:v>
                </c:pt>
                <c:pt idx="114">
                  <c:v>1.02966</c:v>
                </c:pt>
                <c:pt idx="115">
                  <c:v>1.02173</c:v>
                </c:pt>
                <c:pt idx="116">
                  <c:v>1.01379</c:v>
                </c:pt>
                <c:pt idx="117">
                  <c:v>1.00464</c:v>
                </c:pt>
                <c:pt idx="118">
                  <c:v>0.99639900000000003</c:v>
                </c:pt>
                <c:pt idx="119">
                  <c:v>0.98693799999999998</c:v>
                </c:pt>
                <c:pt idx="120">
                  <c:v>0.97839399999999999</c:v>
                </c:pt>
                <c:pt idx="121">
                  <c:v>0.96923800000000004</c:v>
                </c:pt>
                <c:pt idx="122">
                  <c:v>0.95947300000000002</c:v>
                </c:pt>
                <c:pt idx="123">
                  <c:v>0.95001199999999997</c:v>
                </c:pt>
                <c:pt idx="124">
                  <c:v>0.94085700000000005</c:v>
                </c:pt>
                <c:pt idx="125">
                  <c:v>0.930481</c:v>
                </c:pt>
                <c:pt idx="126">
                  <c:v>0.92071499999999995</c:v>
                </c:pt>
                <c:pt idx="127">
                  <c:v>0.91033900000000001</c:v>
                </c:pt>
                <c:pt idx="128">
                  <c:v>0.89965799999999996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CFD-4E2D-B1DE-1765A785A4E2}"/>
            </c:ext>
          </c:extLst>
        </c:ser>
        <c:ser>
          <c:idx val="6"/>
          <c:order val="6"/>
          <c:tx>
            <c:strRef>
              <c:f>' 5b GCD'!$P$1</c:f>
              <c:strCache>
                <c:ptCount val="1"/>
                <c:pt idx="0">
                  <c:v>Mn3O4  Charge 10 th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 5b GCD'!$M$2:$M$229</c:f>
              <c:numCache>
                <c:formatCode>General</c:formatCode>
                <c:ptCount val="228"/>
                <c:pt idx="0">
                  <c:v>0</c:v>
                </c:pt>
                <c:pt idx="1">
                  <c:v>8.5511982570806097E-2</c:v>
                </c:pt>
                <c:pt idx="2">
                  <c:v>0.17102396514161219</c:v>
                </c:pt>
                <c:pt idx="3">
                  <c:v>0.25653594771241828</c:v>
                </c:pt>
                <c:pt idx="4">
                  <c:v>0.34204793028322439</c:v>
                </c:pt>
                <c:pt idx="5">
                  <c:v>0.4275599128540305</c:v>
                </c:pt>
                <c:pt idx="6">
                  <c:v>0.51307189542483655</c:v>
                </c:pt>
                <c:pt idx="7">
                  <c:v>0.59858387799564272</c:v>
                </c:pt>
                <c:pt idx="8">
                  <c:v>0.68409586056644878</c:v>
                </c:pt>
                <c:pt idx="9">
                  <c:v>0.76960784313725494</c:v>
                </c:pt>
                <c:pt idx="10">
                  <c:v>0.855119825708061</c:v>
                </c:pt>
                <c:pt idx="11">
                  <c:v>0.94063180827886694</c:v>
                </c:pt>
                <c:pt idx="12">
                  <c:v>1.0261437908496731</c:v>
                </c:pt>
                <c:pt idx="13">
                  <c:v>1.1116557734204793</c:v>
                </c:pt>
                <c:pt idx="14">
                  <c:v>1.1971677559912854</c:v>
                </c:pt>
                <c:pt idx="15">
                  <c:v>1.2826797385620914</c:v>
                </c:pt>
                <c:pt idx="16">
                  <c:v>1.3681917211328976</c:v>
                </c:pt>
                <c:pt idx="17">
                  <c:v>1.4537037037037037</c:v>
                </c:pt>
                <c:pt idx="18">
                  <c:v>1.5392156862745099</c:v>
                </c:pt>
                <c:pt idx="19">
                  <c:v>1.6247276688453161</c:v>
                </c:pt>
                <c:pt idx="20">
                  <c:v>1.710239651416122</c:v>
                </c:pt>
                <c:pt idx="21">
                  <c:v>1.7957516339869277</c:v>
                </c:pt>
                <c:pt idx="22">
                  <c:v>1.8812636165577339</c:v>
                </c:pt>
                <c:pt idx="23">
                  <c:v>1.9667755991285401</c:v>
                </c:pt>
                <c:pt idx="24">
                  <c:v>2.0522875816993462</c:v>
                </c:pt>
                <c:pt idx="25">
                  <c:v>2.1377995642701526</c:v>
                </c:pt>
                <c:pt idx="26">
                  <c:v>2.2233115468409586</c:v>
                </c:pt>
                <c:pt idx="27">
                  <c:v>2.3088235294117645</c:v>
                </c:pt>
                <c:pt idx="28">
                  <c:v>2.3943355119825709</c:v>
                </c:pt>
                <c:pt idx="29">
                  <c:v>2.4798474945533768</c:v>
                </c:pt>
                <c:pt idx="30">
                  <c:v>2.5653594771241828</c:v>
                </c:pt>
                <c:pt idx="31">
                  <c:v>2.6508714596949892</c:v>
                </c:pt>
                <c:pt idx="32">
                  <c:v>2.7363834422657951</c:v>
                </c:pt>
                <c:pt idx="33">
                  <c:v>2.8218954248366011</c:v>
                </c:pt>
                <c:pt idx="34">
                  <c:v>2.9074074074074074</c:v>
                </c:pt>
                <c:pt idx="35">
                  <c:v>2.9929193899782134</c:v>
                </c:pt>
                <c:pt idx="36">
                  <c:v>3.0784313725490198</c:v>
                </c:pt>
                <c:pt idx="37">
                  <c:v>3.1639433551198257</c:v>
                </c:pt>
                <c:pt idx="38">
                  <c:v>3.2494553376906321</c:v>
                </c:pt>
                <c:pt idx="39">
                  <c:v>3.3349673202614376</c:v>
                </c:pt>
                <c:pt idx="40">
                  <c:v>3.420479302832244</c:v>
                </c:pt>
                <c:pt idx="41">
                  <c:v>3.5059912854030499</c:v>
                </c:pt>
                <c:pt idx="42">
                  <c:v>3.5915032679738554</c:v>
                </c:pt>
                <c:pt idx="43">
                  <c:v>3.6770152505446623</c:v>
                </c:pt>
                <c:pt idx="44">
                  <c:v>3.7625272331154678</c:v>
                </c:pt>
                <c:pt idx="45">
                  <c:v>3.8480392156862742</c:v>
                </c:pt>
                <c:pt idx="46">
                  <c:v>3.9335511982570801</c:v>
                </c:pt>
                <c:pt idx="47">
                  <c:v>4.0190631808278861</c:v>
                </c:pt>
                <c:pt idx="48">
                  <c:v>4.1045751633986924</c:v>
                </c:pt>
                <c:pt idx="49">
                  <c:v>4.1900871459694997</c:v>
                </c:pt>
                <c:pt idx="50">
                  <c:v>4.2755991285403052</c:v>
                </c:pt>
                <c:pt idx="51">
                  <c:v>4.3611111111111116</c:v>
                </c:pt>
                <c:pt idx="52">
                  <c:v>4.4466230936819171</c:v>
                </c:pt>
                <c:pt idx="53">
                  <c:v>4.5321350762527235</c:v>
                </c:pt>
                <c:pt idx="54">
                  <c:v>4.617647058823529</c:v>
                </c:pt>
                <c:pt idx="55">
                  <c:v>4.7031590413943354</c:v>
                </c:pt>
                <c:pt idx="56">
                  <c:v>4.7886710239651418</c:v>
                </c:pt>
                <c:pt idx="57">
                  <c:v>4.8741830065359482</c:v>
                </c:pt>
                <c:pt idx="58">
                  <c:v>4.9596949891067537</c:v>
                </c:pt>
                <c:pt idx="59">
                  <c:v>5.04520697167756</c:v>
                </c:pt>
                <c:pt idx="60">
                  <c:v>5.1307189542483655</c:v>
                </c:pt>
                <c:pt idx="61">
                  <c:v>5.2162309368191719</c:v>
                </c:pt>
                <c:pt idx="62">
                  <c:v>5.3017429193899783</c:v>
                </c:pt>
                <c:pt idx="63">
                  <c:v>5.3872549019607847</c:v>
                </c:pt>
                <c:pt idx="64">
                  <c:v>5.4727668845315902</c:v>
                </c:pt>
                <c:pt idx="65">
                  <c:v>5.5582788671023957</c:v>
                </c:pt>
                <c:pt idx="66">
                  <c:v>5.6437908496732021</c:v>
                </c:pt>
                <c:pt idx="67">
                  <c:v>5.7293028322440085</c:v>
                </c:pt>
                <c:pt idx="68">
                  <c:v>5.8148148148148149</c:v>
                </c:pt>
                <c:pt idx="69">
                  <c:v>5.9003267973856204</c:v>
                </c:pt>
                <c:pt idx="70">
                  <c:v>5.9858387799564268</c:v>
                </c:pt>
                <c:pt idx="71">
                  <c:v>6.0713507625272323</c:v>
                </c:pt>
                <c:pt idx="72">
                  <c:v>6.1568627450980395</c:v>
                </c:pt>
                <c:pt idx="73">
                  <c:v>6.242374727668845</c:v>
                </c:pt>
                <c:pt idx="74">
                  <c:v>6.3278867102396514</c:v>
                </c:pt>
                <c:pt idx="75">
                  <c:v>6.4133986928104569</c:v>
                </c:pt>
                <c:pt idx="76">
                  <c:v>6.4989106753812642</c:v>
                </c:pt>
                <c:pt idx="77">
                  <c:v>6.5844226579520697</c:v>
                </c:pt>
                <c:pt idx="78">
                  <c:v>6.6699346405228752</c:v>
                </c:pt>
                <c:pt idx="79">
                  <c:v>6.7554466230936816</c:v>
                </c:pt>
                <c:pt idx="80">
                  <c:v>6.840958605664488</c:v>
                </c:pt>
                <c:pt idx="81">
                  <c:v>6.9264705882352944</c:v>
                </c:pt>
                <c:pt idx="82">
                  <c:v>7.0119825708060999</c:v>
                </c:pt>
                <c:pt idx="83">
                  <c:v>7.0974945533769054</c:v>
                </c:pt>
                <c:pt idx="84">
                  <c:v>7.1830065359477109</c:v>
                </c:pt>
                <c:pt idx="85">
                  <c:v>7.2685185185185182</c:v>
                </c:pt>
                <c:pt idx="86">
                  <c:v>7.3540305010893245</c:v>
                </c:pt>
                <c:pt idx="87">
                  <c:v>7.43954248366013</c:v>
                </c:pt>
                <c:pt idx="88">
                  <c:v>7.5250544662309355</c:v>
                </c:pt>
                <c:pt idx="89">
                  <c:v>7.6105664488017428</c:v>
                </c:pt>
                <c:pt idx="90">
                  <c:v>7.6960784313725483</c:v>
                </c:pt>
                <c:pt idx="91">
                  <c:v>7.7815904139433538</c:v>
                </c:pt>
                <c:pt idx="92">
                  <c:v>7.8671023965141602</c:v>
                </c:pt>
                <c:pt idx="93">
                  <c:v>7.9526143790849684</c:v>
                </c:pt>
                <c:pt idx="94">
                  <c:v>8.0381263616557721</c:v>
                </c:pt>
                <c:pt idx="95">
                  <c:v>8.1236383442265794</c:v>
                </c:pt>
                <c:pt idx="96">
                  <c:v>8.2091503267973849</c:v>
                </c:pt>
                <c:pt idx="97">
                  <c:v>8.2946623093681904</c:v>
                </c:pt>
                <c:pt idx="98">
                  <c:v>8.3801742919389994</c:v>
                </c:pt>
                <c:pt idx="99">
                  <c:v>8.4656862745098049</c:v>
                </c:pt>
                <c:pt idx="100">
                  <c:v>8.5511982570806104</c:v>
                </c:pt>
                <c:pt idx="101">
                  <c:v>8.6367102396514159</c:v>
                </c:pt>
                <c:pt idx="102">
                  <c:v>8.7222222222222232</c:v>
                </c:pt>
                <c:pt idx="103">
                  <c:v>8.8077342047930287</c:v>
                </c:pt>
                <c:pt idx="104">
                  <c:v>8.8932461873638342</c:v>
                </c:pt>
                <c:pt idx="105">
                  <c:v>8.9787581699346397</c:v>
                </c:pt>
                <c:pt idx="106">
                  <c:v>9.064270152505447</c:v>
                </c:pt>
                <c:pt idx="107">
                  <c:v>9.1497821350762525</c:v>
                </c:pt>
                <c:pt idx="108">
                  <c:v>9.235294117647058</c:v>
                </c:pt>
                <c:pt idx="109">
                  <c:v>9.3208061002178653</c:v>
                </c:pt>
                <c:pt idx="110">
                  <c:v>9.4063180827886708</c:v>
                </c:pt>
                <c:pt idx="111">
                  <c:v>9.491830065359478</c:v>
                </c:pt>
                <c:pt idx="112">
                  <c:v>9.5773420479302835</c:v>
                </c:pt>
                <c:pt idx="113">
                  <c:v>9.662854030501089</c:v>
                </c:pt>
                <c:pt idx="114">
                  <c:v>9.7483660130718963</c:v>
                </c:pt>
                <c:pt idx="115">
                  <c:v>9.8338779956427018</c:v>
                </c:pt>
                <c:pt idx="116">
                  <c:v>9.9193899782135073</c:v>
                </c:pt>
                <c:pt idx="117">
                  <c:v>10.004901960784313</c:v>
                </c:pt>
                <c:pt idx="118">
                  <c:v>10.09041394335512</c:v>
                </c:pt>
                <c:pt idx="119">
                  <c:v>10.175925925925926</c:v>
                </c:pt>
                <c:pt idx="120">
                  <c:v>10.261437908496731</c:v>
                </c:pt>
                <c:pt idx="121">
                  <c:v>10.346949891067538</c:v>
                </c:pt>
                <c:pt idx="122">
                  <c:v>10.432461873638344</c:v>
                </c:pt>
                <c:pt idx="123">
                  <c:v>10.517973856209151</c:v>
                </c:pt>
                <c:pt idx="124">
                  <c:v>10.603485838779957</c:v>
                </c:pt>
                <c:pt idx="125">
                  <c:v>10.688997821350762</c:v>
                </c:pt>
                <c:pt idx="126">
                  <c:v>10.774509803921569</c:v>
                </c:pt>
                <c:pt idx="127">
                  <c:v>10.860021786492375</c:v>
                </c:pt>
                <c:pt idx="128">
                  <c:v>10.94553376906318</c:v>
                </c:pt>
                <c:pt idx="129">
                  <c:v>11.031045751633986</c:v>
                </c:pt>
                <c:pt idx="130">
                  <c:v>11.116557734204791</c:v>
                </c:pt>
                <c:pt idx="131">
                  <c:v>11.202069716775599</c:v>
                </c:pt>
                <c:pt idx="132">
                  <c:v>11.287581699346404</c:v>
                </c:pt>
                <c:pt idx="133">
                  <c:v>11.37309368191721</c:v>
                </c:pt>
                <c:pt idx="134">
                  <c:v>11.458605664488017</c:v>
                </c:pt>
                <c:pt idx="135">
                  <c:v>11.544117647058824</c:v>
                </c:pt>
                <c:pt idx="136">
                  <c:v>11.62962962962963</c:v>
                </c:pt>
                <c:pt idx="137">
                  <c:v>11.715141612200435</c:v>
                </c:pt>
                <c:pt idx="138">
                  <c:v>11.800653594771241</c:v>
                </c:pt>
                <c:pt idx="139">
                  <c:v>11.886165577342048</c:v>
                </c:pt>
                <c:pt idx="140">
                  <c:v>11.971677559912854</c:v>
                </c:pt>
                <c:pt idx="141">
                  <c:v>12.057189542483659</c:v>
                </c:pt>
                <c:pt idx="142">
                  <c:v>12.142701525054465</c:v>
                </c:pt>
                <c:pt idx="143">
                  <c:v>12.228213507625272</c:v>
                </c:pt>
                <c:pt idx="144">
                  <c:v>12.313725490196079</c:v>
                </c:pt>
                <c:pt idx="145">
                  <c:v>12.399237472766885</c:v>
                </c:pt>
                <c:pt idx="146">
                  <c:v>12.48474945533769</c:v>
                </c:pt>
                <c:pt idx="147">
                  <c:v>12.570261437908496</c:v>
                </c:pt>
                <c:pt idx="148">
                  <c:v>12.655773420479303</c:v>
                </c:pt>
                <c:pt idx="149">
                  <c:v>12.741285403050108</c:v>
                </c:pt>
                <c:pt idx="150">
                  <c:v>12.826797385620914</c:v>
                </c:pt>
                <c:pt idx="151">
                  <c:v>12.912309368191723</c:v>
                </c:pt>
                <c:pt idx="152">
                  <c:v>12.997821350762528</c:v>
                </c:pt>
                <c:pt idx="153">
                  <c:v>13.083333333333334</c:v>
                </c:pt>
                <c:pt idx="154">
                  <c:v>13.168845315904139</c:v>
                </c:pt>
                <c:pt idx="155">
                  <c:v>13.254357298474945</c:v>
                </c:pt>
                <c:pt idx="156">
                  <c:v>13.33986928104575</c:v>
                </c:pt>
                <c:pt idx="157">
                  <c:v>13.425381263616556</c:v>
                </c:pt>
                <c:pt idx="158">
                  <c:v>13.510893246187363</c:v>
                </c:pt>
                <c:pt idx="159">
                  <c:v>13.59640522875817</c:v>
                </c:pt>
                <c:pt idx="160">
                  <c:v>13.681917211328976</c:v>
                </c:pt>
                <c:pt idx="161">
                  <c:v>13.767429193899781</c:v>
                </c:pt>
                <c:pt idx="162">
                  <c:v>13.852941176470589</c:v>
                </c:pt>
                <c:pt idx="163">
                  <c:v>13.938453159041394</c:v>
                </c:pt>
                <c:pt idx="164">
                  <c:v>14.0239651416122</c:v>
                </c:pt>
                <c:pt idx="165">
                  <c:v>14.109477124183005</c:v>
                </c:pt>
                <c:pt idx="166">
                  <c:v>14.194989106753811</c:v>
                </c:pt>
                <c:pt idx="167">
                  <c:v>14.280501089324616</c:v>
                </c:pt>
                <c:pt idx="168">
                  <c:v>14.366013071895422</c:v>
                </c:pt>
                <c:pt idx="169">
                  <c:v>14.451525054466229</c:v>
                </c:pt>
                <c:pt idx="170">
                  <c:v>14.537037037037036</c:v>
                </c:pt>
                <c:pt idx="171">
                  <c:v>14.622549019607842</c:v>
                </c:pt>
                <c:pt idx="172">
                  <c:v>14.708061002178649</c:v>
                </c:pt>
                <c:pt idx="173">
                  <c:v>14.793572984749455</c:v>
                </c:pt>
                <c:pt idx="174">
                  <c:v>14.87908496732026</c:v>
                </c:pt>
                <c:pt idx="175">
                  <c:v>14.964596949891066</c:v>
                </c:pt>
                <c:pt idx="176">
                  <c:v>15.050108932461871</c:v>
                </c:pt>
                <c:pt idx="177">
                  <c:v>15.135620915032677</c:v>
                </c:pt>
                <c:pt idx="178">
                  <c:v>15.221132897603486</c:v>
                </c:pt>
                <c:pt idx="179">
                  <c:v>15.306644880174291</c:v>
                </c:pt>
                <c:pt idx="180">
                  <c:v>15.392156862745097</c:v>
                </c:pt>
                <c:pt idx="181">
                  <c:v>15.477668845315902</c:v>
                </c:pt>
                <c:pt idx="182">
                  <c:v>15.563180827886708</c:v>
                </c:pt>
                <c:pt idx="183">
                  <c:v>15.648692810457515</c:v>
                </c:pt>
                <c:pt idx="184">
                  <c:v>15.73420479302832</c:v>
                </c:pt>
                <c:pt idx="185">
                  <c:v>15.819716775599126</c:v>
                </c:pt>
                <c:pt idx="186">
                  <c:v>15.905228758169937</c:v>
                </c:pt>
                <c:pt idx="187">
                  <c:v>15.990740740740742</c:v>
                </c:pt>
                <c:pt idx="188">
                  <c:v>16.076252723311544</c:v>
                </c:pt>
                <c:pt idx="189">
                  <c:v>16.161764705882351</c:v>
                </c:pt>
                <c:pt idx="190">
                  <c:v>16.247276688453159</c:v>
                </c:pt>
                <c:pt idx="191">
                  <c:v>16.332788671023962</c:v>
                </c:pt>
                <c:pt idx="192">
                  <c:v>16.41830065359477</c:v>
                </c:pt>
                <c:pt idx="193">
                  <c:v>16.503812636165573</c:v>
                </c:pt>
                <c:pt idx="194">
                  <c:v>16.589324618736381</c:v>
                </c:pt>
                <c:pt idx="195">
                  <c:v>16.674836601307192</c:v>
                </c:pt>
                <c:pt idx="196">
                  <c:v>16.760348583877999</c:v>
                </c:pt>
                <c:pt idx="197">
                  <c:v>16.845860566448803</c:v>
                </c:pt>
                <c:pt idx="198">
                  <c:v>16.93137254901961</c:v>
                </c:pt>
                <c:pt idx="199">
                  <c:v>17.016884531590414</c:v>
                </c:pt>
                <c:pt idx="200">
                  <c:v>17.102396514161221</c:v>
                </c:pt>
                <c:pt idx="201">
                  <c:v>17.187908496732025</c:v>
                </c:pt>
                <c:pt idx="202">
                  <c:v>17.273420479302832</c:v>
                </c:pt>
                <c:pt idx="203">
                  <c:v>17.358932461873639</c:v>
                </c:pt>
                <c:pt idx="204">
                  <c:v>17.444444444444446</c:v>
                </c:pt>
                <c:pt idx="205">
                  <c:v>17.52995642701525</c:v>
                </c:pt>
                <c:pt idx="206">
                  <c:v>17.615468409586057</c:v>
                </c:pt>
                <c:pt idx="207">
                  <c:v>17.700980392156865</c:v>
                </c:pt>
                <c:pt idx="208">
                  <c:v>17.786492374727668</c:v>
                </c:pt>
                <c:pt idx="209">
                  <c:v>17.872004357298476</c:v>
                </c:pt>
                <c:pt idx="210">
                  <c:v>17.957516339869279</c:v>
                </c:pt>
                <c:pt idx="211">
                  <c:v>18.04302832244009</c:v>
                </c:pt>
                <c:pt idx="212">
                  <c:v>18.128540305010894</c:v>
                </c:pt>
                <c:pt idx="213">
                  <c:v>18.214052287581701</c:v>
                </c:pt>
                <c:pt idx="214">
                  <c:v>18.299564270152505</c:v>
                </c:pt>
                <c:pt idx="215">
                  <c:v>18.385076252723312</c:v>
                </c:pt>
                <c:pt idx="216">
                  <c:v>18.470588235294116</c:v>
                </c:pt>
                <c:pt idx="217">
                  <c:v>18.556100217864923</c:v>
                </c:pt>
                <c:pt idx="218">
                  <c:v>18.641612200435731</c:v>
                </c:pt>
                <c:pt idx="219">
                  <c:v>18.727124183006538</c:v>
                </c:pt>
                <c:pt idx="220">
                  <c:v>18.812636165577342</c:v>
                </c:pt>
                <c:pt idx="221">
                  <c:v>18.898148148148149</c:v>
                </c:pt>
                <c:pt idx="222">
                  <c:v>18.983660130718956</c:v>
                </c:pt>
                <c:pt idx="223">
                  <c:v>19.06917211328976</c:v>
                </c:pt>
                <c:pt idx="224">
                  <c:v>19.154684095860567</c:v>
                </c:pt>
                <c:pt idx="225">
                  <c:v>19.240196078431371</c:v>
                </c:pt>
                <c:pt idx="226">
                  <c:v>19.325708061002178</c:v>
                </c:pt>
                <c:pt idx="227">
                  <c:v>19.411220043572982</c:v>
                </c:pt>
              </c:numCache>
            </c:numRef>
          </c:xVal>
          <c:yVal>
            <c:numRef>
              <c:f>' 5b GCD'!$P$2:$P$229</c:f>
              <c:numCache>
                <c:formatCode>General</c:formatCode>
                <c:ptCount val="228"/>
                <c:pt idx="0">
                  <c:v>1.55823</c:v>
                </c:pt>
                <c:pt idx="1">
                  <c:v>1.56311</c:v>
                </c:pt>
                <c:pt idx="2">
                  <c:v>1.56769</c:v>
                </c:pt>
                <c:pt idx="3">
                  <c:v>1.5716600000000001</c:v>
                </c:pt>
                <c:pt idx="4">
                  <c:v>1.57684</c:v>
                </c:pt>
                <c:pt idx="5">
                  <c:v>1.57959</c:v>
                </c:pt>
                <c:pt idx="6">
                  <c:v>1.58325</c:v>
                </c:pt>
                <c:pt idx="7">
                  <c:v>1.5863</c:v>
                </c:pt>
                <c:pt idx="8">
                  <c:v>1.5887500000000001</c:v>
                </c:pt>
                <c:pt idx="9">
                  <c:v>1.5911900000000001</c:v>
                </c:pt>
                <c:pt idx="10">
                  <c:v>1.5930200000000001</c:v>
                </c:pt>
                <c:pt idx="11">
                  <c:v>1.5948500000000001</c:v>
                </c:pt>
                <c:pt idx="12">
                  <c:v>1.5957600000000001</c:v>
                </c:pt>
                <c:pt idx="13">
                  <c:v>1.5985100000000001</c:v>
                </c:pt>
                <c:pt idx="14">
                  <c:v>1.5991200000000001</c:v>
                </c:pt>
                <c:pt idx="15">
                  <c:v>1.5997300000000001</c:v>
                </c:pt>
                <c:pt idx="16">
                  <c:v>1.6018699999999999</c:v>
                </c:pt>
                <c:pt idx="17">
                  <c:v>1.6033900000000001</c:v>
                </c:pt>
                <c:pt idx="18">
                  <c:v>1.6046100000000001</c:v>
                </c:pt>
                <c:pt idx="19">
                  <c:v>1.6055299999999999</c:v>
                </c:pt>
                <c:pt idx="20">
                  <c:v>1.6061399999999999</c:v>
                </c:pt>
                <c:pt idx="21">
                  <c:v>1.6064499999999999</c:v>
                </c:pt>
                <c:pt idx="22">
                  <c:v>1.6067499999999999</c:v>
                </c:pt>
                <c:pt idx="23">
                  <c:v>1.6079699999999999</c:v>
                </c:pt>
                <c:pt idx="24">
                  <c:v>1.6091899999999999</c:v>
                </c:pt>
                <c:pt idx="25">
                  <c:v>1.6085799999999999</c:v>
                </c:pt>
                <c:pt idx="26">
                  <c:v>1.6091899999999999</c:v>
                </c:pt>
                <c:pt idx="27">
                  <c:v>1.6097999999999999</c:v>
                </c:pt>
                <c:pt idx="28">
                  <c:v>1.6104099999999999</c:v>
                </c:pt>
                <c:pt idx="29">
                  <c:v>1.6122399999999999</c:v>
                </c:pt>
                <c:pt idx="30">
                  <c:v>1.6134599999999999</c:v>
                </c:pt>
                <c:pt idx="31">
                  <c:v>1.6134599999999999</c:v>
                </c:pt>
                <c:pt idx="32">
                  <c:v>1.6140699999999999</c:v>
                </c:pt>
                <c:pt idx="33">
                  <c:v>1.6149899999999999</c:v>
                </c:pt>
                <c:pt idx="34">
                  <c:v>1.61591</c:v>
                </c:pt>
                <c:pt idx="35">
                  <c:v>1.6162099999999999</c:v>
                </c:pt>
                <c:pt idx="36">
                  <c:v>1.6174299999999999</c:v>
                </c:pt>
                <c:pt idx="37">
                  <c:v>1.6174299999999999</c:v>
                </c:pt>
                <c:pt idx="38">
                  <c:v>1.61896</c:v>
                </c:pt>
                <c:pt idx="39">
                  <c:v>1.6204799999999999</c:v>
                </c:pt>
                <c:pt idx="40">
                  <c:v>1.6210899999999999</c:v>
                </c:pt>
                <c:pt idx="41">
                  <c:v>1.6214</c:v>
                </c:pt>
                <c:pt idx="42">
                  <c:v>1.6223099999999999</c:v>
                </c:pt>
                <c:pt idx="43">
                  <c:v>1.62384</c:v>
                </c:pt>
                <c:pt idx="44">
                  <c:v>1.6250599999999999</c:v>
                </c:pt>
                <c:pt idx="45">
                  <c:v>1.62598</c:v>
                </c:pt>
                <c:pt idx="46">
                  <c:v>1.6274999999999999</c:v>
                </c:pt>
                <c:pt idx="47">
                  <c:v>1.6287199999999999</c:v>
                </c:pt>
                <c:pt idx="48">
                  <c:v>1.62903</c:v>
                </c:pt>
                <c:pt idx="49">
                  <c:v>1.6311599999999999</c:v>
                </c:pt>
                <c:pt idx="50">
                  <c:v>1.63147</c:v>
                </c:pt>
                <c:pt idx="51">
                  <c:v>1.63208</c:v>
                </c:pt>
                <c:pt idx="52">
                  <c:v>1.63391</c:v>
                </c:pt>
                <c:pt idx="53">
                  <c:v>1.63452</c:v>
                </c:pt>
                <c:pt idx="54">
                  <c:v>1.63574</c:v>
                </c:pt>
                <c:pt idx="55">
                  <c:v>1.63666</c:v>
                </c:pt>
                <c:pt idx="56">
                  <c:v>1.63757</c:v>
                </c:pt>
                <c:pt idx="57">
                  <c:v>1.63849</c:v>
                </c:pt>
                <c:pt idx="58">
                  <c:v>1.63879</c:v>
                </c:pt>
                <c:pt idx="59">
                  <c:v>1.64032</c:v>
                </c:pt>
                <c:pt idx="60">
                  <c:v>1.64093</c:v>
                </c:pt>
                <c:pt idx="61">
                  <c:v>1.64215</c:v>
                </c:pt>
                <c:pt idx="62">
                  <c:v>1.64307</c:v>
                </c:pt>
                <c:pt idx="63">
                  <c:v>1.6452</c:v>
                </c:pt>
                <c:pt idx="64">
                  <c:v>1.64551</c:v>
                </c:pt>
                <c:pt idx="65">
                  <c:v>1.64581</c:v>
                </c:pt>
                <c:pt idx="66">
                  <c:v>1.64673</c:v>
                </c:pt>
                <c:pt idx="67">
                  <c:v>1.64856</c:v>
                </c:pt>
                <c:pt idx="68">
                  <c:v>1.6494800000000001</c:v>
                </c:pt>
                <c:pt idx="69">
                  <c:v>1.64978</c:v>
                </c:pt>
                <c:pt idx="70">
                  <c:v>1.6494800000000001</c:v>
                </c:pt>
                <c:pt idx="71">
                  <c:v>1.6507000000000001</c:v>
                </c:pt>
                <c:pt idx="72">
                  <c:v>1.6525300000000001</c:v>
                </c:pt>
                <c:pt idx="73">
                  <c:v>1.65222</c:v>
                </c:pt>
                <c:pt idx="74">
                  <c:v>1.65405</c:v>
                </c:pt>
                <c:pt idx="75">
                  <c:v>1.6549700000000001</c:v>
                </c:pt>
                <c:pt idx="76">
                  <c:v>1.6549700000000001</c:v>
                </c:pt>
                <c:pt idx="77">
                  <c:v>1.6561900000000001</c:v>
                </c:pt>
                <c:pt idx="78">
                  <c:v>1.6571</c:v>
                </c:pt>
                <c:pt idx="79">
                  <c:v>1.65802</c:v>
                </c:pt>
                <c:pt idx="80">
                  <c:v>1.65863</c:v>
                </c:pt>
                <c:pt idx="81">
                  <c:v>1.6589400000000001</c:v>
                </c:pt>
                <c:pt idx="82">
                  <c:v>1.66046</c:v>
                </c:pt>
                <c:pt idx="83">
                  <c:v>1.6613800000000001</c:v>
                </c:pt>
                <c:pt idx="84">
                  <c:v>1.6619900000000001</c:v>
                </c:pt>
                <c:pt idx="85">
                  <c:v>1.66168</c:v>
                </c:pt>
                <c:pt idx="86">
                  <c:v>1.6632100000000001</c:v>
                </c:pt>
                <c:pt idx="87">
                  <c:v>1.66473</c:v>
                </c:pt>
                <c:pt idx="88">
                  <c:v>1.66473</c:v>
                </c:pt>
                <c:pt idx="89">
                  <c:v>1.6656500000000001</c:v>
                </c:pt>
                <c:pt idx="90">
                  <c:v>1.6662600000000001</c:v>
                </c:pt>
                <c:pt idx="91">
                  <c:v>1.6677900000000001</c:v>
                </c:pt>
                <c:pt idx="92">
                  <c:v>1.6668700000000001</c:v>
                </c:pt>
                <c:pt idx="93">
                  <c:v>1.6687000000000001</c:v>
                </c:pt>
                <c:pt idx="94">
                  <c:v>1.6696200000000001</c:v>
                </c:pt>
                <c:pt idx="95">
                  <c:v>1.6702300000000001</c:v>
                </c:pt>
                <c:pt idx="96">
                  <c:v>1.6711400000000001</c:v>
                </c:pt>
                <c:pt idx="97">
                  <c:v>1.6714500000000001</c:v>
                </c:pt>
                <c:pt idx="98">
                  <c:v>1.6723600000000001</c:v>
                </c:pt>
                <c:pt idx="99">
                  <c:v>1.6741900000000001</c:v>
                </c:pt>
                <c:pt idx="100">
                  <c:v>1.6748000000000001</c:v>
                </c:pt>
                <c:pt idx="101">
                  <c:v>1.6748000000000001</c:v>
                </c:pt>
                <c:pt idx="102">
                  <c:v>1.6763300000000001</c:v>
                </c:pt>
                <c:pt idx="103">
                  <c:v>1.6775500000000001</c:v>
                </c:pt>
                <c:pt idx="104">
                  <c:v>1.6775500000000001</c:v>
                </c:pt>
                <c:pt idx="105">
                  <c:v>1.6787700000000001</c:v>
                </c:pt>
                <c:pt idx="106">
                  <c:v>1.6799900000000001</c:v>
                </c:pt>
                <c:pt idx="107">
                  <c:v>1.6809099999999999</c:v>
                </c:pt>
                <c:pt idx="108">
                  <c:v>1.6815199999999999</c:v>
                </c:pt>
                <c:pt idx="109">
                  <c:v>1.6821299999999999</c:v>
                </c:pt>
                <c:pt idx="110">
                  <c:v>1.6842699999999999</c:v>
                </c:pt>
                <c:pt idx="111">
                  <c:v>1.6848799999999999</c:v>
                </c:pt>
                <c:pt idx="112">
                  <c:v>1.6870099999999999</c:v>
                </c:pt>
                <c:pt idx="113">
                  <c:v>1.6888399999999999</c:v>
                </c:pt>
                <c:pt idx="114">
                  <c:v>1.6906699999999999</c:v>
                </c:pt>
                <c:pt idx="115">
                  <c:v>1.69373</c:v>
                </c:pt>
                <c:pt idx="116">
                  <c:v>1.6958599999999999</c:v>
                </c:pt>
                <c:pt idx="117">
                  <c:v>1.6982999999999999</c:v>
                </c:pt>
                <c:pt idx="118">
                  <c:v>1.70105</c:v>
                </c:pt>
                <c:pt idx="119">
                  <c:v>1.7038</c:v>
                </c:pt>
                <c:pt idx="120">
                  <c:v>1.7071499999999999</c:v>
                </c:pt>
                <c:pt idx="121">
                  <c:v>1.71112</c:v>
                </c:pt>
                <c:pt idx="122">
                  <c:v>1.71143</c:v>
                </c:pt>
                <c:pt idx="123">
                  <c:v>1.71539</c:v>
                </c:pt>
                <c:pt idx="124">
                  <c:v>1.71844</c:v>
                </c:pt>
                <c:pt idx="125">
                  <c:v>1.7218</c:v>
                </c:pt>
                <c:pt idx="126">
                  <c:v>1.72546</c:v>
                </c:pt>
                <c:pt idx="127">
                  <c:v>1.72729</c:v>
                </c:pt>
                <c:pt idx="128">
                  <c:v>1.7297400000000001</c:v>
                </c:pt>
                <c:pt idx="129">
                  <c:v>1.7321800000000001</c:v>
                </c:pt>
                <c:pt idx="130">
                  <c:v>1.73553</c:v>
                </c:pt>
                <c:pt idx="131">
                  <c:v>1.73706</c:v>
                </c:pt>
                <c:pt idx="132">
                  <c:v>1.7404200000000001</c:v>
                </c:pt>
                <c:pt idx="133">
                  <c:v>1.7428600000000001</c:v>
                </c:pt>
                <c:pt idx="134">
                  <c:v>1.7450000000000001</c:v>
                </c:pt>
                <c:pt idx="135">
                  <c:v>1.7483500000000001</c:v>
                </c:pt>
                <c:pt idx="136">
                  <c:v>1.7504900000000001</c:v>
                </c:pt>
                <c:pt idx="137">
                  <c:v>1.7526200000000001</c:v>
                </c:pt>
                <c:pt idx="138">
                  <c:v>1.7562899999999999</c:v>
                </c:pt>
                <c:pt idx="139">
                  <c:v>1.7581199999999999</c:v>
                </c:pt>
                <c:pt idx="140">
                  <c:v>1.7599499999999999</c:v>
                </c:pt>
                <c:pt idx="141">
                  <c:v>1.7623899999999999</c:v>
                </c:pt>
                <c:pt idx="142">
                  <c:v>1.7657499999999999</c:v>
                </c:pt>
                <c:pt idx="143">
                  <c:v>1.7687999999999999</c:v>
                </c:pt>
                <c:pt idx="144">
                  <c:v>1.7742899999999999</c:v>
                </c:pt>
                <c:pt idx="145">
                  <c:v>1.7779499999999999</c:v>
                </c:pt>
                <c:pt idx="146">
                  <c:v>1.7806999999999999</c:v>
                </c:pt>
                <c:pt idx="147">
                  <c:v>1.78528</c:v>
                </c:pt>
                <c:pt idx="148">
                  <c:v>1.78833</c:v>
                </c:pt>
                <c:pt idx="149">
                  <c:v>1.79321</c:v>
                </c:pt>
                <c:pt idx="150">
                  <c:v>1.79474</c:v>
                </c:pt>
                <c:pt idx="151">
                  <c:v>1.79901</c:v>
                </c:pt>
                <c:pt idx="152">
                  <c:v>1.80389</c:v>
                </c:pt>
                <c:pt idx="153">
                  <c:v>1.80725</c:v>
                </c:pt>
                <c:pt idx="154">
                  <c:v>1.8124400000000001</c:v>
                </c:pt>
                <c:pt idx="155">
                  <c:v>1.8194600000000001</c:v>
                </c:pt>
                <c:pt idx="156">
                  <c:v>1.82037</c:v>
                </c:pt>
                <c:pt idx="157">
                  <c:v>1.8246500000000001</c:v>
                </c:pt>
                <c:pt idx="158">
                  <c:v>1.8316699999999999</c:v>
                </c:pt>
                <c:pt idx="159">
                  <c:v>1.8353299999999999</c:v>
                </c:pt>
                <c:pt idx="160">
                  <c:v>1.8402099999999999</c:v>
                </c:pt>
                <c:pt idx="161">
                  <c:v>1.8481399999999999</c:v>
                </c:pt>
                <c:pt idx="162">
                  <c:v>1.85669</c:v>
                </c:pt>
                <c:pt idx="163">
                  <c:v>1.8640099999999999</c:v>
                </c:pt>
                <c:pt idx="164">
                  <c:v>1.86981</c:v>
                </c:pt>
                <c:pt idx="165">
                  <c:v>1.87256</c:v>
                </c:pt>
                <c:pt idx="166">
                  <c:v>1.87958</c:v>
                </c:pt>
                <c:pt idx="167">
                  <c:v>1.88507</c:v>
                </c:pt>
                <c:pt idx="168">
                  <c:v>1.88873</c:v>
                </c:pt>
                <c:pt idx="169">
                  <c:v>1.89178</c:v>
                </c:pt>
                <c:pt idx="170">
                  <c:v>1.89392</c:v>
                </c:pt>
                <c:pt idx="171">
                  <c:v>1.8972800000000001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CFD-4E2D-B1DE-1765A785A4E2}"/>
            </c:ext>
          </c:extLst>
        </c:ser>
        <c:ser>
          <c:idx val="7"/>
          <c:order val="7"/>
          <c:tx>
            <c:strRef>
              <c:f>' 5b GCD'!$Q$1</c:f>
              <c:strCache>
                <c:ptCount val="1"/>
                <c:pt idx="0">
                  <c:v>Mn3O4 10th cycles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 5b GCD'!$M$2:$M$229</c:f>
              <c:numCache>
                <c:formatCode>General</c:formatCode>
                <c:ptCount val="228"/>
                <c:pt idx="0">
                  <c:v>0</c:v>
                </c:pt>
                <c:pt idx="1">
                  <c:v>8.5511982570806097E-2</c:v>
                </c:pt>
                <c:pt idx="2">
                  <c:v>0.17102396514161219</c:v>
                </c:pt>
                <c:pt idx="3">
                  <c:v>0.25653594771241828</c:v>
                </c:pt>
                <c:pt idx="4">
                  <c:v>0.34204793028322439</c:v>
                </c:pt>
                <c:pt idx="5">
                  <c:v>0.4275599128540305</c:v>
                </c:pt>
                <c:pt idx="6">
                  <c:v>0.51307189542483655</c:v>
                </c:pt>
                <c:pt idx="7">
                  <c:v>0.59858387799564272</c:v>
                </c:pt>
                <c:pt idx="8">
                  <c:v>0.68409586056644878</c:v>
                </c:pt>
                <c:pt idx="9">
                  <c:v>0.76960784313725494</c:v>
                </c:pt>
                <c:pt idx="10">
                  <c:v>0.855119825708061</c:v>
                </c:pt>
                <c:pt idx="11">
                  <c:v>0.94063180827886694</c:v>
                </c:pt>
                <c:pt idx="12">
                  <c:v>1.0261437908496731</c:v>
                </c:pt>
                <c:pt idx="13">
                  <c:v>1.1116557734204793</c:v>
                </c:pt>
                <c:pt idx="14">
                  <c:v>1.1971677559912854</c:v>
                </c:pt>
                <c:pt idx="15">
                  <c:v>1.2826797385620914</c:v>
                </c:pt>
                <c:pt idx="16">
                  <c:v>1.3681917211328976</c:v>
                </c:pt>
                <c:pt idx="17">
                  <c:v>1.4537037037037037</c:v>
                </c:pt>
                <c:pt idx="18">
                  <c:v>1.5392156862745099</c:v>
                </c:pt>
                <c:pt idx="19">
                  <c:v>1.6247276688453161</c:v>
                </c:pt>
                <c:pt idx="20">
                  <c:v>1.710239651416122</c:v>
                </c:pt>
                <c:pt idx="21">
                  <c:v>1.7957516339869277</c:v>
                </c:pt>
                <c:pt idx="22">
                  <c:v>1.8812636165577339</c:v>
                </c:pt>
                <c:pt idx="23">
                  <c:v>1.9667755991285401</c:v>
                </c:pt>
                <c:pt idx="24">
                  <c:v>2.0522875816993462</c:v>
                </c:pt>
                <c:pt idx="25">
                  <c:v>2.1377995642701526</c:v>
                </c:pt>
                <c:pt idx="26">
                  <c:v>2.2233115468409586</c:v>
                </c:pt>
                <c:pt idx="27">
                  <c:v>2.3088235294117645</c:v>
                </c:pt>
                <c:pt idx="28">
                  <c:v>2.3943355119825709</c:v>
                </c:pt>
                <c:pt idx="29">
                  <c:v>2.4798474945533768</c:v>
                </c:pt>
                <c:pt idx="30">
                  <c:v>2.5653594771241828</c:v>
                </c:pt>
                <c:pt idx="31">
                  <c:v>2.6508714596949892</c:v>
                </c:pt>
                <c:pt idx="32">
                  <c:v>2.7363834422657951</c:v>
                </c:pt>
                <c:pt idx="33">
                  <c:v>2.8218954248366011</c:v>
                </c:pt>
                <c:pt idx="34">
                  <c:v>2.9074074074074074</c:v>
                </c:pt>
                <c:pt idx="35">
                  <c:v>2.9929193899782134</c:v>
                </c:pt>
                <c:pt idx="36">
                  <c:v>3.0784313725490198</c:v>
                </c:pt>
                <c:pt idx="37">
                  <c:v>3.1639433551198257</c:v>
                </c:pt>
                <c:pt idx="38">
                  <c:v>3.2494553376906321</c:v>
                </c:pt>
                <c:pt idx="39">
                  <c:v>3.3349673202614376</c:v>
                </c:pt>
                <c:pt idx="40">
                  <c:v>3.420479302832244</c:v>
                </c:pt>
                <c:pt idx="41">
                  <c:v>3.5059912854030499</c:v>
                </c:pt>
                <c:pt idx="42">
                  <c:v>3.5915032679738554</c:v>
                </c:pt>
                <c:pt idx="43">
                  <c:v>3.6770152505446623</c:v>
                </c:pt>
                <c:pt idx="44">
                  <c:v>3.7625272331154678</c:v>
                </c:pt>
                <c:pt idx="45">
                  <c:v>3.8480392156862742</c:v>
                </c:pt>
                <c:pt idx="46">
                  <c:v>3.9335511982570801</c:v>
                </c:pt>
                <c:pt idx="47">
                  <c:v>4.0190631808278861</c:v>
                </c:pt>
                <c:pt idx="48">
                  <c:v>4.1045751633986924</c:v>
                </c:pt>
                <c:pt idx="49">
                  <c:v>4.1900871459694997</c:v>
                </c:pt>
                <c:pt idx="50">
                  <c:v>4.2755991285403052</c:v>
                </c:pt>
                <c:pt idx="51">
                  <c:v>4.3611111111111116</c:v>
                </c:pt>
                <c:pt idx="52">
                  <c:v>4.4466230936819171</c:v>
                </c:pt>
                <c:pt idx="53">
                  <c:v>4.5321350762527235</c:v>
                </c:pt>
                <c:pt idx="54">
                  <c:v>4.617647058823529</c:v>
                </c:pt>
                <c:pt idx="55">
                  <c:v>4.7031590413943354</c:v>
                </c:pt>
                <c:pt idx="56">
                  <c:v>4.7886710239651418</c:v>
                </c:pt>
                <c:pt idx="57">
                  <c:v>4.8741830065359482</c:v>
                </c:pt>
                <c:pt idx="58">
                  <c:v>4.9596949891067537</c:v>
                </c:pt>
                <c:pt idx="59">
                  <c:v>5.04520697167756</c:v>
                </c:pt>
                <c:pt idx="60">
                  <c:v>5.1307189542483655</c:v>
                </c:pt>
                <c:pt idx="61">
                  <c:v>5.2162309368191719</c:v>
                </c:pt>
                <c:pt idx="62">
                  <c:v>5.3017429193899783</c:v>
                </c:pt>
                <c:pt idx="63">
                  <c:v>5.3872549019607847</c:v>
                </c:pt>
                <c:pt idx="64">
                  <c:v>5.4727668845315902</c:v>
                </c:pt>
                <c:pt idx="65">
                  <c:v>5.5582788671023957</c:v>
                </c:pt>
                <c:pt idx="66">
                  <c:v>5.6437908496732021</c:v>
                </c:pt>
                <c:pt idx="67">
                  <c:v>5.7293028322440085</c:v>
                </c:pt>
                <c:pt idx="68">
                  <c:v>5.8148148148148149</c:v>
                </c:pt>
                <c:pt idx="69">
                  <c:v>5.9003267973856204</c:v>
                </c:pt>
                <c:pt idx="70">
                  <c:v>5.9858387799564268</c:v>
                </c:pt>
                <c:pt idx="71">
                  <c:v>6.0713507625272323</c:v>
                </c:pt>
                <c:pt idx="72">
                  <c:v>6.1568627450980395</c:v>
                </c:pt>
                <c:pt idx="73">
                  <c:v>6.242374727668845</c:v>
                </c:pt>
                <c:pt idx="74">
                  <c:v>6.3278867102396514</c:v>
                </c:pt>
                <c:pt idx="75">
                  <c:v>6.4133986928104569</c:v>
                </c:pt>
                <c:pt idx="76">
                  <c:v>6.4989106753812642</c:v>
                </c:pt>
                <c:pt idx="77">
                  <c:v>6.5844226579520697</c:v>
                </c:pt>
                <c:pt idx="78">
                  <c:v>6.6699346405228752</c:v>
                </c:pt>
                <c:pt idx="79">
                  <c:v>6.7554466230936816</c:v>
                </c:pt>
                <c:pt idx="80">
                  <c:v>6.840958605664488</c:v>
                </c:pt>
                <c:pt idx="81">
                  <c:v>6.9264705882352944</c:v>
                </c:pt>
                <c:pt idx="82">
                  <c:v>7.0119825708060999</c:v>
                </c:pt>
                <c:pt idx="83">
                  <c:v>7.0974945533769054</c:v>
                </c:pt>
                <c:pt idx="84">
                  <c:v>7.1830065359477109</c:v>
                </c:pt>
                <c:pt idx="85">
                  <c:v>7.2685185185185182</c:v>
                </c:pt>
                <c:pt idx="86">
                  <c:v>7.3540305010893245</c:v>
                </c:pt>
                <c:pt idx="87">
                  <c:v>7.43954248366013</c:v>
                </c:pt>
                <c:pt idx="88">
                  <c:v>7.5250544662309355</c:v>
                </c:pt>
                <c:pt idx="89">
                  <c:v>7.6105664488017428</c:v>
                </c:pt>
                <c:pt idx="90">
                  <c:v>7.6960784313725483</c:v>
                </c:pt>
                <c:pt idx="91">
                  <c:v>7.7815904139433538</c:v>
                </c:pt>
                <c:pt idx="92">
                  <c:v>7.8671023965141602</c:v>
                </c:pt>
                <c:pt idx="93">
                  <c:v>7.9526143790849684</c:v>
                </c:pt>
                <c:pt idx="94">
                  <c:v>8.0381263616557721</c:v>
                </c:pt>
                <c:pt idx="95">
                  <c:v>8.1236383442265794</c:v>
                </c:pt>
                <c:pt idx="96">
                  <c:v>8.2091503267973849</c:v>
                </c:pt>
                <c:pt idx="97">
                  <c:v>8.2946623093681904</c:v>
                </c:pt>
                <c:pt idx="98">
                  <c:v>8.3801742919389994</c:v>
                </c:pt>
                <c:pt idx="99">
                  <c:v>8.4656862745098049</c:v>
                </c:pt>
                <c:pt idx="100">
                  <c:v>8.5511982570806104</c:v>
                </c:pt>
                <c:pt idx="101">
                  <c:v>8.6367102396514159</c:v>
                </c:pt>
                <c:pt idx="102">
                  <c:v>8.7222222222222232</c:v>
                </c:pt>
                <c:pt idx="103">
                  <c:v>8.8077342047930287</c:v>
                </c:pt>
                <c:pt idx="104">
                  <c:v>8.8932461873638342</c:v>
                </c:pt>
                <c:pt idx="105">
                  <c:v>8.9787581699346397</c:v>
                </c:pt>
                <c:pt idx="106">
                  <c:v>9.064270152505447</c:v>
                </c:pt>
                <c:pt idx="107">
                  <c:v>9.1497821350762525</c:v>
                </c:pt>
                <c:pt idx="108">
                  <c:v>9.235294117647058</c:v>
                </c:pt>
                <c:pt idx="109">
                  <c:v>9.3208061002178653</c:v>
                </c:pt>
                <c:pt idx="110">
                  <c:v>9.4063180827886708</c:v>
                </c:pt>
                <c:pt idx="111">
                  <c:v>9.491830065359478</c:v>
                </c:pt>
                <c:pt idx="112">
                  <c:v>9.5773420479302835</c:v>
                </c:pt>
                <c:pt idx="113">
                  <c:v>9.662854030501089</c:v>
                </c:pt>
                <c:pt idx="114">
                  <c:v>9.7483660130718963</c:v>
                </c:pt>
                <c:pt idx="115">
                  <c:v>9.8338779956427018</c:v>
                </c:pt>
                <c:pt idx="116">
                  <c:v>9.9193899782135073</c:v>
                </c:pt>
                <c:pt idx="117">
                  <c:v>10.004901960784313</c:v>
                </c:pt>
                <c:pt idx="118">
                  <c:v>10.09041394335512</c:v>
                </c:pt>
                <c:pt idx="119">
                  <c:v>10.175925925925926</c:v>
                </c:pt>
                <c:pt idx="120">
                  <c:v>10.261437908496731</c:v>
                </c:pt>
                <c:pt idx="121">
                  <c:v>10.346949891067538</c:v>
                </c:pt>
                <c:pt idx="122">
                  <c:v>10.432461873638344</c:v>
                </c:pt>
                <c:pt idx="123">
                  <c:v>10.517973856209151</c:v>
                </c:pt>
                <c:pt idx="124">
                  <c:v>10.603485838779957</c:v>
                </c:pt>
                <c:pt idx="125">
                  <c:v>10.688997821350762</c:v>
                </c:pt>
                <c:pt idx="126">
                  <c:v>10.774509803921569</c:v>
                </c:pt>
                <c:pt idx="127">
                  <c:v>10.860021786492375</c:v>
                </c:pt>
                <c:pt idx="128">
                  <c:v>10.94553376906318</c:v>
                </c:pt>
                <c:pt idx="129">
                  <c:v>11.031045751633986</c:v>
                </c:pt>
                <c:pt idx="130">
                  <c:v>11.116557734204791</c:v>
                </c:pt>
                <c:pt idx="131">
                  <c:v>11.202069716775599</c:v>
                </c:pt>
                <c:pt idx="132">
                  <c:v>11.287581699346404</c:v>
                </c:pt>
                <c:pt idx="133">
                  <c:v>11.37309368191721</c:v>
                </c:pt>
                <c:pt idx="134">
                  <c:v>11.458605664488017</c:v>
                </c:pt>
                <c:pt idx="135">
                  <c:v>11.544117647058824</c:v>
                </c:pt>
                <c:pt idx="136">
                  <c:v>11.62962962962963</c:v>
                </c:pt>
                <c:pt idx="137">
                  <c:v>11.715141612200435</c:v>
                </c:pt>
                <c:pt idx="138">
                  <c:v>11.800653594771241</c:v>
                </c:pt>
                <c:pt idx="139">
                  <c:v>11.886165577342048</c:v>
                </c:pt>
                <c:pt idx="140">
                  <c:v>11.971677559912854</c:v>
                </c:pt>
                <c:pt idx="141">
                  <c:v>12.057189542483659</c:v>
                </c:pt>
                <c:pt idx="142">
                  <c:v>12.142701525054465</c:v>
                </c:pt>
                <c:pt idx="143">
                  <c:v>12.228213507625272</c:v>
                </c:pt>
                <c:pt idx="144">
                  <c:v>12.313725490196079</c:v>
                </c:pt>
                <c:pt idx="145">
                  <c:v>12.399237472766885</c:v>
                </c:pt>
                <c:pt idx="146">
                  <c:v>12.48474945533769</c:v>
                </c:pt>
                <c:pt idx="147">
                  <c:v>12.570261437908496</c:v>
                </c:pt>
                <c:pt idx="148">
                  <c:v>12.655773420479303</c:v>
                </c:pt>
                <c:pt idx="149">
                  <c:v>12.741285403050108</c:v>
                </c:pt>
                <c:pt idx="150">
                  <c:v>12.826797385620914</c:v>
                </c:pt>
                <c:pt idx="151">
                  <c:v>12.912309368191723</c:v>
                </c:pt>
                <c:pt idx="152">
                  <c:v>12.997821350762528</c:v>
                </c:pt>
                <c:pt idx="153">
                  <c:v>13.083333333333334</c:v>
                </c:pt>
                <c:pt idx="154">
                  <c:v>13.168845315904139</c:v>
                </c:pt>
                <c:pt idx="155">
                  <c:v>13.254357298474945</c:v>
                </c:pt>
                <c:pt idx="156">
                  <c:v>13.33986928104575</c:v>
                </c:pt>
                <c:pt idx="157">
                  <c:v>13.425381263616556</c:v>
                </c:pt>
                <c:pt idx="158">
                  <c:v>13.510893246187363</c:v>
                </c:pt>
                <c:pt idx="159">
                  <c:v>13.59640522875817</c:v>
                </c:pt>
                <c:pt idx="160">
                  <c:v>13.681917211328976</c:v>
                </c:pt>
                <c:pt idx="161">
                  <c:v>13.767429193899781</c:v>
                </c:pt>
                <c:pt idx="162">
                  <c:v>13.852941176470589</c:v>
                </c:pt>
                <c:pt idx="163">
                  <c:v>13.938453159041394</c:v>
                </c:pt>
                <c:pt idx="164">
                  <c:v>14.0239651416122</c:v>
                </c:pt>
                <c:pt idx="165">
                  <c:v>14.109477124183005</c:v>
                </c:pt>
                <c:pt idx="166">
                  <c:v>14.194989106753811</c:v>
                </c:pt>
                <c:pt idx="167">
                  <c:v>14.280501089324616</c:v>
                </c:pt>
                <c:pt idx="168">
                  <c:v>14.366013071895422</c:v>
                </c:pt>
                <c:pt idx="169">
                  <c:v>14.451525054466229</c:v>
                </c:pt>
                <c:pt idx="170">
                  <c:v>14.537037037037036</c:v>
                </c:pt>
                <c:pt idx="171">
                  <c:v>14.622549019607842</c:v>
                </c:pt>
                <c:pt idx="172">
                  <c:v>14.708061002178649</c:v>
                </c:pt>
                <c:pt idx="173">
                  <c:v>14.793572984749455</c:v>
                </c:pt>
                <c:pt idx="174">
                  <c:v>14.87908496732026</c:v>
                </c:pt>
                <c:pt idx="175">
                  <c:v>14.964596949891066</c:v>
                </c:pt>
                <c:pt idx="176">
                  <c:v>15.050108932461871</c:v>
                </c:pt>
                <c:pt idx="177">
                  <c:v>15.135620915032677</c:v>
                </c:pt>
                <c:pt idx="178">
                  <c:v>15.221132897603486</c:v>
                </c:pt>
                <c:pt idx="179">
                  <c:v>15.306644880174291</c:v>
                </c:pt>
                <c:pt idx="180">
                  <c:v>15.392156862745097</c:v>
                </c:pt>
                <c:pt idx="181">
                  <c:v>15.477668845315902</c:v>
                </c:pt>
                <c:pt idx="182">
                  <c:v>15.563180827886708</c:v>
                </c:pt>
                <c:pt idx="183">
                  <c:v>15.648692810457515</c:v>
                </c:pt>
                <c:pt idx="184">
                  <c:v>15.73420479302832</c:v>
                </c:pt>
                <c:pt idx="185">
                  <c:v>15.819716775599126</c:v>
                </c:pt>
                <c:pt idx="186">
                  <c:v>15.905228758169937</c:v>
                </c:pt>
                <c:pt idx="187">
                  <c:v>15.990740740740742</c:v>
                </c:pt>
                <c:pt idx="188">
                  <c:v>16.076252723311544</c:v>
                </c:pt>
                <c:pt idx="189">
                  <c:v>16.161764705882351</c:v>
                </c:pt>
                <c:pt idx="190">
                  <c:v>16.247276688453159</c:v>
                </c:pt>
                <c:pt idx="191">
                  <c:v>16.332788671023962</c:v>
                </c:pt>
                <c:pt idx="192">
                  <c:v>16.41830065359477</c:v>
                </c:pt>
                <c:pt idx="193">
                  <c:v>16.503812636165573</c:v>
                </c:pt>
                <c:pt idx="194">
                  <c:v>16.589324618736381</c:v>
                </c:pt>
                <c:pt idx="195">
                  <c:v>16.674836601307192</c:v>
                </c:pt>
                <c:pt idx="196">
                  <c:v>16.760348583877999</c:v>
                </c:pt>
                <c:pt idx="197">
                  <c:v>16.845860566448803</c:v>
                </c:pt>
                <c:pt idx="198">
                  <c:v>16.93137254901961</c:v>
                </c:pt>
                <c:pt idx="199">
                  <c:v>17.016884531590414</c:v>
                </c:pt>
                <c:pt idx="200">
                  <c:v>17.102396514161221</c:v>
                </c:pt>
                <c:pt idx="201">
                  <c:v>17.187908496732025</c:v>
                </c:pt>
                <c:pt idx="202">
                  <c:v>17.273420479302832</c:v>
                </c:pt>
                <c:pt idx="203">
                  <c:v>17.358932461873639</c:v>
                </c:pt>
                <c:pt idx="204">
                  <c:v>17.444444444444446</c:v>
                </c:pt>
                <c:pt idx="205">
                  <c:v>17.52995642701525</c:v>
                </c:pt>
                <c:pt idx="206">
                  <c:v>17.615468409586057</c:v>
                </c:pt>
                <c:pt idx="207">
                  <c:v>17.700980392156865</c:v>
                </c:pt>
                <c:pt idx="208">
                  <c:v>17.786492374727668</c:v>
                </c:pt>
                <c:pt idx="209">
                  <c:v>17.872004357298476</c:v>
                </c:pt>
                <c:pt idx="210">
                  <c:v>17.957516339869279</c:v>
                </c:pt>
                <c:pt idx="211">
                  <c:v>18.04302832244009</c:v>
                </c:pt>
                <c:pt idx="212">
                  <c:v>18.128540305010894</c:v>
                </c:pt>
                <c:pt idx="213">
                  <c:v>18.214052287581701</c:v>
                </c:pt>
                <c:pt idx="214">
                  <c:v>18.299564270152505</c:v>
                </c:pt>
                <c:pt idx="215">
                  <c:v>18.385076252723312</c:v>
                </c:pt>
                <c:pt idx="216">
                  <c:v>18.470588235294116</c:v>
                </c:pt>
                <c:pt idx="217">
                  <c:v>18.556100217864923</c:v>
                </c:pt>
                <c:pt idx="218">
                  <c:v>18.641612200435731</c:v>
                </c:pt>
                <c:pt idx="219">
                  <c:v>18.727124183006538</c:v>
                </c:pt>
                <c:pt idx="220">
                  <c:v>18.812636165577342</c:v>
                </c:pt>
                <c:pt idx="221">
                  <c:v>18.898148148148149</c:v>
                </c:pt>
                <c:pt idx="222">
                  <c:v>18.983660130718956</c:v>
                </c:pt>
                <c:pt idx="223">
                  <c:v>19.06917211328976</c:v>
                </c:pt>
                <c:pt idx="224">
                  <c:v>19.154684095860567</c:v>
                </c:pt>
                <c:pt idx="225">
                  <c:v>19.240196078431371</c:v>
                </c:pt>
                <c:pt idx="226">
                  <c:v>19.325708061002178</c:v>
                </c:pt>
                <c:pt idx="227">
                  <c:v>19.411220043572982</c:v>
                </c:pt>
              </c:numCache>
            </c:numRef>
          </c:xVal>
          <c:yVal>
            <c:numRef>
              <c:f>' 5b GCD'!$Q$2:$Q$229</c:f>
              <c:numCache>
                <c:formatCode>General</c:formatCode>
                <c:ptCount val="228"/>
                <c:pt idx="0">
                  <c:v>1.6116299999999999</c:v>
                </c:pt>
                <c:pt idx="1">
                  <c:v>1.5905800000000001</c:v>
                </c:pt>
                <c:pt idx="2">
                  <c:v>1.5728800000000001</c:v>
                </c:pt>
                <c:pt idx="3">
                  <c:v>1.5567</c:v>
                </c:pt>
                <c:pt idx="4">
                  <c:v>1.54236</c:v>
                </c:pt>
                <c:pt idx="5">
                  <c:v>1.5304599999999999</c:v>
                </c:pt>
                <c:pt idx="6">
                  <c:v>1.5176400000000001</c:v>
                </c:pt>
                <c:pt idx="7">
                  <c:v>1.50665</c:v>
                </c:pt>
                <c:pt idx="8">
                  <c:v>1.49658</c:v>
                </c:pt>
                <c:pt idx="9">
                  <c:v>1.48743</c:v>
                </c:pt>
                <c:pt idx="10">
                  <c:v>1.47766</c:v>
                </c:pt>
                <c:pt idx="11">
                  <c:v>1.46851</c:v>
                </c:pt>
                <c:pt idx="12">
                  <c:v>1.46088</c:v>
                </c:pt>
                <c:pt idx="13">
                  <c:v>1.4523299999999999</c:v>
                </c:pt>
                <c:pt idx="14">
                  <c:v>1.4447000000000001</c:v>
                </c:pt>
                <c:pt idx="15">
                  <c:v>1.4379900000000001</c:v>
                </c:pt>
                <c:pt idx="16">
                  <c:v>1.43066</c:v>
                </c:pt>
                <c:pt idx="17">
                  <c:v>1.42334</c:v>
                </c:pt>
                <c:pt idx="18">
                  <c:v>1.41693</c:v>
                </c:pt>
                <c:pt idx="19">
                  <c:v>1.41052</c:v>
                </c:pt>
                <c:pt idx="20">
                  <c:v>1.4035</c:v>
                </c:pt>
                <c:pt idx="21">
                  <c:v>1.39862</c:v>
                </c:pt>
                <c:pt idx="22">
                  <c:v>1.39191</c:v>
                </c:pt>
                <c:pt idx="23">
                  <c:v>1.38672</c:v>
                </c:pt>
                <c:pt idx="24">
                  <c:v>1.3809199999999999</c:v>
                </c:pt>
                <c:pt idx="25">
                  <c:v>1.3760399999999999</c:v>
                </c:pt>
                <c:pt idx="26">
                  <c:v>1.3705400000000001</c:v>
                </c:pt>
                <c:pt idx="27">
                  <c:v>1.3650500000000001</c:v>
                </c:pt>
                <c:pt idx="28">
                  <c:v>1.3604700000000001</c:v>
                </c:pt>
                <c:pt idx="29">
                  <c:v>1.3552900000000001</c:v>
                </c:pt>
                <c:pt idx="30">
                  <c:v>1.35101</c:v>
                </c:pt>
                <c:pt idx="31">
                  <c:v>1.34674</c:v>
                </c:pt>
                <c:pt idx="32">
                  <c:v>1.3424700000000001</c:v>
                </c:pt>
                <c:pt idx="33">
                  <c:v>1.3388100000000001</c:v>
                </c:pt>
                <c:pt idx="34">
                  <c:v>1.33392</c:v>
                </c:pt>
                <c:pt idx="35">
                  <c:v>1.32996</c:v>
                </c:pt>
                <c:pt idx="36">
                  <c:v>1.32721</c:v>
                </c:pt>
                <c:pt idx="37">
                  <c:v>1.32355</c:v>
                </c:pt>
                <c:pt idx="38">
                  <c:v>1.3208</c:v>
                </c:pt>
                <c:pt idx="39">
                  <c:v>1.3180499999999999</c:v>
                </c:pt>
                <c:pt idx="40">
                  <c:v>1.31348</c:v>
                </c:pt>
                <c:pt idx="41">
                  <c:v>1.31165</c:v>
                </c:pt>
                <c:pt idx="42">
                  <c:v>1.30829</c:v>
                </c:pt>
                <c:pt idx="43">
                  <c:v>1.3055399999999999</c:v>
                </c:pt>
                <c:pt idx="44">
                  <c:v>1.3028</c:v>
                </c:pt>
                <c:pt idx="45">
                  <c:v>1.3000499999999999</c:v>
                </c:pt>
                <c:pt idx="46">
                  <c:v>1.2979099999999999</c:v>
                </c:pt>
                <c:pt idx="47">
                  <c:v>1.2936399999999999</c:v>
                </c:pt>
                <c:pt idx="48">
                  <c:v>1.2915000000000001</c:v>
                </c:pt>
                <c:pt idx="49">
                  <c:v>1.2890600000000001</c:v>
                </c:pt>
                <c:pt idx="50">
                  <c:v>1.2857099999999999</c:v>
                </c:pt>
                <c:pt idx="51">
                  <c:v>1.2835700000000001</c:v>
                </c:pt>
                <c:pt idx="52">
                  <c:v>1.2808200000000001</c:v>
                </c:pt>
                <c:pt idx="53">
                  <c:v>1.2783800000000001</c:v>
                </c:pt>
                <c:pt idx="54">
                  <c:v>1.2765500000000001</c:v>
                </c:pt>
                <c:pt idx="55">
                  <c:v>1.27319</c:v>
                </c:pt>
                <c:pt idx="56">
                  <c:v>1.27014</c:v>
                </c:pt>
                <c:pt idx="57">
                  <c:v>1.26831</c:v>
                </c:pt>
                <c:pt idx="58">
                  <c:v>1.2652600000000001</c:v>
                </c:pt>
                <c:pt idx="59">
                  <c:v>1.26129</c:v>
                </c:pt>
                <c:pt idx="60">
                  <c:v>1.25885</c:v>
                </c:pt>
                <c:pt idx="61">
                  <c:v>1.25549</c:v>
                </c:pt>
                <c:pt idx="62">
                  <c:v>1.25305</c:v>
                </c:pt>
                <c:pt idx="63">
                  <c:v>1.25</c:v>
                </c:pt>
                <c:pt idx="64">
                  <c:v>1.24695</c:v>
                </c:pt>
                <c:pt idx="65">
                  <c:v>1.24359</c:v>
                </c:pt>
                <c:pt idx="66">
                  <c:v>1.24054</c:v>
                </c:pt>
                <c:pt idx="67">
                  <c:v>1.2371799999999999</c:v>
                </c:pt>
                <c:pt idx="68">
                  <c:v>1.23444</c:v>
                </c:pt>
                <c:pt idx="69">
                  <c:v>1.23169</c:v>
                </c:pt>
                <c:pt idx="70">
                  <c:v>1.2271099999999999</c:v>
                </c:pt>
                <c:pt idx="71">
                  <c:v>1.22498</c:v>
                </c:pt>
                <c:pt idx="72">
                  <c:v>1.2206999999999999</c:v>
                </c:pt>
                <c:pt idx="73">
                  <c:v>1.2179599999999999</c:v>
                </c:pt>
                <c:pt idx="74">
                  <c:v>1.2133799999999999</c:v>
                </c:pt>
                <c:pt idx="75">
                  <c:v>1.2094100000000001</c:v>
                </c:pt>
                <c:pt idx="76">
                  <c:v>1.2063600000000001</c:v>
                </c:pt>
                <c:pt idx="77">
                  <c:v>1.2027000000000001</c:v>
                </c:pt>
                <c:pt idx="78">
                  <c:v>1.1996500000000001</c:v>
                </c:pt>
                <c:pt idx="79">
                  <c:v>1.1956800000000001</c:v>
                </c:pt>
                <c:pt idx="80">
                  <c:v>1.19171</c:v>
                </c:pt>
                <c:pt idx="81">
                  <c:v>1.18866</c:v>
                </c:pt>
                <c:pt idx="82">
                  <c:v>1.18469</c:v>
                </c:pt>
                <c:pt idx="83">
                  <c:v>1.18011</c:v>
                </c:pt>
                <c:pt idx="84">
                  <c:v>1.17584</c:v>
                </c:pt>
                <c:pt idx="85">
                  <c:v>1.17126</c:v>
                </c:pt>
                <c:pt idx="86">
                  <c:v>1.16791</c:v>
                </c:pt>
                <c:pt idx="87">
                  <c:v>1.16394</c:v>
                </c:pt>
                <c:pt idx="88">
                  <c:v>1.15967</c:v>
                </c:pt>
                <c:pt idx="89">
                  <c:v>1.15479</c:v>
                </c:pt>
                <c:pt idx="90">
                  <c:v>1.1480699999999999</c:v>
                </c:pt>
                <c:pt idx="91">
                  <c:v>1.1389199999999999</c:v>
                </c:pt>
                <c:pt idx="92">
                  <c:v>1.1349499999999999</c:v>
                </c:pt>
                <c:pt idx="93">
                  <c:v>1.1300699999999999</c:v>
                </c:pt>
                <c:pt idx="94">
                  <c:v>1.1254900000000001</c:v>
                </c:pt>
                <c:pt idx="95">
                  <c:v>1.1212200000000001</c:v>
                </c:pt>
                <c:pt idx="96">
                  <c:v>1.11633</c:v>
                </c:pt>
                <c:pt idx="97">
                  <c:v>1.11145</c:v>
                </c:pt>
                <c:pt idx="98">
                  <c:v>1.1065700000000001</c:v>
                </c:pt>
                <c:pt idx="99">
                  <c:v>1.09955</c:v>
                </c:pt>
                <c:pt idx="100">
                  <c:v>1.09406</c:v>
                </c:pt>
                <c:pt idx="101">
                  <c:v>1.08826</c:v>
                </c:pt>
                <c:pt idx="102">
                  <c:v>1.08124</c:v>
                </c:pt>
                <c:pt idx="103">
                  <c:v>1.07666</c:v>
                </c:pt>
                <c:pt idx="104">
                  <c:v>1.073</c:v>
                </c:pt>
                <c:pt idx="105">
                  <c:v>1.0665899999999999</c:v>
                </c:pt>
                <c:pt idx="106">
                  <c:v>1.0620099999999999</c:v>
                </c:pt>
                <c:pt idx="107">
                  <c:v>1.0565199999999999</c:v>
                </c:pt>
                <c:pt idx="108">
                  <c:v>1.0516399999999999</c:v>
                </c:pt>
                <c:pt idx="109">
                  <c:v>1.0461400000000001</c:v>
                </c:pt>
                <c:pt idx="110">
                  <c:v>1.0412600000000001</c:v>
                </c:pt>
                <c:pt idx="111">
                  <c:v>1.03546</c:v>
                </c:pt>
                <c:pt idx="112">
                  <c:v>1.02966</c:v>
                </c:pt>
                <c:pt idx="113">
                  <c:v>1.0250900000000001</c:v>
                </c:pt>
                <c:pt idx="114">
                  <c:v>1.02081</c:v>
                </c:pt>
                <c:pt idx="115">
                  <c:v>1.01654</c:v>
                </c:pt>
                <c:pt idx="116">
                  <c:v>1.01166</c:v>
                </c:pt>
                <c:pt idx="117">
                  <c:v>1.00769</c:v>
                </c:pt>
                <c:pt idx="118">
                  <c:v>1.00464</c:v>
                </c:pt>
                <c:pt idx="119">
                  <c:v>1.0022</c:v>
                </c:pt>
                <c:pt idx="120">
                  <c:v>0.99670400000000003</c:v>
                </c:pt>
                <c:pt idx="121">
                  <c:v>0.99029500000000004</c:v>
                </c:pt>
                <c:pt idx="122">
                  <c:v>0.98510699999999995</c:v>
                </c:pt>
                <c:pt idx="123">
                  <c:v>0.98083500000000001</c:v>
                </c:pt>
                <c:pt idx="124">
                  <c:v>0.97564700000000004</c:v>
                </c:pt>
                <c:pt idx="125">
                  <c:v>0.97076399999999996</c:v>
                </c:pt>
                <c:pt idx="126">
                  <c:v>0.96649200000000002</c:v>
                </c:pt>
                <c:pt idx="127">
                  <c:v>0.96252400000000005</c:v>
                </c:pt>
                <c:pt idx="128">
                  <c:v>0.95855699999999999</c:v>
                </c:pt>
                <c:pt idx="129">
                  <c:v>0.95001199999999997</c:v>
                </c:pt>
                <c:pt idx="130">
                  <c:v>0.94543500000000003</c:v>
                </c:pt>
                <c:pt idx="131">
                  <c:v>0.94146700000000005</c:v>
                </c:pt>
                <c:pt idx="132">
                  <c:v>0.93689</c:v>
                </c:pt>
                <c:pt idx="133">
                  <c:v>0.93261700000000003</c:v>
                </c:pt>
                <c:pt idx="134">
                  <c:v>0.92895499999999998</c:v>
                </c:pt>
                <c:pt idx="135">
                  <c:v>0.924072</c:v>
                </c:pt>
                <c:pt idx="136">
                  <c:v>0.92040999999999995</c:v>
                </c:pt>
                <c:pt idx="137">
                  <c:v>0.91735800000000001</c:v>
                </c:pt>
                <c:pt idx="138">
                  <c:v>0.91400099999999995</c:v>
                </c:pt>
                <c:pt idx="139">
                  <c:v>0.90545699999999996</c:v>
                </c:pt>
                <c:pt idx="140">
                  <c:v>0.90179399999999998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CFD-4E2D-B1DE-1765A785A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valAx>
        <c:axId val="1216701888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  <c:max val="2"/>
          <c:min val="0.8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Title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53173490813648283"/>
          <c:y val="0.25810768445610965"/>
          <c:w val="0.4654873140857394"/>
          <c:h val="0.49767351997666948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70603674540683"/>
          <c:y val="6.4814814814814811E-2"/>
          <c:w val="0.85879396325459323"/>
          <c:h val="0.796053149606299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'5c rate'!$F$1</c:f>
              <c:strCache>
                <c:ptCount val="1"/>
                <c:pt idx="0">
                  <c:v>  MnO2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'5c rate'!$C$2:$C$17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numCache>
            </c:numRef>
          </c:xVal>
          <c:yVal>
            <c:numRef>
              <c:f>'5c rate'!$F$2:$F$17</c:f>
              <c:numCache>
                <c:formatCode>General</c:formatCode>
                <c:ptCount val="16"/>
                <c:pt idx="1">
                  <c:v>9.1542190775681345</c:v>
                </c:pt>
                <c:pt idx="2">
                  <c:v>8.9485062893081757</c:v>
                </c:pt>
                <c:pt idx="3">
                  <c:v>8.53708071278826</c:v>
                </c:pt>
                <c:pt idx="4">
                  <c:v>3.8056865828092246</c:v>
                </c:pt>
                <c:pt idx="5">
                  <c:v>3.4971174004192873</c:v>
                </c:pt>
                <c:pt idx="6">
                  <c:v>3.1885482180293505</c:v>
                </c:pt>
                <c:pt idx="7">
                  <c:v>0.92570754716981152</c:v>
                </c:pt>
                <c:pt idx="8">
                  <c:v>0.71999475890985332</c:v>
                </c:pt>
                <c:pt idx="9">
                  <c:v>0.51428197064989523</c:v>
                </c:pt>
                <c:pt idx="10">
                  <c:v>0.10285639412997905</c:v>
                </c:pt>
                <c:pt idx="11">
                  <c:v>0.10285639412997905</c:v>
                </c:pt>
                <c:pt idx="12">
                  <c:v>0.10285639412997905</c:v>
                </c:pt>
                <c:pt idx="13">
                  <c:v>8.2285115303983236</c:v>
                </c:pt>
                <c:pt idx="14">
                  <c:v>7.7142295597484276</c:v>
                </c:pt>
                <c:pt idx="15">
                  <c:v>7.5085167714884706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ser>
          <c:idx val="2"/>
          <c:order val="1"/>
          <c:tx>
            <c:strRef>
              <c:f>'5c rate'!$I$1</c:f>
              <c:strCache>
                <c:ptCount val="1"/>
                <c:pt idx="0">
                  <c:v>  Mn3O4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'5c rate'!$C$2:$C$17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numCache>
            </c:numRef>
          </c:xVal>
          <c:yVal>
            <c:numRef>
              <c:f>'5c rate'!$I$2:$I$17</c:f>
              <c:numCache>
                <c:formatCode>General</c:formatCode>
                <c:ptCount val="16"/>
                <c:pt idx="1">
                  <c:v>10.688997821350762</c:v>
                </c:pt>
                <c:pt idx="2">
                  <c:v>10.774509803921569</c:v>
                </c:pt>
                <c:pt idx="3">
                  <c:v>11.116557734204791</c:v>
                </c:pt>
                <c:pt idx="4">
                  <c:v>4.8741830065359482</c:v>
                </c:pt>
                <c:pt idx="5">
                  <c:v>4.617647058823529</c:v>
                </c:pt>
                <c:pt idx="6">
                  <c:v>4.7886710239651418</c:v>
                </c:pt>
                <c:pt idx="7">
                  <c:v>2.4798474945533768</c:v>
                </c:pt>
                <c:pt idx="8">
                  <c:v>2.6508714596949892</c:v>
                </c:pt>
                <c:pt idx="9">
                  <c:v>2.3943355119825709</c:v>
                </c:pt>
                <c:pt idx="10">
                  <c:v>0.76960784313725494</c:v>
                </c:pt>
                <c:pt idx="11">
                  <c:v>0.76960784313725494</c:v>
                </c:pt>
                <c:pt idx="12">
                  <c:v>0.76960784313725494</c:v>
                </c:pt>
                <c:pt idx="13">
                  <c:v>11.116557734204791</c:v>
                </c:pt>
                <c:pt idx="14">
                  <c:v>10.860021786492375</c:v>
                </c:pt>
                <c:pt idx="15">
                  <c:v>10.261437908496731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valAx>
        <c:axId val="121670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Cycle number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Specific capacity (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49562379702537185"/>
          <c:y val="0.1099595363079615"/>
          <c:w val="0.18493175853018373"/>
          <c:h val="0.37730314960629924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81714785651794"/>
          <c:y val="6.4814814814814811E-2"/>
          <c:w val="0.82268285214348191"/>
          <c:h val="0.7960531496062993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'5d ragone'!$Q$1</c:f>
              <c:strCache>
                <c:ptCount val="1"/>
                <c:pt idx="0">
                  <c:v>MnO2 textile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'5d ragone'!$R$2:$R$5</c:f>
              <c:numCache>
                <c:formatCode>General</c:formatCode>
                <c:ptCount val="4"/>
                <c:pt idx="0">
                  <c:v>8.6486565201525067</c:v>
                </c:pt>
                <c:pt idx="1">
                  <c:v>4.7163092222222218</c:v>
                </c:pt>
                <c:pt idx="2">
                  <c:v>1.283566839869281</c:v>
                </c:pt>
                <c:pt idx="3">
                  <c:v>2.6654683551198259E-2</c:v>
                </c:pt>
              </c:numCache>
            </c:numRef>
          </c:xVal>
          <c:yVal>
            <c:numRef>
              <c:f>'5d ragone'!$Q$2:$Q$5</c:f>
              <c:numCache>
                <c:formatCode>General</c:formatCode>
                <c:ptCount val="4"/>
                <c:pt idx="0">
                  <c:v>3.6203678456452355</c:v>
                </c:pt>
                <c:pt idx="1">
                  <c:v>5.1450646060606058</c:v>
                </c:pt>
                <c:pt idx="2">
                  <c:v>7.7014010392156855</c:v>
                </c:pt>
                <c:pt idx="3">
                  <c:v>0.95956860784313736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8DE-4E89-941F-BA4F788C9A92}"/>
            </c:ext>
          </c:extLst>
        </c:ser>
        <c:ser>
          <c:idx val="2"/>
          <c:order val="1"/>
          <c:tx>
            <c:strRef>
              <c:f>'5d ragone'!$U$1</c:f>
              <c:strCache>
                <c:ptCount val="1"/>
                <c:pt idx="0">
                  <c:v>Mn3O4 textile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'5d ragone'!$V$2:$V$5</c:f>
              <c:numCache>
                <c:formatCode>General</c:formatCode>
                <c:ptCount val="4"/>
                <c:pt idx="0">
                  <c:v>13.195353004357296</c:v>
                </c:pt>
                <c:pt idx="1">
                  <c:v>9.0626424270152466</c:v>
                </c:pt>
                <c:pt idx="2">
                  <c:v>6.1710182276688448</c:v>
                </c:pt>
                <c:pt idx="3">
                  <c:v>2.9032982843137254</c:v>
                </c:pt>
              </c:numCache>
            </c:numRef>
          </c:xVal>
          <c:yVal>
            <c:numRef>
              <c:f>'5d ragone'!$U$2:$U$5</c:f>
              <c:numCache>
                <c:formatCode>General</c:formatCode>
                <c:ptCount val="4"/>
                <c:pt idx="0">
                  <c:v>3.7404150248571866</c:v>
                </c:pt>
                <c:pt idx="1">
                  <c:v>5.6250884029749804</c:v>
                </c:pt>
                <c:pt idx="2">
                  <c:v>7.4052218732026134</c:v>
                </c:pt>
                <c:pt idx="3">
                  <c:v>11.613193137254903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8DE-4E89-941F-BA4F788C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701888"/>
        <c:axId val="1528581744"/>
      </c:scatterChart>
      <c:valAx>
        <c:axId val="121670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Specific capacity (mAh.g</a:t>
                </a:r>
                <a:r>
                  <a:rPr lang="en-GB" baseline="30000"/>
                  <a:t>-1</a:t>
                </a:r>
                <a:r>
                  <a:rPr lang="en-GB"/>
                  <a:t>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8581744"/>
        <c:crosses val="autoZero"/>
        <c:crossBetween val="midCat"/>
      </c:valAx>
      <c:valAx>
        <c:axId val="1528581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Specific power (W.g</a:t>
                </a:r>
                <a:r>
                  <a:rPr lang="en-GB" baseline="30000"/>
                  <a:t>-1</a:t>
                </a:r>
                <a:r>
                  <a:rPr lang="en-GB"/>
                  <a:t>) 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21670188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6428460192475941"/>
          <c:y val="0.14699657334499855"/>
          <c:w val="0.26826509186351705"/>
          <c:h val="0.27082166812481773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1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533400</xdr:colOff>
      <xdr:row>11</xdr:row>
      <xdr:rowOff>28575</xdr:rowOff>
    </xdr:from>
    <xdr:to>
      <xdr:col>18</xdr:col>
      <xdr:colOff>228600</xdr:colOff>
      <xdr:row>25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166957-E38D-408A-8F1A-4974E35BEE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11</xdr:row>
      <xdr:rowOff>180975</xdr:rowOff>
    </xdr:from>
    <xdr:to>
      <xdr:col>21</xdr:col>
      <xdr:colOff>571500</xdr:colOff>
      <xdr:row>26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C2EB1E-20F6-4958-A70D-0FF62F1675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190500</xdr:colOff>
      <xdr:row>7</xdr:row>
      <xdr:rowOff>0</xdr:rowOff>
    </xdr:from>
    <xdr:to>
      <xdr:col>23</xdr:col>
      <xdr:colOff>495300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AFDC43-A201-4DF0-9E5E-2C51B102B5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23812</xdr:rowOff>
    </xdr:from>
    <xdr:to>
      <xdr:col>8</xdr:col>
      <xdr:colOff>781050</xdr:colOff>
      <xdr:row>19</xdr:row>
      <xdr:rowOff>100012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83E920-860A-4A19-87C6-3CB1FCB7C5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500062</xdr:colOff>
      <xdr:row>10</xdr:row>
      <xdr:rowOff>133350</xdr:rowOff>
    </xdr:from>
    <xdr:to>
      <xdr:col>20</xdr:col>
      <xdr:colOff>66675</xdr:colOff>
      <xdr:row>25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644B32-FFAC-4EFA-9F43-18509766EB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395287</xdr:colOff>
      <xdr:row>11</xdr:row>
      <xdr:rowOff>28575</xdr:rowOff>
    </xdr:from>
    <xdr:to>
      <xdr:col>16</xdr:col>
      <xdr:colOff>90487</xdr:colOff>
      <xdr:row>25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A58BF9-0BA6-468D-834C-C7A1EADDD5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109537</xdr:colOff>
      <xdr:row>11</xdr:row>
      <xdr:rowOff>57150</xdr:rowOff>
    </xdr:from>
    <xdr:to>
      <xdr:col>24</xdr:col>
      <xdr:colOff>414337</xdr:colOff>
      <xdr:row>25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75589D4-AB07-4167-8866-55E9C04FF3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395287</xdr:colOff>
      <xdr:row>1</xdr:row>
      <xdr:rowOff>123825</xdr:rowOff>
    </xdr:from>
    <xdr:to>
      <xdr:col>12</xdr:col>
      <xdr:colOff>52387</xdr:colOff>
      <xdr:row>16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7494ED-7B81-460A-B3D5-32805B074F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433387</xdr:colOff>
      <xdr:row>21</xdr:row>
      <xdr:rowOff>85725</xdr:rowOff>
    </xdr:from>
    <xdr:to>
      <xdr:col>16</xdr:col>
      <xdr:colOff>128587</xdr:colOff>
      <xdr:row>35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3AE7D8-5193-43CF-A960-77BB20A0B6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119062</xdr:colOff>
      <xdr:row>16</xdr:row>
      <xdr:rowOff>104775</xdr:rowOff>
    </xdr:from>
    <xdr:to>
      <xdr:col>26</xdr:col>
      <xdr:colOff>423862</xdr:colOff>
      <xdr:row>30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E97DC4-1BBF-4A2E-87E7-AD6927C02F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271462</xdr:colOff>
      <xdr:row>23</xdr:row>
      <xdr:rowOff>0</xdr:rowOff>
    </xdr:from>
    <xdr:to>
      <xdr:col>7</xdr:col>
      <xdr:colOff>80962</xdr:colOff>
      <xdr:row>37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69624E-3652-4881-BDBD-ABCF7468A9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23812</xdr:colOff>
      <xdr:row>22</xdr:row>
      <xdr:rowOff>47625</xdr:rowOff>
    </xdr:from>
    <xdr:to>
      <xdr:col>15</xdr:col>
      <xdr:colOff>80962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7CCC9B3-AFA4-4F2E-AE09-D99A798214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395287</xdr:colOff>
      <xdr:row>11</xdr:row>
      <xdr:rowOff>28575</xdr:rowOff>
    </xdr:from>
    <xdr:to>
      <xdr:col>16</xdr:col>
      <xdr:colOff>90487</xdr:colOff>
      <xdr:row>25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D65977-CFDD-4322-967C-9A9D473C1C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75CC-CB0D-42D5-8E54-C6BE0091C524}">
  <dimension ref="A1:J18"/>
  <sheetViews>
    <sheetView workbookViewId="0">
      <selection activeCell="A3" sqref="A3:XFD3"/>
    </sheetView>
  </sheetViews>
  <sheetFormatPr defaultRowHeight="15" x14ac:dyDescent="0.25"/>
  <cols>
    <col min="1" max="1" width="27" customWidth="1"/>
    <col min="2" max="2" width="14.140625" customWidth="1"/>
    <col min="3" max="3" width="13.5703125" customWidth="1"/>
    <col min="6" max="6" width="9.140625" style="4"/>
    <col min="16" max="16" width="15.28515625" customWidth="1"/>
    <col min="17" max="17" width="14.5703125" customWidth="1"/>
  </cols>
  <sheetData>
    <row r="1" spans="1:10" x14ac:dyDescent="0.25">
      <c r="B1" t="s">
        <v>30</v>
      </c>
      <c r="G1" t="s">
        <v>31</v>
      </c>
    </row>
    <row r="2" spans="1:10" x14ac:dyDescent="0.25">
      <c r="A2" t="s">
        <v>108</v>
      </c>
      <c r="B2" t="s">
        <v>107</v>
      </c>
      <c r="C2" t="s">
        <v>109</v>
      </c>
      <c r="D2" t="s">
        <v>110</v>
      </c>
      <c r="E2" t="s">
        <v>111</v>
      </c>
      <c r="G2" t="s">
        <v>107</v>
      </c>
      <c r="H2" t="s">
        <v>109</v>
      </c>
      <c r="I2" t="s">
        <v>110</v>
      </c>
      <c r="J2" t="s">
        <v>111</v>
      </c>
    </row>
    <row r="3" spans="1:10" x14ac:dyDescent="0.25">
      <c r="A3" t="s">
        <v>32</v>
      </c>
      <c r="B3">
        <v>0.78500000000000003</v>
      </c>
      <c r="C3">
        <v>0.78500000000000003</v>
      </c>
      <c r="D3">
        <v>0.78500000000000003</v>
      </c>
      <c r="E3">
        <v>0.78500000000000003</v>
      </c>
      <c r="G3">
        <v>0.78500000000000003</v>
      </c>
      <c r="H3">
        <v>0.78500000000000003</v>
      </c>
      <c r="I3">
        <v>0.78500000000000003</v>
      </c>
      <c r="J3">
        <v>0.78500000000000003</v>
      </c>
    </row>
    <row r="4" spans="1:10" x14ac:dyDescent="0.25">
      <c r="A4" t="s">
        <v>33</v>
      </c>
      <c r="B4">
        <v>2.5499999999999998</v>
      </c>
      <c r="C4">
        <v>2.5499999999999998</v>
      </c>
      <c r="D4">
        <v>2.5499999999999998</v>
      </c>
      <c r="E4">
        <v>2.5499999999999998</v>
      </c>
      <c r="G4">
        <v>2.12</v>
      </c>
      <c r="H4">
        <v>2.12</v>
      </c>
      <c r="I4">
        <v>2.12</v>
      </c>
      <c r="J4">
        <v>2.12</v>
      </c>
    </row>
    <row r="6" spans="1:10" x14ac:dyDescent="0.25">
      <c r="A6" t="s">
        <v>35</v>
      </c>
      <c r="B6">
        <v>2.7911111111111112E-2</v>
      </c>
      <c r="C6">
        <v>1.9338888888888885E-2</v>
      </c>
      <c r="D6">
        <v>1.3519444444444445E-2</v>
      </c>
      <c r="E6">
        <v>6.5277777777777782E-3</v>
      </c>
      <c r="G6">
        <v>1.8970833333333333E-2</v>
      </c>
      <c r="H6">
        <v>1.1144444444444443E-2</v>
      </c>
      <c r="I6">
        <v>3.4113060428849902E-5</v>
      </c>
      <c r="J6">
        <v>4.8732943469785569E-6</v>
      </c>
    </row>
    <row r="7" spans="1:10" x14ac:dyDescent="0.25">
      <c r="A7" t="s">
        <v>21</v>
      </c>
      <c r="B7">
        <f>B6/0.785</f>
        <v>3.5555555555555556E-2</v>
      </c>
      <c r="C7">
        <f t="shared" ref="C7:E7" si="0">C6/0.785</f>
        <v>2.4635527246992209E-2</v>
      </c>
      <c r="D7">
        <f t="shared" si="0"/>
        <v>1.7222222222222222E-2</v>
      </c>
      <c r="E7">
        <f t="shared" si="0"/>
        <v>8.3156404812455773E-3</v>
      </c>
      <c r="G7">
        <f t="shared" ref="G7" si="1">G6/0.785</f>
        <v>2.4166666666666666E-2</v>
      </c>
      <c r="H7">
        <f t="shared" ref="H7" si="2">H6/0.785</f>
        <v>1.419674451521585E-2</v>
      </c>
      <c r="I7">
        <f t="shared" ref="I7" si="3">I6/0.785</f>
        <v>4.3456127934840637E-5</v>
      </c>
      <c r="J7">
        <f t="shared" ref="J7" si="4">J6/0.785</f>
        <v>6.2080182764058045E-6</v>
      </c>
    </row>
    <row r="8" spans="1:10" x14ac:dyDescent="0.25">
      <c r="A8" t="s">
        <v>23</v>
      </c>
      <c r="B8">
        <f>B6/0.00255</f>
        <v>10.94553376906318</v>
      </c>
      <c r="C8">
        <f>C6/0.00255</f>
        <v>7.5838779956426992</v>
      </c>
      <c r="D8">
        <f t="shared" ref="D8:E8" si="5">D6/0.00255</f>
        <v>5.3017429193899783</v>
      </c>
      <c r="E8">
        <f t="shared" si="5"/>
        <v>2.5599128540305012</v>
      </c>
      <c r="G8">
        <f>G6/0.00212</f>
        <v>8.9485062893081757</v>
      </c>
      <c r="H8">
        <f t="shared" ref="H8:J8" si="6">H6/0.00212</f>
        <v>5.2568134171907754</v>
      </c>
      <c r="I8">
        <f t="shared" si="6"/>
        <v>1.609106624002354E-2</v>
      </c>
      <c r="J8">
        <f t="shared" si="6"/>
        <v>2.298723748574791E-3</v>
      </c>
    </row>
    <row r="10" spans="1:10" x14ac:dyDescent="0.25">
      <c r="A10" t="s">
        <v>112</v>
      </c>
      <c r="B10">
        <v>3.3648150161111105E-2</v>
      </c>
      <c r="C10">
        <v>2.3109738188888881E-2</v>
      </c>
      <c r="D10">
        <v>1.5736096480555555E-2</v>
      </c>
      <c r="E10">
        <v>7.4034106250000006E-3</v>
      </c>
      <c r="G10">
        <v>2.2054074126388892E-2</v>
      </c>
      <c r="H10">
        <v>1.2026588516666667E-2</v>
      </c>
      <c r="I10">
        <v>3.2730954416666665E-3</v>
      </c>
      <c r="J10">
        <v>6.7969443055555567E-5</v>
      </c>
    </row>
    <row r="11" spans="1:10" x14ac:dyDescent="0.25">
      <c r="A11" t="s">
        <v>113</v>
      </c>
      <c r="B11">
        <f>B10/0.785</f>
        <v>4.2863885555555543E-2</v>
      </c>
      <c r="C11">
        <f t="shared" ref="C11:E11" si="7">C10/0.785</f>
        <v>2.9439156928520865E-2</v>
      </c>
      <c r="D11">
        <f t="shared" si="7"/>
        <v>2.0045982777777777E-2</v>
      </c>
      <c r="E11">
        <f t="shared" si="7"/>
        <v>9.4310963375796187E-3</v>
      </c>
      <c r="G11">
        <f t="shared" ref="G11" si="8">G10/0.785</f>
        <v>2.8094361944444448E-2</v>
      </c>
      <c r="H11">
        <f t="shared" ref="H11" si="9">H10/0.785</f>
        <v>1.5320494925690022E-2</v>
      </c>
      <c r="I11">
        <f t="shared" ref="I11" si="10">I10/0.785</f>
        <v>4.1695483333333326E-3</v>
      </c>
      <c r="J11">
        <f t="shared" ref="J11" si="11">J10/0.785</f>
        <v>8.6585277777777788E-5</v>
      </c>
    </row>
    <row r="12" spans="1:10" x14ac:dyDescent="0.25">
      <c r="A12" t="s">
        <v>114</v>
      </c>
      <c r="B12">
        <f>B10/0.00255</f>
        <v>13.195353004357296</v>
      </c>
      <c r="C12">
        <f t="shared" ref="C12:J12" si="12">C10/0.00255</f>
        <v>9.0626424270152466</v>
      </c>
      <c r="D12">
        <f t="shared" si="12"/>
        <v>6.1710182276688448</v>
      </c>
      <c r="E12">
        <f t="shared" si="12"/>
        <v>2.9032982843137254</v>
      </c>
      <c r="G12">
        <f t="shared" si="12"/>
        <v>8.6486565201525067</v>
      </c>
      <c r="H12">
        <f t="shared" si="12"/>
        <v>4.7163092222222218</v>
      </c>
      <c r="I12">
        <f t="shared" si="12"/>
        <v>1.283566839869281</v>
      </c>
      <c r="J12">
        <f t="shared" si="12"/>
        <v>2.6654683551198259E-2</v>
      </c>
    </row>
    <row r="14" spans="1:10" x14ac:dyDescent="0.25">
      <c r="A14" t="s">
        <v>34</v>
      </c>
      <c r="B14">
        <v>0.95380583133858254</v>
      </c>
      <c r="C14">
        <v>1.4343975427586202</v>
      </c>
      <c r="D14">
        <v>1.8883315776666665</v>
      </c>
      <c r="E14">
        <v>2.9613642500000004</v>
      </c>
      <c r="G14">
        <v>0.92319380063953504</v>
      </c>
      <c r="H14">
        <v>1.3119914745454546</v>
      </c>
      <c r="I14">
        <v>1.9638572649999999</v>
      </c>
      <c r="J14">
        <v>0.24468999500000005</v>
      </c>
    </row>
    <row r="15" spans="1:10" x14ac:dyDescent="0.25">
      <c r="A15" t="s">
        <v>22</v>
      </c>
      <c r="B15">
        <v>1.215039275590551</v>
      </c>
      <c r="C15">
        <v>1.215039275590551</v>
      </c>
      <c r="D15">
        <v>1.215039275590551</v>
      </c>
      <c r="E15">
        <v>1.215039275590551</v>
      </c>
      <c r="G15">
        <v>1.215039275590551</v>
      </c>
      <c r="H15">
        <v>1.215039275590551</v>
      </c>
      <c r="I15">
        <v>1.215039275590551</v>
      </c>
      <c r="J15">
        <v>1.215039275590551</v>
      </c>
    </row>
    <row r="16" spans="1:10" x14ac:dyDescent="0.25">
      <c r="A16" t="s">
        <v>24</v>
      </c>
      <c r="B16">
        <f>B14/0.00255</f>
        <v>374.04150248571864</v>
      </c>
      <c r="C16">
        <f t="shared" ref="C16:J16" si="13">C14/0.00255</f>
        <v>562.50884029749807</v>
      </c>
      <c r="D16">
        <f t="shared" si="13"/>
        <v>740.52218732026131</v>
      </c>
      <c r="E16">
        <f t="shared" si="13"/>
        <v>1161.3193137254902</v>
      </c>
      <c r="G16">
        <f t="shared" si="13"/>
        <v>362.03678456452354</v>
      </c>
      <c r="H16">
        <f t="shared" si="13"/>
        <v>514.50646060606061</v>
      </c>
      <c r="I16">
        <f t="shared" si="13"/>
        <v>770.14010392156854</v>
      </c>
      <c r="J16">
        <f t="shared" si="13"/>
        <v>95.956860784313733</v>
      </c>
    </row>
    <row r="18" spans="1:1" x14ac:dyDescent="0.25">
      <c r="A18">
        <v>2.12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A7F36-0094-4110-BE7E-B6612E9A98AB}">
  <dimension ref="A1:AQ821"/>
  <sheetViews>
    <sheetView workbookViewId="0">
      <selection activeCell="H318" sqref="H318"/>
    </sheetView>
  </sheetViews>
  <sheetFormatPr defaultRowHeight="15" x14ac:dyDescent="0.25"/>
  <cols>
    <col min="21" max="21" width="9.140625" style="4"/>
  </cols>
  <sheetData>
    <row r="1" spans="1:43" x14ac:dyDescent="0.25">
      <c r="A1" t="s">
        <v>142</v>
      </c>
      <c r="B1" t="s">
        <v>140</v>
      </c>
      <c r="C1" t="s">
        <v>141</v>
      </c>
      <c r="D1" t="s">
        <v>141</v>
      </c>
      <c r="F1" t="s">
        <v>140</v>
      </c>
      <c r="G1" t="s">
        <v>143</v>
      </c>
      <c r="H1" t="s">
        <v>143</v>
      </c>
      <c r="J1" t="s">
        <v>140</v>
      </c>
      <c r="K1" t="s">
        <v>144</v>
      </c>
      <c r="L1" t="s">
        <v>144</v>
      </c>
      <c r="N1" t="s">
        <v>140</v>
      </c>
      <c r="O1" t="s">
        <v>145</v>
      </c>
      <c r="P1" t="s">
        <v>145</v>
      </c>
      <c r="R1" t="s">
        <v>140</v>
      </c>
      <c r="S1" t="s">
        <v>146</v>
      </c>
      <c r="T1" t="s">
        <v>146</v>
      </c>
      <c r="V1" t="s">
        <v>147</v>
      </c>
      <c r="W1" t="s">
        <v>140</v>
      </c>
      <c r="X1" t="s">
        <v>141</v>
      </c>
      <c r="Y1" t="s">
        <v>141</v>
      </c>
      <c r="AB1" t="s">
        <v>140</v>
      </c>
      <c r="AC1" t="s">
        <v>143</v>
      </c>
      <c r="AD1" t="s">
        <v>143</v>
      </c>
      <c r="AF1" t="s">
        <v>140</v>
      </c>
      <c r="AG1" t="s">
        <v>144</v>
      </c>
      <c r="AH1" t="s">
        <v>144</v>
      </c>
      <c r="AJ1" t="s">
        <v>140</v>
      </c>
      <c r="AK1" t="s">
        <v>145</v>
      </c>
      <c r="AL1" t="s">
        <v>145</v>
      </c>
      <c r="AN1" t="s">
        <v>140</v>
      </c>
      <c r="AO1" t="s">
        <v>146</v>
      </c>
      <c r="AP1" t="s">
        <v>146</v>
      </c>
      <c r="AQ1" t="s">
        <v>146</v>
      </c>
    </row>
    <row r="2" spans="1:43" x14ac:dyDescent="0.25">
      <c r="B2" s="1">
        <v>1.00342</v>
      </c>
      <c r="C2" s="3">
        <v>-1.6998299999999999E-4</v>
      </c>
      <c r="D2" s="10">
        <f xml:space="preserve"> C2/0.00225</f>
        <v>-7.5548000000000004E-2</v>
      </c>
      <c r="E2" s="10"/>
      <c r="F2" s="1">
        <v>1.00342</v>
      </c>
      <c r="G2" s="3">
        <v>-1.3281259999999999E-4</v>
      </c>
      <c r="H2" s="10">
        <f xml:space="preserve"> G2/0.00225</f>
        <v>-5.902782222222222E-2</v>
      </c>
      <c r="I2" s="10"/>
      <c r="J2" s="1">
        <v>1.0037199999999999</v>
      </c>
      <c r="K2" s="3">
        <v>-1.1260979999999999E-4</v>
      </c>
      <c r="L2" s="10">
        <f xml:space="preserve"> K2/0.00225</f>
        <v>-5.0048800000000004E-2</v>
      </c>
      <c r="M2" s="10"/>
      <c r="N2" s="1">
        <v>1.0037199999999999</v>
      </c>
      <c r="O2" s="3">
        <v>-9.0008599999999997E-5</v>
      </c>
      <c r="P2" s="10">
        <f xml:space="preserve"> O2/0.00225</f>
        <v>-4.0003822222222221E-2</v>
      </c>
      <c r="Q2" s="10"/>
      <c r="R2" s="1">
        <v>1.00342</v>
      </c>
      <c r="S2" s="3">
        <v>-5.7275399999999997E-5</v>
      </c>
      <c r="T2" s="10">
        <f xml:space="preserve"> S2/0.00225</f>
        <v>-2.5455733333333334E-2</v>
      </c>
      <c r="W2" s="1">
        <v>1.0031099999999999</v>
      </c>
      <c r="X2" s="1">
        <v>-3.7490688E-4</v>
      </c>
      <c r="Y2">
        <f>X2/0.00225</f>
        <v>-0.16662528000000001</v>
      </c>
      <c r="AB2" s="1">
        <v>1.0031099999999999</v>
      </c>
      <c r="AC2" s="3">
        <v>-2.4432408616000001E-4</v>
      </c>
      <c r="AD2">
        <f>AC2/0.00215</f>
        <v>-0.11363910984186047</v>
      </c>
      <c r="AF2" s="1">
        <v>1.0037199999999999</v>
      </c>
      <c r="AG2" s="3">
        <v>-1.3897700000000001E-4</v>
      </c>
      <c r="AH2">
        <f>AG2/0.00215</f>
        <v>-6.4640465116279078E-2</v>
      </c>
      <c r="AJ2" s="1">
        <v>1.00342</v>
      </c>
      <c r="AK2" s="3">
        <v>-8.9599680000000001E-5</v>
      </c>
      <c r="AL2">
        <f>AK2/0.00215</f>
        <v>-4.167426976744186E-2</v>
      </c>
      <c r="AN2" s="1">
        <v>1.00342</v>
      </c>
      <c r="AO2" s="3">
        <v>-5.7612330000000006E-5</v>
      </c>
      <c r="AP2">
        <f>AO2/0.00215</f>
        <v>-2.6796432558139537E-2</v>
      </c>
      <c r="AQ2" s="10">
        <f>AO2*0.9</f>
        <v>-5.1851097000000008E-5</v>
      </c>
    </row>
    <row r="3" spans="1:43" x14ac:dyDescent="0.25">
      <c r="B3" s="1">
        <v>1.0055499999999999</v>
      </c>
      <c r="C3" s="3">
        <v>-1.6625980000000001E-4</v>
      </c>
      <c r="D3" s="10">
        <f t="shared" ref="D3:D66" si="0" xml:space="preserve"> C3/0.00225</f>
        <v>-7.389324444444445E-2</v>
      </c>
      <c r="E3" s="10"/>
      <c r="F3" s="1">
        <v>1.0061599999999999</v>
      </c>
      <c r="G3" s="3">
        <v>-1.3012700000000001E-4</v>
      </c>
      <c r="H3" s="10">
        <f t="shared" ref="H3:H66" si="1" xml:space="preserve"> G3/0.00225</f>
        <v>-5.7834222222222231E-2</v>
      </c>
      <c r="I3" s="10"/>
      <c r="J3" s="1">
        <v>1.0061599999999999</v>
      </c>
      <c r="K3" s="3">
        <v>-1.1016839999999999E-4</v>
      </c>
      <c r="L3" s="10">
        <f t="shared" ref="L3:L66" si="2" xml:space="preserve"> K3/0.00225</f>
        <v>-4.8963733333333335E-2</v>
      </c>
      <c r="M3" s="10"/>
      <c r="N3" s="1">
        <v>1.0061599999999999</v>
      </c>
      <c r="O3" s="3">
        <v>-8.7982199999999999E-5</v>
      </c>
      <c r="P3" s="10">
        <f t="shared" ref="P3:P66" si="3" xml:space="preserve"> O3/0.00225</f>
        <v>-3.9103200000000005E-2</v>
      </c>
      <c r="Q3" s="10"/>
      <c r="R3" s="1">
        <v>1.00647</v>
      </c>
      <c r="S3" s="3">
        <v>-5.5969199999999999E-5</v>
      </c>
      <c r="T3" s="10">
        <f t="shared" ref="T3:T66" si="4" xml:space="preserve"> S3/0.00225</f>
        <v>-2.48752E-2</v>
      </c>
      <c r="W3" s="1">
        <v>1.00586</v>
      </c>
      <c r="X3" s="1">
        <v>-3.6151055999999998E-4</v>
      </c>
      <c r="Y3">
        <f t="shared" ref="Y3:Y66" si="5">X3/0.00225</f>
        <v>-0.16067136000000001</v>
      </c>
      <c r="AB3" s="1">
        <v>1.0055499999999999</v>
      </c>
      <c r="AC3" s="3">
        <v>-2.0408309680000004E-4</v>
      </c>
      <c r="AD3">
        <f t="shared" ref="AD3:AD66" si="6">AC3/0.00215</f>
        <v>-9.4922370604651182E-2</v>
      </c>
      <c r="AF3" s="1">
        <v>1.0055499999999999</v>
      </c>
      <c r="AG3" s="3">
        <v>-1.3623039999999999E-4</v>
      </c>
      <c r="AH3">
        <f t="shared" ref="AH3:AH66" si="7">AG3/0.00215</f>
        <v>-6.3362976744186048E-2</v>
      </c>
      <c r="AJ3" s="1">
        <v>1.0055499999999999</v>
      </c>
      <c r="AK3" s="3">
        <v>-8.7500000000000013E-5</v>
      </c>
      <c r="AL3">
        <f t="shared" ref="AL3:AL66" si="8">AK3/0.00215</f>
        <v>-4.0697674418604654E-2</v>
      </c>
      <c r="AN3" s="1">
        <v>1.00586</v>
      </c>
      <c r="AO3" s="3">
        <v>-5.6265165000000002E-5</v>
      </c>
      <c r="AP3">
        <f t="shared" ref="AP3:AP66" si="9">AO3/0.00215</f>
        <v>-2.6169844186046513E-2</v>
      </c>
      <c r="AQ3" s="10">
        <f t="shared" ref="AQ3:AQ66" si="10">AO3*0.9</f>
        <v>-5.0638648500000003E-5</v>
      </c>
    </row>
    <row r="4" spans="1:43" x14ac:dyDescent="0.25">
      <c r="B4" s="1">
        <v>1.008</v>
      </c>
      <c r="C4" s="3">
        <v>-1.627198E-4</v>
      </c>
      <c r="D4" s="10">
        <f t="shared" si="0"/>
        <v>-7.2319911111111121E-2</v>
      </c>
      <c r="E4" s="10"/>
      <c r="F4" s="1">
        <v>1.008</v>
      </c>
      <c r="G4" s="3">
        <v>-1.2750239999999999E-4</v>
      </c>
      <c r="H4" s="10">
        <f t="shared" si="1"/>
        <v>-5.6667733333333331E-2</v>
      </c>
      <c r="I4" s="10"/>
      <c r="J4" s="1">
        <v>1.0083</v>
      </c>
      <c r="K4" s="3">
        <v>-1.0778800000000001E-4</v>
      </c>
      <c r="L4" s="10">
        <f t="shared" si="2"/>
        <v>-4.7905777777777783E-2</v>
      </c>
      <c r="M4" s="10"/>
      <c r="N4" s="1">
        <v>1.008</v>
      </c>
      <c r="O4" s="3">
        <v>-8.6041199999999999E-5</v>
      </c>
      <c r="P4" s="10">
        <f t="shared" si="3"/>
        <v>-3.8240533333333333E-2</v>
      </c>
      <c r="Q4" s="10"/>
      <c r="R4" s="1">
        <v>1.00891</v>
      </c>
      <c r="S4" s="3">
        <v>-5.4712000000000001E-5</v>
      </c>
      <c r="T4" s="10">
        <f t="shared" si="4"/>
        <v>-2.4316444444444446E-2</v>
      </c>
      <c r="W4" s="1">
        <v>1.0083</v>
      </c>
      <c r="X4" s="1">
        <v>-3.5423041500000005E-4</v>
      </c>
      <c r="Y4">
        <f t="shared" si="5"/>
        <v>-0.15743574000000005</v>
      </c>
      <c r="AB4" s="1">
        <v>1.008</v>
      </c>
      <c r="AC4" s="3">
        <v>-2.0034294984000003E-4</v>
      </c>
      <c r="AD4">
        <f t="shared" si="6"/>
        <v>-9.3182767367441868E-2</v>
      </c>
      <c r="AF4" s="1">
        <v>1.0083</v>
      </c>
      <c r="AG4" s="3">
        <v>-1.3360600000000001E-4</v>
      </c>
      <c r="AH4">
        <f t="shared" si="7"/>
        <v>-6.2142325581395354E-2</v>
      </c>
      <c r="AJ4" s="1">
        <v>1.0083</v>
      </c>
      <c r="AK4" s="3">
        <v>-8.5498080000000006E-5</v>
      </c>
      <c r="AL4">
        <f t="shared" si="8"/>
        <v>-3.9766548837209308E-2</v>
      </c>
      <c r="AN4" s="1">
        <v>1.0083</v>
      </c>
      <c r="AO4" s="3">
        <v>-5.4938520000000004E-5</v>
      </c>
      <c r="AP4">
        <f t="shared" si="9"/>
        <v>-2.5552800000000001E-2</v>
      </c>
      <c r="AQ4" s="10">
        <f t="shared" si="10"/>
        <v>-4.9444668000000004E-5</v>
      </c>
    </row>
    <row r="5" spans="1:43" x14ac:dyDescent="0.25">
      <c r="B5" s="1">
        <v>1.01074</v>
      </c>
      <c r="C5" s="3">
        <v>-1.591796E-4</v>
      </c>
      <c r="D5" s="10">
        <f t="shared" si="0"/>
        <v>-7.0746488888888889E-2</v>
      </c>
      <c r="E5" s="10"/>
      <c r="F5" s="1">
        <v>1.01074</v>
      </c>
      <c r="G5" s="3">
        <v>-1.2493899999999999E-4</v>
      </c>
      <c r="H5" s="10">
        <f t="shared" si="1"/>
        <v>-5.5528444444444443E-2</v>
      </c>
      <c r="I5" s="10"/>
      <c r="J5" s="1">
        <v>1.01105</v>
      </c>
      <c r="K5" s="3">
        <v>-1.054078E-4</v>
      </c>
      <c r="L5" s="10">
        <f t="shared" si="2"/>
        <v>-4.6847911111111119E-2</v>
      </c>
      <c r="M5" s="10"/>
      <c r="N5" s="1">
        <v>1.01105</v>
      </c>
      <c r="O5" s="3">
        <v>-8.4094199999999999E-5</v>
      </c>
      <c r="P5" s="10">
        <f t="shared" si="3"/>
        <v>-3.7375200000000004E-2</v>
      </c>
      <c r="Q5" s="10"/>
      <c r="R5" s="1">
        <v>1.01013</v>
      </c>
      <c r="S5" s="3">
        <v>-5.3448400000000001E-5</v>
      </c>
      <c r="T5" s="10">
        <f t="shared" si="4"/>
        <v>-2.3754844444444447E-2</v>
      </c>
      <c r="W5" s="1">
        <v>1.01135</v>
      </c>
      <c r="X5" s="1">
        <v>-3.4731192900000002E-4</v>
      </c>
      <c r="Y5">
        <f t="shared" si="5"/>
        <v>-0.15436085733333335</v>
      </c>
      <c r="AB5" s="1">
        <v>1.01074</v>
      </c>
      <c r="AC5" s="3">
        <v>-1.9738340622E-4</v>
      </c>
      <c r="AD5">
        <f t="shared" si="6"/>
        <v>-9.1806235451162788E-2</v>
      </c>
      <c r="AF5" s="1">
        <v>1.01105</v>
      </c>
      <c r="AG5" s="3">
        <v>-1.310424E-4</v>
      </c>
      <c r="AH5">
        <f t="shared" si="7"/>
        <v>-6.0949953488372094E-2</v>
      </c>
      <c r="AJ5" s="1">
        <v>1.01074</v>
      </c>
      <c r="AK5" s="3">
        <v>-8.3544960000000011E-5</v>
      </c>
      <c r="AL5">
        <f t="shared" si="8"/>
        <v>-3.8858120930232561E-2</v>
      </c>
      <c r="AN5" s="1">
        <v>1.01074</v>
      </c>
      <c r="AO5" s="3">
        <v>-5.3628344999999999E-5</v>
      </c>
      <c r="AP5">
        <f t="shared" si="9"/>
        <v>-2.4943416279069767E-2</v>
      </c>
      <c r="AQ5" s="10">
        <f t="shared" si="10"/>
        <v>-4.8265510499999999E-5</v>
      </c>
    </row>
    <row r="6" spans="1:43" x14ac:dyDescent="0.25">
      <c r="B6" s="1">
        <v>1.01257</v>
      </c>
      <c r="C6" s="3">
        <v>-1.557618E-4</v>
      </c>
      <c r="D6" s="10">
        <f t="shared" si="0"/>
        <v>-6.9227466666666668E-2</v>
      </c>
      <c r="E6" s="10"/>
      <c r="F6" s="1">
        <v>1.01318</v>
      </c>
      <c r="G6" s="3">
        <v>-1.2243660000000001E-4</v>
      </c>
      <c r="H6" s="10">
        <f t="shared" si="1"/>
        <v>-5.4416266666666671E-2</v>
      </c>
      <c r="I6" s="10"/>
      <c r="J6" s="1">
        <v>1.01288</v>
      </c>
      <c r="K6" s="3">
        <v>-1.031494E-4</v>
      </c>
      <c r="L6" s="10">
        <f t="shared" si="2"/>
        <v>-4.584417777777778E-2</v>
      </c>
      <c r="M6" s="10"/>
      <c r="N6" s="1">
        <v>1.01318</v>
      </c>
      <c r="O6" s="3">
        <v>-8.2202199999999997E-5</v>
      </c>
      <c r="P6" s="10">
        <f t="shared" si="3"/>
        <v>-3.6534311111111113E-2</v>
      </c>
      <c r="Q6" s="10"/>
      <c r="R6" s="1">
        <v>1.01318</v>
      </c>
      <c r="S6" s="3">
        <v>-5.2240000000000001E-5</v>
      </c>
      <c r="T6" s="10">
        <f t="shared" si="4"/>
        <v>-2.3217777777777782E-2</v>
      </c>
      <c r="W6" s="1">
        <v>1.01379</v>
      </c>
      <c r="X6" s="1">
        <v>-3.4350052800000001E-4</v>
      </c>
      <c r="Y6">
        <f t="shared" si="5"/>
        <v>-0.15266690133333335</v>
      </c>
      <c r="AB6" s="1">
        <v>1.01288</v>
      </c>
      <c r="AC6" s="3">
        <v>-1.9297260136000001E-4</v>
      </c>
      <c r="AD6">
        <f t="shared" si="6"/>
        <v>-8.9754698306976743E-2</v>
      </c>
      <c r="AF6" s="1">
        <v>1.01288</v>
      </c>
      <c r="AG6" s="3">
        <v>-1.2854000000000001E-4</v>
      </c>
      <c r="AH6">
        <f t="shared" si="7"/>
        <v>-5.9786046511627916E-2</v>
      </c>
      <c r="AJ6" s="1">
        <v>1.01349</v>
      </c>
      <c r="AK6" s="3">
        <v>-8.1738239999999999E-5</v>
      </c>
      <c r="AL6">
        <f t="shared" si="8"/>
        <v>-3.8017786046511626E-2</v>
      </c>
      <c r="AN6" s="1">
        <v>1.01288</v>
      </c>
      <c r="AO6" s="3">
        <v>-5.2396604999999999E-5</v>
      </c>
      <c r="AP6">
        <f t="shared" si="9"/>
        <v>-2.4370513953488371E-2</v>
      </c>
      <c r="AQ6" s="10">
        <f t="shared" si="10"/>
        <v>-4.7156944500000001E-5</v>
      </c>
    </row>
    <row r="7" spans="1:43" x14ac:dyDescent="0.25">
      <c r="B7" s="1">
        <v>1.01501</v>
      </c>
      <c r="C7" s="3">
        <v>-1.5246580000000001E-4</v>
      </c>
      <c r="D7" s="10">
        <f t="shared" si="0"/>
        <v>-6.7762577777777791E-2</v>
      </c>
      <c r="E7" s="10"/>
      <c r="F7" s="1">
        <v>1.01593</v>
      </c>
      <c r="G7" s="3">
        <v>-1.1993399999999999E-4</v>
      </c>
      <c r="H7" s="10">
        <f t="shared" si="1"/>
        <v>-5.3304000000000004E-2</v>
      </c>
      <c r="I7" s="10"/>
      <c r="J7" s="1">
        <v>1.01532</v>
      </c>
      <c r="K7" s="3">
        <v>-1.0089119999999999E-4</v>
      </c>
      <c r="L7" s="10">
        <f t="shared" si="2"/>
        <v>-4.4840533333333335E-2</v>
      </c>
      <c r="M7" s="10"/>
      <c r="N7" s="1">
        <v>1.01593</v>
      </c>
      <c r="O7" s="3">
        <v>-8.0364999999999994E-5</v>
      </c>
      <c r="P7" s="10">
        <f t="shared" si="3"/>
        <v>-3.5717777777777779E-2</v>
      </c>
      <c r="Q7" s="10"/>
      <c r="R7" s="1">
        <v>1.01563</v>
      </c>
      <c r="S7" s="3">
        <v>-5.10498E-5</v>
      </c>
      <c r="T7" s="10">
        <f t="shared" si="4"/>
        <v>-2.2688800000000002E-2</v>
      </c>
      <c r="W7" s="1">
        <v>1.01563</v>
      </c>
      <c r="X7" s="1">
        <v>-3.3743435999999998E-4</v>
      </c>
      <c r="Y7">
        <f t="shared" si="5"/>
        <v>-0.14997082666666667</v>
      </c>
      <c r="AB7" s="1">
        <v>1.01624</v>
      </c>
      <c r="AC7" s="3">
        <v>-1.8985650684000003E-4</v>
      </c>
      <c r="AD7">
        <f t="shared" si="6"/>
        <v>-8.8305352018604663E-2</v>
      </c>
      <c r="AF7" s="1">
        <v>1.01593</v>
      </c>
      <c r="AG7" s="3">
        <v>-1.260376E-4</v>
      </c>
      <c r="AH7">
        <f t="shared" si="7"/>
        <v>-5.8622139534883724E-2</v>
      </c>
      <c r="AJ7" s="1">
        <v>1.01593</v>
      </c>
      <c r="AK7" s="3">
        <v>-7.998048000000001E-5</v>
      </c>
      <c r="AL7">
        <f t="shared" si="8"/>
        <v>-3.7200223255813958E-2</v>
      </c>
      <c r="AN7" s="1">
        <v>1.01593</v>
      </c>
      <c r="AO7" s="3">
        <v>-5.1214139999999998E-5</v>
      </c>
      <c r="AP7">
        <f t="shared" si="9"/>
        <v>-2.3820530232558139E-2</v>
      </c>
      <c r="AQ7" s="10">
        <f t="shared" si="10"/>
        <v>-4.6092725999999998E-5</v>
      </c>
    </row>
    <row r="8" spans="1:43" x14ac:dyDescent="0.25">
      <c r="B8" s="1">
        <v>1.01776</v>
      </c>
      <c r="C8" s="3">
        <v>-1.4923099999999999E-4</v>
      </c>
      <c r="D8" s="10">
        <f t="shared" si="0"/>
        <v>-6.6324888888888892E-2</v>
      </c>
      <c r="E8" s="10"/>
      <c r="F8" s="1">
        <v>1.01776</v>
      </c>
      <c r="G8" s="3">
        <v>-1.1755380000000001E-4</v>
      </c>
      <c r="H8" s="10">
        <f t="shared" si="1"/>
        <v>-5.224613333333334E-2</v>
      </c>
      <c r="I8" s="10"/>
      <c r="J8" s="1">
        <v>1.01837</v>
      </c>
      <c r="K8" s="3">
        <v>-9.86938E-5</v>
      </c>
      <c r="L8" s="10">
        <f t="shared" si="2"/>
        <v>-4.3863911111111112E-2</v>
      </c>
      <c r="M8" s="10"/>
      <c r="N8" s="1">
        <v>1.01837</v>
      </c>
      <c r="O8" s="3">
        <v>-7.8546200000000004E-5</v>
      </c>
      <c r="P8" s="10">
        <f t="shared" si="3"/>
        <v>-3.4909422222222229E-2</v>
      </c>
      <c r="Q8" s="10"/>
      <c r="R8" s="1">
        <v>1.01837</v>
      </c>
      <c r="S8" s="3">
        <v>-4.9902399999999998E-5</v>
      </c>
      <c r="T8" s="10">
        <f t="shared" si="4"/>
        <v>-2.2178844444444446E-2</v>
      </c>
      <c r="W8" s="1">
        <v>1.01868</v>
      </c>
      <c r="X8" s="1">
        <v>-3.2839775999999997E-4</v>
      </c>
      <c r="Y8">
        <f t="shared" si="5"/>
        <v>-0.14595455999999998</v>
      </c>
      <c r="AB8" s="1">
        <v>1.01807</v>
      </c>
      <c r="AC8" s="3">
        <v>-1.8612355014000002E-4</v>
      </c>
      <c r="AD8">
        <f t="shared" si="6"/>
        <v>-8.6569093088372101E-2</v>
      </c>
      <c r="AF8" s="1">
        <v>1.01837</v>
      </c>
      <c r="AG8" s="3">
        <v>-1.2365720000000001E-4</v>
      </c>
      <c r="AH8">
        <f t="shared" si="7"/>
        <v>-5.7514976744186055E-2</v>
      </c>
      <c r="AJ8" s="1">
        <v>1.01776</v>
      </c>
      <c r="AK8" s="3">
        <v>-7.8413120000000005E-5</v>
      </c>
      <c r="AL8">
        <f t="shared" si="8"/>
        <v>-3.6471218604651162E-2</v>
      </c>
      <c r="AN8" s="1">
        <v>1.01807</v>
      </c>
      <c r="AO8" s="3">
        <v>-5.0081220000000006E-5</v>
      </c>
      <c r="AP8">
        <f t="shared" si="9"/>
        <v>-2.3293590697674421E-2</v>
      </c>
      <c r="AQ8" s="10">
        <f t="shared" si="10"/>
        <v>-4.5073098000000008E-5</v>
      </c>
    </row>
    <row r="9" spans="1:43" x14ac:dyDescent="0.25">
      <c r="B9" s="1">
        <v>1.02051</v>
      </c>
      <c r="C9" s="3">
        <v>-1.4605719999999999E-4</v>
      </c>
      <c r="D9" s="10">
        <f t="shared" si="0"/>
        <v>-6.4914311111111109E-2</v>
      </c>
      <c r="E9" s="10"/>
      <c r="F9" s="1">
        <v>1.02051</v>
      </c>
      <c r="G9" s="3">
        <v>-1.151734E-4</v>
      </c>
      <c r="H9" s="10">
        <f t="shared" si="1"/>
        <v>-5.1188177777777781E-2</v>
      </c>
      <c r="I9" s="10"/>
      <c r="J9" s="1">
        <v>1.02081</v>
      </c>
      <c r="K9" s="3">
        <v>-9.6789599999999999E-5</v>
      </c>
      <c r="L9" s="10">
        <f t="shared" si="2"/>
        <v>-4.3017600000000003E-2</v>
      </c>
      <c r="M9" s="10"/>
      <c r="N9" s="1">
        <v>1.0202</v>
      </c>
      <c r="O9" s="3">
        <v>-7.6788399999999998E-5</v>
      </c>
      <c r="P9" s="10">
        <f t="shared" si="3"/>
        <v>-3.4128177777777782E-2</v>
      </c>
      <c r="Q9" s="10"/>
      <c r="R9" s="1">
        <v>1.02051</v>
      </c>
      <c r="S9" s="3">
        <v>-4.8791600000000002E-5</v>
      </c>
      <c r="T9" s="10">
        <f t="shared" si="4"/>
        <v>-2.1685155555555558E-2</v>
      </c>
      <c r="W9" s="1">
        <v>1.02051</v>
      </c>
      <c r="X9" s="1">
        <v>-3.2442009600000001E-4</v>
      </c>
      <c r="Y9">
        <f t="shared" si="5"/>
        <v>-0.14418670933333336</v>
      </c>
      <c r="AB9" s="1">
        <v>1.0199</v>
      </c>
      <c r="AC9" s="3">
        <v>-1.8380020890000005E-4</v>
      </c>
      <c r="AD9">
        <f t="shared" si="6"/>
        <v>-8.5488469255813979E-2</v>
      </c>
      <c r="AF9" s="1">
        <v>1.02081</v>
      </c>
      <c r="AG9" s="3">
        <v>-1.213378E-4</v>
      </c>
      <c r="AH9">
        <f t="shared" si="7"/>
        <v>-5.6436186046511627E-2</v>
      </c>
      <c r="AJ9" s="1">
        <v>1.02051</v>
      </c>
      <c r="AK9" s="3">
        <v>-7.6792000000000006E-5</v>
      </c>
      <c r="AL9">
        <f t="shared" si="8"/>
        <v>-3.5717209302325581E-2</v>
      </c>
      <c r="AN9" s="1">
        <v>1.02112</v>
      </c>
      <c r="AO9" s="3">
        <v>-4.8989475000000008E-5</v>
      </c>
      <c r="AP9">
        <f t="shared" si="9"/>
        <v>-2.2785802325581399E-2</v>
      </c>
      <c r="AQ9" s="10">
        <f t="shared" si="10"/>
        <v>-4.4090527500000006E-5</v>
      </c>
    </row>
    <row r="10" spans="1:43" x14ac:dyDescent="0.25">
      <c r="B10" s="1">
        <v>1.02203</v>
      </c>
      <c r="C10" s="3">
        <v>-1.4294439999999999E-4</v>
      </c>
      <c r="D10" s="10">
        <f t="shared" si="0"/>
        <v>-6.3530844444444443E-2</v>
      </c>
      <c r="E10" s="10"/>
      <c r="F10" s="1">
        <v>1.02264</v>
      </c>
      <c r="G10" s="3">
        <v>-1.12793E-4</v>
      </c>
      <c r="H10" s="10">
        <f t="shared" si="1"/>
        <v>-5.0130222222222229E-2</v>
      </c>
      <c r="I10" s="10"/>
      <c r="J10" s="1">
        <v>1.02234</v>
      </c>
      <c r="K10" s="3">
        <v>-9.4665600000000004E-5</v>
      </c>
      <c r="L10" s="10">
        <f t="shared" si="2"/>
        <v>-4.2073600000000003E-2</v>
      </c>
      <c r="M10" s="10"/>
      <c r="N10" s="1">
        <v>1.02325</v>
      </c>
      <c r="O10" s="3">
        <v>-7.5073200000000005E-5</v>
      </c>
      <c r="P10" s="10">
        <f t="shared" si="3"/>
        <v>-3.3365866666666674E-2</v>
      </c>
      <c r="Q10" s="10"/>
      <c r="R10" s="1">
        <v>1.02295</v>
      </c>
      <c r="S10" s="3">
        <v>-4.76562E-5</v>
      </c>
      <c r="T10" s="10">
        <f t="shared" si="4"/>
        <v>-2.1180533333333335E-2</v>
      </c>
      <c r="W10" s="1">
        <v>1.02325</v>
      </c>
      <c r="X10" s="1">
        <v>-3.1864833000000003E-4</v>
      </c>
      <c r="Y10">
        <f t="shared" si="5"/>
        <v>-0.14162148000000002</v>
      </c>
      <c r="AB10" s="1">
        <v>1.02295</v>
      </c>
      <c r="AC10" s="3">
        <v>-1.8029157300000003E-4</v>
      </c>
      <c r="AD10">
        <f t="shared" si="6"/>
        <v>-8.3856545581395367E-2</v>
      </c>
      <c r="AF10" s="1">
        <v>1.02264</v>
      </c>
      <c r="AG10" s="3">
        <v>-1.1901860000000001E-4</v>
      </c>
      <c r="AH10">
        <f t="shared" si="7"/>
        <v>-5.5357488372093026E-2</v>
      </c>
      <c r="AJ10" s="1">
        <v>1.02325</v>
      </c>
      <c r="AK10" s="3">
        <v>-7.5341760000000008E-5</v>
      </c>
      <c r="AL10">
        <f t="shared" si="8"/>
        <v>-3.5042679069767449E-2</v>
      </c>
      <c r="AN10" s="1">
        <v>1.02325</v>
      </c>
      <c r="AO10" s="3">
        <v>-4.7947139999999996E-5</v>
      </c>
      <c r="AP10">
        <f t="shared" si="9"/>
        <v>-2.2300995348837206E-2</v>
      </c>
      <c r="AQ10" s="10">
        <f t="shared" si="10"/>
        <v>-4.3152425999999995E-5</v>
      </c>
    </row>
    <row r="11" spans="1:43" x14ac:dyDescent="0.25">
      <c r="B11" s="1">
        <v>1.02539</v>
      </c>
      <c r="C11" s="3">
        <v>-1.3989260000000001E-4</v>
      </c>
      <c r="D11" s="10">
        <f t="shared" si="0"/>
        <v>-6.21744888888889E-2</v>
      </c>
      <c r="E11" s="10"/>
      <c r="F11" s="1">
        <v>1.0257000000000001</v>
      </c>
      <c r="G11" s="3">
        <v>-1.104736E-4</v>
      </c>
      <c r="H11" s="10">
        <f t="shared" si="1"/>
        <v>-4.9099377777777779E-2</v>
      </c>
      <c r="I11" s="10"/>
      <c r="J11" s="1">
        <v>1.02478</v>
      </c>
      <c r="K11" s="3">
        <v>-9.2602599999999993E-5</v>
      </c>
      <c r="L11" s="10">
        <f t="shared" si="2"/>
        <v>-4.1156711111111112E-2</v>
      </c>
      <c r="M11" s="10"/>
      <c r="N11" s="1">
        <v>1.02539</v>
      </c>
      <c r="O11" s="3">
        <v>-7.3400799999999997E-5</v>
      </c>
      <c r="P11" s="10">
        <f t="shared" si="3"/>
        <v>-3.262257777777778E-2</v>
      </c>
      <c r="Q11" s="10"/>
      <c r="R11" s="1">
        <v>1.0257000000000001</v>
      </c>
      <c r="S11" s="3">
        <v>-4.6569800000000003E-5</v>
      </c>
      <c r="T11" s="10">
        <f t="shared" si="4"/>
        <v>-2.0697688888888892E-2</v>
      </c>
      <c r="W11" s="1">
        <v>1.0257000000000001</v>
      </c>
      <c r="X11" s="1">
        <v>-3.1371787200000002E-4</v>
      </c>
      <c r="Y11">
        <f t="shared" si="5"/>
        <v>-0.13943016533333336</v>
      </c>
      <c r="AB11" s="1">
        <v>1.026</v>
      </c>
      <c r="AC11" s="3">
        <v>-1.7526663792000001E-4</v>
      </c>
      <c r="AD11">
        <f t="shared" si="6"/>
        <v>-8.1519366474418611E-2</v>
      </c>
      <c r="AF11" s="1">
        <v>1.0250900000000001</v>
      </c>
      <c r="AG11" s="3">
        <v>-1.167602E-4</v>
      </c>
      <c r="AH11">
        <f t="shared" si="7"/>
        <v>-5.430706976744186E-2</v>
      </c>
      <c r="AJ11" s="1">
        <v>1.02539</v>
      </c>
      <c r="AK11" s="3">
        <v>-7.390144E-5</v>
      </c>
      <c r="AL11">
        <f t="shared" si="8"/>
        <v>-3.4372762790697675E-2</v>
      </c>
      <c r="AN11" s="1">
        <v>1.02539</v>
      </c>
      <c r="AO11" s="3">
        <v>-4.6941794999999998E-5</v>
      </c>
      <c r="AP11">
        <f t="shared" si="9"/>
        <v>-2.1833393023255813E-2</v>
      </c>
      <c r="AQ11" s="10">
        <f t="shared" si="10"/>
        <v>-4.2247615499999998E-5</v>
      </c>
    </row>
    <row r="12" spans="1:43" x14ac:dyDescent="0.25">
      <c r="B12" s="1">
        <v>1.0275300000000001</v>
      </c>
      <c r="C12" s="3">
        <v>-1.369628E-4</v>
      </c>
      <c r="D12" s="10">
        <f t="shared" si="0"/>
        <v>-6.0872355555555556E-2</v>
      </c>
      <c r="E12" s="10"/>
      <c r="F12" s="1">
        <v>1.02783</v>
      </c>
      <c r="G12" s="3">
        <v>-1.0821539999999999E-4</v>
      </c>
      <c r="H12" s="10">
        <f t="shared" si="1"/>
        <v>-4.8095733333333335E-2</v>
      </c>
      <c r="I12" s="10"/>
      <c r="J12" s="1">
        <v>1.02783</v>
      </c>
      <c r="K12" s="3">
        <v>-9.0618799999999994E-5</v>
      </c>
      <c r="L12" s="10">
        <f t="shared" si="2"/>
        <v>-4.027502222222222E-2</v>
      </c>
      <c r="M12" s="10"/>
      <c r="N12" s="1">
        <v>1.0281400000000001</v>
      </c>
      <c r="O12" s="3">
        <v>-7.1759000000000002E-5</v>
      </c>
      <c r="P12" s="10">
        <f t="shared" si="3"/>
        <v>-3.1892888888888894E-2</v>
      </c>
      <c r="Q12" s="10"/>
      <c r="R12" s="1">
        <v>1.0281400000000001</v>
      </c>
      <c r="S12" s="3">
        <v>-4.5501799999999999E-5</v>
      </c>
      <c r="T12" s="10">
        <f t="shared" si="4"/>
        <v>-2.0223022222222223E-2</v>
      </c>
      <c r="W12" s="1">
        <v>1.02783</v>
      </c>
      <c r="X12" s="1">
        <v>-3.0801916800000001E-4</v>
      </c>
      <c r="Y12">
        <f t="shared" si="5"/>
        <v>-0.13689740800000003</v>
      </c>
      <c r="AB12" s="1">
        <v>1.02783</v>
      </c>
      <c r="AC12" s="3">
        <v>-1.717504723E-4</v>
      </c>
      <c r="AD12">
        <f t="shared" si="6"/>
        <v>-7.9883940604651163E-2</v>
      </c>
      <c r="AF12" s="1">
        <v>1.0281400000000001</v>
      </c>
      <c r="AG12" s="3">
        <v>-1.1456299999999999E-4</v>
      </c>
      <c r="AH12">
        <f t="shared" si="7"/>
        <v>-5.3285116279069768E-2</v>
      </c>
      <c r="AJ12" s="1">
        <v>1.0281400000000001</v>
      </c>
      <c r="AK12" s="3">
        <v>-7.2509759999999992E-5</v>
      </c>
      <c r="AL12">
        <f t="shared" si="8"/>
        <v>-3.3725469767441854E-2</v>
      </c>
      <c r="AN12" s="1">
        <v>1.0275300000000001</v>
      </c>
      <c r="AO12" s="3">
        <v>-4.5965475000000004E-5</v>
      </c>
      <c r="AP12">
        <f t="shared" si="9"/>
        <v>-2.137929069767442E-2</v>
      </c>
      <c r="AQ12" s="10">
        <f t="shared" si="10"/>
        <v>-4.1368927500000002E-5</v>
      </c>
    </row>
    <row r="13" spans="1:43" x14ac:dyDescent="0.25">
      <c r="B13" s="1">
        <v>1.03027</v>
      </c>
      <c r="C13" s="3">
        <v>-1.3409420000000001E-4</v>
      </c>
      <c r="D13" s="10">
        <f t="shared" si="0"/>
        <v>-5.9597422222222231E-2</v>
      </c>
      <c r="E13" s="10"/>
      <c r="F13" s="1">
        <v>1.03027</v>
      </c>
      <c r="G13" s="3">
        <v>-1.05957E-4</v>
      </c>
      <c r="H13" s="10">
        <f t="shared" si="1"/>
        <v>-4.7092000000000002E-2</v>
      </c>
      <c r="I13" s="10"/>
      <c r="J13" s="1">
        <v>1.0305800000000001</v>
      </c>
      <c r="K13" s="3">
        <v>-8.8586399999999996E-5</v>
      </c>
      <c r="L13" s="10">
        <f t="shared" si="2"/>
        <v>-3.9371733333333332E-2</v>
      </c>
      <c r="M13" s="10"/>
      <c r="N13" s="1">
        <v>1.0305800000000001</v>
      </c>
      <c r="O13" s="3">
        <v>-7.0135400000000006E-5</v>
      </c>
      <c r="P13" s="10">
        <f t="shared" si="3"/>
        <v>-3.1171288888888895E-2</v>
      </c>
      <c r="Q13" s="10"/>
      <c r="R13" s="1">
        <v>1.0305800000000001</v>
      </c>
      <c r="S13" s="3">
        <v>-4.4452000000000001E-5</v>
      </c>
      <c r="T13" s="10">
        <f t="shared" si="4"/>
        <v>-1.9756444444444445E-2</v>
      </c>
      <c r="W13" s="1">
        <v>1.0305800000000001</v>
      </c>
      <c r="X13" s="1">
        <v>-3.0111599999999998E-4</v>
      </c>
      <c r="Y13">
        <f t="shared" si="5"/>
        <v>-0.13382933333333333</v>
      </c>
      <c r="AB13" s="1">
        <v>1.0305800000000001</v>
      </c>
      <c r="AC13" s="3">
        <v>-1.6983163098000003E-4</v>
      </c>
      <c r="AD13">
        <f t="shared" si="6"/>
        <v>-7.899145626976746E-2</v>
      </c>
      <c r="AF13" s="1">
        <v>1.03027</v>
      </c>
      <c r="AG13" s="3">
        <v>-1.124268E-4</v>
      </c>
      <c r="AH13">
        <f t="shared" si="7"/>
        <v>-5.229153488372093E-2</v>
      </c>
      <c r="AJ13" s="1">
        <v>1.0299700000000001</v>
      </c>
      <c r="AK13" s="3">
        <v>-7.1152320000000008E-5</v>
      </c>
      <c r="AL13">
        <f t="shared" si="8"/>
        <v>-3.3094102325581402E-2</v>
      </c>
      <c r="AN13" s="1">
        <v>1.03027</v>
      </c>
      <c r="AO13" s="3">
        <v>-4.5021960000000008E-5</v>
      </c>
      <c r="AP13">
        <f t="shared" si="9"/>
        <v>-2.0940446511627912E-2</v>
      </c>
      <c r="AQ13" s="10">
        <f t="shared" si="10"/>
        <v>-4.0519764000000006E-5</v>
      </c>
    </row>
    <row r="14" spans="1:43" x14ac:dyDescent="0.25">
      <c r="B14" s="1">
        <v>1.03271</v>
      </c>
      <c r="C14" s="3">
        <v>-1.3122559999999999E-4</v>
      </c>
      <c r="D14" s="10">
        <f t="shared" si="0"/>
        <v>-5.8322488888888892E-2</v>
      </c>
      <c r="E14" s="10"/>
      <c r="F14" s="1">
        <v>1.0333300000000001</v>
      </c>
      <c r="G14" s="3">
        <v>-1.037598E-4</v>
      </c>
      <c r="H14" s="10">
        <f t="shared" si="1"/>
        <v>-4.6115466666666667E-2</v>
      </c>
      <c r="I14" s="10"/>
      <c r="J14" s="1">
        <v>1.03302</v>
      </c>
      <c r="K14" s="3">
        <v>-8.6663799999999995E-5</v>
      </c>
      <c r="L14" s="10">
        <f t="shared" si="2"/>
        <v>-3.8517244444444446E-2</v>
      </c>
      <c r="M14" s="10"/>
      <c r="N14" s="1">
        <v>1.0333300000000001</v>
      </c>
      <c r="O14" s="3">
        <v>-6.8554599999999996E-5</v>
      </c>
      <c r="P14" s="10">
        <f t="shared" si="3"/>
        <v>-3.0468711111111112E-2</v>
      </c>
      <c r="Q14" s="10"/>
      <c r="R14" s="1">
        <v>1.0321</v>
      </c>
      <c r="S14" s="3">
        <v>-4.3444800000000001E-5</v>
      </c>
      <c r="T14" s="10">
        <f t="shared" si="4"/>
        <v>-1.9308800000000001E-2</v>
      </c>
      <c r="W14" s="1">
        <v>1.03271</v>
      </c>
      <c r="X14" s="3">
        <v>-2.9710201949999997E-4</v>
      </c>
      <c r="Y14">
        <f t="shared" si="5"/>
        <v>-0.13204534199999998</v>
      </c>
      <c r="AB14" s="1">
        <v>1.03271</v>
      </c>
      <c r="AC14" s="3">
        <v>-1.6566969540000005E-4</v>
      </c>
      <c r="AD14">
        <f t="shared" si="6"/>
        <v>-7.7055672279069787E-2</v>
      </c>
      <c r="AF14" s="1">
        <v>1.03241</v>
      </c>
      <c r="AG14" s="3">
        <v>-1.1022940000000001E-4</v>
      </c>
      <c r="AH14">
        <f t="shared" si="7"/>
        <v>-5.1269488372093025E-2</v>
      </c>
      <c r="AJ14" s="1">
        <v>1.03271</v>
      </c>
      <c r="AK14" s="3">
        <v>-6.9824160000000012E-5</v>
      </c>
      <c r="AL14">
        <f t="shared" si="8"/>
        <v>-3.2476353488372099E-2</v>
      </c>
      <c r="AN14" s="1">
        <v>1.03271</v>
      </c>
      <c r="AO14" s="3">
        <v>-4.4103285000000001E-5</v>
      </c>
      <c r="AP14">
        <f t="shared" si="9"/>
        <v>-2.051315581395349E-2</v>
      </c>
      <c r="AQ14" s="10">
        <f t="shared" si="10"/>
        <v>-3.9692956499999999E-5</v>
      </c>
    </row>
    <row r="15" spans="1:43" x14ac:dyDescent="0.25">
      <c r="B15" s="1">
        <v>1.03485</v>
      </c>
      <c r="C15" s="3">
        <v>-1.28479E-4</v>
      </c>
      <c r="D15" s="10">
        <f t="shared" si="0"/>
        <v>-5.7101777777777779E-2</v>
      </c>
      <c r="E15" s="10"/>
      <c r="F15" s="1">
        <v>1.03546</v>
      </c>
      <c r="G15" s="3">
        <v>-1.016236E-4</v>
      </c>
      <c r="H15" s="10">
        <f t="shared" si="1"/>
        <v>-4.5166044444444449E-2</v>
      </c>
      <c r="I15" s="10"/>
      <c r="J15" s="1">
        <v>1.0351600000000001</v>
      </c>
      <c r="K15" s="3">
        <v>-8.4747399999999994E-5</v>
      </c>
      <c r="L15" s="10">
        <f t="shared" si="2"/>
        <v>-3.7665511111111112E-2</v>
      </c>
      <c r="M15" s="10"/>
      <c r="N15" s="1">
        <v>1.0351600000000001</v>
      </c>
      <c r="O15" s="3">
        <v>-6.7010399999999998E-5</v>
      </c>
      <c r="P15" s="10">
        <f t="shared" si="3"/>
        <v>-2.9782400000000001E-2</v>
      </c>
      <c r="Q15" s="10"/>
      <c r="R15" s="1">
        <v>1.0351600000000001</v>
      </c>
      <c r="S15" s="3">
        <v>-4.2450000000000002E-5</v>
      </c>
      <c r="T15" s="10">
        <f t="shared" si="4"/>
        <v>-1.886666666666667E-2</v>
      </c>
      <c r="W15" s="1">
        <v>1.03546</v>
      </c>
      <c r="X15" s="3">
        <v>-2.8906121159999996E-4</v>
      </c>
      <c r="Y15">
        <f t="shared" si="5"/>
        <v>-0.12847164959999999</v>
      </c>
      <c r="AB15" s="1">
        <v>1.03546</v>
      </c>
      <c r="AC15" s="3">
        <v>-1.6278269436000004E-4</v>
      </c>
      <c r="AD15">
        <f t="shared" si="6"/>
        <v>-7.5712881097674434E-2</v>
      </c>
      <c r="AF15" s="1">
        <v>1.03485</v>
      </c>
      <c r="AG15" s="3">
        <v>-1.081542E-4</v>
      </c>
      <c r="AH15">
        <f t="shared" si="7"/>
        <v>-5.0304279069767442E-2</v>
      </c>
      <c r="AJ15" s="1">
        <v>1.03485</v>
      </c>
      <c r="AK15" s="3">
        <v>-6.8540000000000004E-5</v>
      </c>
      <c r="AL15">
        <f t="shared" si="8"/>
        <v>-3.1879069767441863E-2</v>
      </c>
      <c r="AN15" s="1">
        <v>1.03546</v>
      </c>
      <c r="AO15" s="3">
        <v>-4.3225650000000005E-5</v>
      </c>
      <c r="AP15">
        <f t="shared" si="9"/>
        <v>-2.0104953488372095E-2</v>
      </c>
      <c r="AQ15" s="10">
        <f t="shared" si="10"/>
        <v>-3.8903085000000003E-5</v>
      </c>
    </row>
    <row r="16" spans="1:43" x14ac:dyDescent="0.25">
      <c r="B16" s="1">
        <v>1.0376000000000001</v>
      </c>
      <c r="C16" s="3">
        <v>-1.2579339999999999E-4</v>
      </c>
      <c r="D16" s="10">
        <f t="shared" si="0"/>
        <v>-5.5908177777777776E-2</v>
      </c>
      <c r="E16" s="10"/>
      <c r="F16" s="1">
        <v>1.03729</v>
      </c>
      <c r="G16" s="3">
        <v>-9.9548400000000004E-5</v>
      </c>
      <c r="H16" s="10">
        <f t="shared" si="1"/>
        <v>-4.424373333333334E-2</v>
      </c>
      <c r="I16" s="10"/>
      <c r="J16" s="1">
        <v>1.0379</v>
      </c>
      <c r="K16" s="3">
        <v>-8.2879600000000005E-5</v>
      </c>
      <c r="L16" s="10">
        <f t="shared" si="2"/>
        <v>-3.6835377777777782E-2</v>
      </c>
      <c r="M16" s="10"/>
      <c r="N16" s="1">
        <v>1.03729</v>
      </c>
      <c r="O16" s="3">
        <v>-6.5502999999999999E-5</v>
      </c>
      <c r="P16" s="10">
        <f t="shared" si="3"/>
        <v>-2.9112444444444448E-2</v>
      </c>
      <c r="Q16" s="10"/>
      <c r="R16" s="1">
        <v>1.0376000000000001</v>
      </c>
      <c r="S16" s="3">
        <v>-4.1467200000000002E-5</v>
      </c>
      <c r="T16" s="10">
        <f t="shared" si="4"/>
        <v>-1.8429866666666669E-2</v>
      </c>
      <c r="W16" s="1">
        <v>1.0376000000000001</v>
      </c>
      <c r="X16" s="3">
        <v>-2.8348753950000003E-4</v>
      </c>
      <c r="Y16">
        <f t="shared" si="5"/>
        <v>-0.12599446200000003</v>
      </c>
      <c r="AB16" s="1">
        <v>1.03729</v>
      </c>
      <c r="AC16" s="3">
        <v>-1.6065656640000002E-4</v>
      </c>
      <c r="AD16">
        <f t="shared" si="6"/>
        <v>-7.472398437209303E-2</v>
      </c>
      <c r="AF16" s="1">
        <v>1.0379</v>
      </c>
      <c r="AG16" s="3">
        <v>-1.060792E-4</v>
      </c>
      <c r="AH16">
        <f t="shared" si="7"/>
        <v>-4.9339162790697673E-2</v>
      </c>
      <c r="AJ16" s="1">
        <v>1.0376000000000001</v>
      </c>
      <c r="AK16" s="3">
        <v>-6.7294880000000004E-5</v>
      </c>
      <c r="AL16">
        <f t="shared" si="8"/>
        <v>-3.1299944186046515E-2</v>
      </c>
      <c r="AN16" s="1">
        <v>1.0376000000000001</v>
      </c>
      <c r="AO16" s="3">
        <v>-4.2364619999999999E-5</v>
      </c>
      <c r="AP16">
        <f t="shared" si="9"/>
        <v>-1.9704474418604651E-2</v>
      </c>
      <c r="AQ16" s="10">
        <f t="shared" si="10"/>
        <v>-3.8128157999999997E-5</v>
      </c>
    </row>
    <row r="17" spans="2:43" x14ac:dyDescent="0.25">
      <c r="B17" s="1">
        <v>1.0394300000000001</v>
      </c>
      <c r="C17" s="3">
        <v>-1.2323E-4</v>
      </c>
      <c r="D17" s="10">
        <f t="shared" si="0"/>
        <v>-5.4768888888888895E-2</v>
      </c>
      <c r="E17" s="10"/>
      <c r="F17" s="1">
        <v>1.0400400000000001</v>
      </c>
      <c r="G17" s="3">
        <v>-9.7534200000000005E-5</v>
      </c>
      <c r="H17" s="10">
        <f t="shared" si="1"/>
        <v>-4.3348533333333342E-2</v>
      </c>
      <c r="I17" s="10"/>
      <c r="J17" s="1">
        <v>1.04034</v>
      </c>
      <c r="K17" s="3">
        <v>-8.1036400000000002E-5</v>
      </c>
      <c r="L17" s="10">
        <f t="shared" si="2"/>
        <v>-3.6016177777777783E-2</v>
      </c>
      <c r="M17" s="10"/>
      <c r="N17" s="1">
        <v>1.03973</v>
      </c>
      <c r="O17" s="3">
        <v>-6.4025799999999999E-5</v>
      </c>
      <c r="P17" s="10">
        <f t="shared" si="3"/>
        <v>-2.8455911111111114E-2</v>
      </c>
      <c r="Q17" s="10"/>
      <c r="R17" s="1">
        <v>1.03973</v>
      </c>
      <c r="S17" s="3">
        <v>-4.0521200000000001E-5</v>
      </c>
      <c r="T17" s="10">
        <f t="shared" si="4"/>
        <v>-1.8009422222222224E-2</v>
      </c>
      <c r="W17" s="1">
        <v>1.03973</v>
      </c>
      <c r="X17" s="3">
        <v>-2.8053268080000004E-4</v>
      </c>
      <c r="Y17">
        <f t="shared" si="5"/>
        <v>-0.12468119146666669</v>
      </c>
      <c r="AB17" s="1">
        <v>1.0400400000000001</v>
      </c>
      <c r="AC17" s="3">
        <v>-1.5629839389999999E-4</v>
      </c>
      <c r="AD17">
        <f t="shared" si="6"/>
        <v>-7.2696927395348832E-2</v>
      </c>
      <c r="AF17" s="1">
        <v>1.0400400000000001</v>
      </c>
      <c r="AG17" s="3">
        <v>-1.04126E-4</v>
      </c>
      <c r="AH17">
        <f t="shared" si="7"/>
        <v>-4.8430697674418606E-2</v>
      </c>
      <c r="AJ17" s="1">
        <v>1.0400400000000001</v>
      </c>
      <c r="AK17" s="3">
        <v>-6.6064480000000003E-5</v>
      </c>
      <c r="AL17">
        <f t="shared" si="8"/>
        <v>-3.0727665116279071E-2</v>
      </c>
      <c r="AN17" s="1">
        <v>1.03973</v>
      </c>
      <c r="AO17" s="3">
        <v>-4.1540715000000001E-5</v>
      </c>
      <c r="AP17">
        <f t="shared" si="9"/>
        <v>-1.9321262790697676E-2</v>
      </c>
      <c r="AQ17" s="10">
        <f t="shared" si="10"/>
        <v>-3.7386643500000001E-5</v>
      </c>
    </row>
    <row r="18" spans="2:43" x14ac:dyDescent="0.25">
      <c r="B18" s="1">
        <v>1.0424800000000001</v>
      </c>
      <c r="C18" s="3">
        <v>-1.206054E-4</v>
      </c>
      <c r="D18" s="10">
        <f t="shared" si="0"/>
        <v>-5.3602400000000008E-2</v>
      </c>
      <c r="E18" s="10"/>
      <c r="F18" s="1">
        <v>1.0430900000000001</v>
      </c>
      <c r="G18" s="3">
        <v>-9.5703200000000002E-5</v>
      </c>
      <c r="H18" s="10">
        <f t="shared" si="1"/>
        <v>-4.253475555555556E-2</v>
      </c>
      <c r="I18" s="10"/>
      <c r="J18" s="1">
        <v>1.0427900000000001</v>
      </c>
      <c r="K18" s="3">
        <v>-7.9247999999999997E-5</v>
      </c>
      <c r="L18" s="10">
        <f t="shared" si="2"/>
        <v>-3.5221333333333334E-2</v>
      </c>
      <c r="M18" s="10"/>
      <c r="N18" s="1">
        <v>1.0427900000000001</v>
      </c>
      <c r="O18" s="3">
        <v>-6.2585399999999999E-5</v>
      </c>
      <c r="P18" s="10">
        <f t="shared" si="3"/>
        <v>-2.7815733333333335E-2</v>
      </c>
      <c r="Q18" s="10"/>
      <c r="R18" s="1">
        <v>1.0424800000000001</v>
      </c>
      <c r="S18" s="3">
        <v>-3.9569E-5</v>
      </c>
      <c r="T18" s="10">
        <f t="shared" si="4"/>
        <v>-1.7586222222222225E-2</v>
      </c>
      <c r="W18" s="1">
        <v>1.0430900000000001</v>
      </c>
      <c r="X18" s="3">
        <v>-2.7346833360000002E-4</v>
      </c>
      <c r="Y18">
        <f t="shared" si="5"/>
        <v>-0.12154148160000001</v>
      </c>
      <c r="AB18" s="1">
        <v>1.0424800000000001</v>
      </c>
      <c r="AC18" s="3">
        <v>-1.5392046648000002E-4</v>
      </c>
      <c r="AD18">
        <f t="shared" si="6"/>
        <v>-7.1590914641860473E-2</v>
      </c>
      <c r="AF18" s="1">
        <v>1.0424800000000001</v>
      </c>
      <c r="AG18" s="3">
        <v>-1.021118E-4</v>
      </c>
      <c r="AH18">
        <f t="shared" si="7"/>
        <v>-4.7493860465116278E-2</v>
      </c>
      <c r="AJ18" s="1">
        <v>1.0430900000000001</v>
      </c>
      <c r="AK18" s="3">
        <v>-6.4873120000000009E-5</v>
      </c>
      <c r="AL18">
        <f t="shared" si="8"/>
        <v>-3.0173544186046515E-2</v>
      </c>
      <c r="AN18" s="1">
        <v>1.0421800000000001</v>
      </c>
      <c r="AO18" s="3">
        <v>-4.0729095000000002E-5</v>
      </c>
      <c r="AP18">
        <f t="shared" si="9"/>
        <v>-1.8943765116279071E-2</v>
      </c>
      <c r="AQ18" s="10">
        <f t="shared" si="10"/>
        <v>-3.66561855E-5</v>
      </c>
    </row>
    <row r="19" spans="2:43" x14ac:dyDescent="0.25">
      <c r="B19" s="1">
        <v>1.0446200000000001</v>
      </c>
      <c r="C19" s="3">
        <v>-1.18103E-4</v>
      </c>
      <c r="D19" s="10">
        <f t="shared" si="0"/>
        <v>-5.249022222222223E-2</v>
      </c>
      <c r="E19" s="10"/>
      <c r="F19" s="1">
        <v>1.0452300000000001</v>
      </c>
      <c r="G19" s="3">
        <v>-9.3689000000000004E-5</v>
      </c>
      <c r="H19" s="10">
        <f t="shared" si="1"/>
        <v>-4.1639555555555562E-2</v>
      </c>
      <c r="I19" s="10"/>
      <c r="J19" s="1">
        <v>1.0446200000000001</v>
      </c>
      <c r="K19" s="3">
        <v>-7.7490200000000006E-5</v>
      </c>
      <c r="L19" s="10">
        <f t="shared" si="2"/>
        <v>-3.4440088888888894E-2</v>
      </c>
      <c r="M19" s="10"/>
      <c r="N19" s="1">
        <v>1.0452300000000001</v>
      </c>
      <c r="O19" s="3">
        <v>-6.1187799999999997E-5</v>
      </c>
      <c r="P19" s="10">
        <f t="shared" si="3"/>
        <v>-2.7194577777777777E-2</v>
      </c>
      <c r="Q19" s="10"/>
      <c r="R19" s="1">
        <v>1.0449200000000001</v>
      </c>
      <c r="S19" s="3">
        <v>-3.8653599999999999E-5</v>
      </c>
      <c r="T19" s="10">
        <f t="shared" si="4"/>
        <v>-1.7179377777777779E-2</v>
      </c>
      <c r="W19" s="1">
        <v>1.0446200000000001</v>
      </c>
      <c r="X19" s="3">
        <v>-2.7024176040000002E-4</v>
      </c>
      <c r="Y19">
        <f t="shared" si="5"/>
        <v>-0.12010744906666669</v>
      </c>
      <c r="AB19" s="1">
        <v>1.0446200000000001</v>
      </c>
      <c r="AC19" s="3">
        <v>-1.5096039816000001E-4</v>
      </c>
      <c r="AD19">
        <f t="shared" si="6"/>
        <v>-7.0214138679069768E-2</v>
      </c>
      <c r="AF19" s="1">
        <v>1.0449200000000001</v>
      </c>
      <c r="AG19" s="3">
        <v>-1.003418E-4</v>
      </c>
      <c r="AH19">
        <f t="shared" si="7"/>
        <v>-4.6670604651162788E-2</v>
      </c>
      <c r="AJ19" s="1">
        <v>1.0449200000000001</v>
      </c>
      <c r="AK19" s="3">
        <v>-6.3696320000000003E-5</v>
      </c>
      <c r="AL19">
        <f t="shared" si="8"/>
        <v>-2.962619534883721E-2</v>
      </c>
      <c r="AN19" s="1">
        <v>1.0449200000000001</v>
      </c>
      <c r="AO19" s="3">
        <v>-3.9937995000000002E-5</v>
      </c>
      <c r="AP19">
        <f t="shared" si="9"/>
        <v>-1.8575811627906978E-2</v>
      </c>
      <c r="AQ19" s="10">
        <f t="shared" si="10"/>
        <v>-3.5944195500000005E-5</v>
      </c>
    </row>
    <row r="20" spans="2:43" x14ac:dyDescent="0.25">
      <c r="B20" s="1">
        <v>1.0476700000000001</v>
      </c>
      <c r="C20" s="3">
        <v>-1.156616E-4</v>
      </c>
      <c r="D20" s="10">
        <f t="shared" si="0"/>
        <v>-5.1405155555555561E-2</v>
      </c>
      <c r="E20" s="10"/>
      <c r="F20" s="1">
        <v>1.0467500000000001</v>
      </c>
      <c r="G20" s="3">
        <v>-9.1729800000000004E-5</v>
      </c>
      <c r="H20" s="10">
        <f t="shared" si="1"/>
        <v>-4.0768800000000008E-2</v>
      </c>
      <c r="I20" s="10"/>
      <c r="J20" s="1">
        <v>1.0476700000000001</v>
      </c>
      <c r="K20" s="3">
        <v>-7.5775199999999999E-5</v>
      </c>
      <c r="L20" s="10">
        <f t="shared" si="2"/>
        <v>-3.3677866666666667E-2</v>
      </c>
      <c r="M20" s="10"/>
      <c r="N20" s="1">
        <v>1.0479700000000001</v>
      </c>
      <c r="O20" s="3">
        <v>-5.9808400000000002E-5</v>
      </c>
      <c r="P20" s="10">
        <f t="shared" si="3"/>
        <v>-2.6581511111111115E-2</v>
      </c>
      <c r="Q20" s="10"/>
      <c r="R20" s="1">
        <v>1.0470600000000001</v>
      </c>
      <c r="S20" s="3">
        <v>-3.7768600000000003E-5</v>
      </c>
      <c r="T20" s="10">
        <f t="shared" si="4"/>
        <v>-1.6786044444444446E-2</v>
      </c>
      <c r="W20" s="1">
        <v>1.0470600000000001</v>
      </c>
      <c r="X20" s="3">
        <v>-2.6535829049999997E-4</v>
      </c>
      <c r="Y20">
        <f t="shared" si="5"/>
        <v>-0.11793701799999999</v>
      </c>
      <c r="AB20" s="1">
        <v>1.0470600000000001</v>
      </c>
      <c r="AC20" s="3">
        <v>-1.4798717933999999E-4</v>
      </c>
      <c r="AD20">
        <f t="shared" si="6"/>
        <v>-6.8831246204651156E-2</v>
      </c>
      <c r="AF20" s="1">
        <v>1.0473600000000001</v>
      </c>
      <c r="AG20" s="3">
        <v>-9.8388599999999995E-5</v>
      </c>
      <c r="AH20">
        <f t="shared" si="7"/>
        <v>-4.5762139534883721E-2</v>
      </c>
      <c r="AJ20" s="1">
        <v>1.0473600000000001</v>
      </c>
      <c r="AK20" s="3">
        <v>-6.2553760000000008E-5</v>
      </c>
      <c r="AL20">
        <f t="shared" si="8"/>
        <v>-2.9094772093023261E-2</v>
      </c>
      <c r="AN20" s="1">
        <v>1.0473600000000001</v>
      </c>
      <c r="AO20" s="3">
        <v>-3.9200625000000007E-5</v>
      </c>
      <c r="AP20">
        <f t="shared" si="9"/>
        <v>-1.8232848837209305E-2</v>
      </c>
      <c r="AQ20" s="10">
        <f t="shared" si="10"/>
        <v>-3.528056250000001E-5</v>
      </c>
    </row>
    <row r="21" spans="2:43" x14ac:dyDescent="0.25">
      <c r="B21" s="1">
        <v>1.0491900000000001</v>
      </c>
      <c r="C21" s="3">
        <v>-1.132202E-4</v>
      </c>
      <c r="D21" s="10">
        <f t="shared" si="0"/>
        <v>-5.0320088888888892E-2</v>
      </c>
      <c r="E21" s="10"/>
      <c r="F21" s="1">
        <v>1.0501100000000001</v>
      </c>
      <c r="G21" s="3">
        <v>-8.9795000000000003E-5</v>
      </c>
      <c r="H21" s="10">
        <f t="shared" si="1"/>
        <v>-3.9908888888888897E-2</v>
      </c>
      <c r="I21" s="10"/>
      <c r="J21" s="1">
        <v>1.0498000000000001</v>
      </c>
      <c r="K21" s="3">
        <v>-7.4121000000000004E-5</v>
      </c>
      <c r="L21" s="10">
        <f t="shared" si="2"/>
        <v>-3.2942666666666669E-2</v>
      </c>
      <c r="M21" s="10"/>
      <c r="N21" s="1">
        <v>1.0504199999999999</v>
      </c>
      <c r="O21" s="3">
        <v>-5.8453399999999998E-5</v>
      </c>
      <c r="P21" s="10">
        <f t="shared" si="3"/>
        <v>-2.5979288888888889E-2</v>
      </c>
      <c r="Q21" s="10"/>
      <c r="R21" s="1">
        <v>1.0495000000000001</v>
      </c>
      <c r="S21" s="3">
        <v>-3.69018E-5</v>
      </c>
      <c r="T21" s="10">
        <f t="shared" si="4"/>
        <v>-1.64008E-2</v>
      </c>
      <c r="W21" s="1">
        <v>1.0498000000000001</v>
      </c>
      <c r="X21" s="3">
        <v>-2.579665896E-4</v>
      </c>
      <c r="Y21">
        <f t="shared" si="5"/>
        <v>-0.11465181760000001</v>
      </c>
      <c r="AB21" s="1">
        <v>1.0498000000000001</v>
      </c>
      <c r="AC21" s="3">
        <v>-1.4480754750000003E-4</v>
      </c>
      <c r="AD21">
        <f t="shared" si="6"/>
        <v>-6.7352347674418625E-2</v>
      </c>
      <c r="AF21" s="1">
        <v>1.0498000000000001</v>
      </c>
      <c r="AG21" s="3">
        <v>-9.6527000000000006E-5</v>
      </c>
      <c r="AH21">
        <f t="shared" si="7"/>
        <v>-4.4896279069767446E-2</v>
      </c>
      <c r="AJ21" s="1">
        <v>1.0501100000000001</v>
      </c>
      <c r="AK21" s="3">
        <v>-6.1440480000000001E-5</v>
      </c>
      <c r="AL21">
        <f t="shared" si="8"/>
        <v>-2.8576967441860467E-2</v>
      </c>
      <c r="AN21" s="1">
        <v>1.0501100000000001</v>
      </c>
      <c r="AO21" s="3">
        <v>-3.8454884999999996E-5</v>
      </c>
      <c r="AP21">
        <f t="shared" si="9"/>
        <v>-1.7885993023255813E-2</v>
      </c>
      <c r="AQ21" s="10">
        <f t="shared" si="10"/>
        <v>-3.4609396499999995E-5</v>
      </c>
    </row>
    <row r="22" spans="2:43" x14ac:dyDescent="0.25">
      <c r="B22" s="1">
        <v>1.0519400000000001</v>
      </c>
      <c r="C22" s="3">
        <v>-1.108398E-4</v>
      </c>
      <c r="D22" s="10">
        <f t="shared" si="0"/>
        <v>-4.926213333333334E-2</v>
      </c>
      <c r="E22" s="10"/>
      <c r="F22" s="1">
        <v>1.0519400000000001</v>
      </c>
      <c r="G22" s="3">
        <v>-8.7902800000000001E-5</v>
      </c>
      <c r="H22" s="10">
        <f t="shared" si="1"/>
        <v>-3.9067911111111117E-2</v>
      </c>
      <c r="I22" s="10"/>
      <c r="J22" s="1">
        <v>1.0525500000000001</v>
      </c>
      <c r="K22" s="3">
        <v>-7.2454799999999996E-5</v>
      </c>
      <c r="L22" s="10">
        <f t="shared" si="2"/>
        <v>-3.2202133333333334E-2</v>
      </c>
      <c r="M22" s="10"/>
      <c r="N22" s="1">
        <v>1.0528599999999999</v>
      </c>
      <c r="O22" s="3">
        <v>-5.7122800000000001E-5</v>
      </c>
      <c r="P22" s="10">
        <f t="shared" si="3"/>
        <v>-2.5387911111111112E-2</v>
      </c>
      <c r="Q22" s="10"/>
      <c r="R22" s="1">
        <v>1.0522499999999999</v>
      </c>
      <c r="S22" s="3">
        <v>-3.6053400000000003E-5</v>
      </c>
      <c r="T22" s="10">
        <f t="shared" si="4"/>
        <v>-1.6023733333333335E-2</v>
      </c>
      <c r="W22" s="1">
        <v>1.0525500000000001</v>
      </c>
      <c r="X22" s="3">
        <v>-2.52697563E-4</v>
      </c>
      <c r="Y22">
        <f t="shared" si="5"/>
        <v>-0.11231002800000001</v>
      </c>
      <c r="AB22" s="1">
        <v>1.0525500000000001</v>
      </c>
      <c r="AC22" s="3">
        <v>-1.4234957087999999E-4</v>
      </c>
      <c r="AD22">
        <f t="shared" si="6"/>
        <v>-6.6209102734883715E-2</v>
      </c>
      <c r="AF22" s="1">
        <v>1.0525500000000001</v>
      </c>
      <c r="AG22" s="3">
        <v>-9.4647200000000004E-5</v>
      </c>
      <c r="AH22">
        <f t="shared" si="7"/>
        <v>-4.4021953488372095E-2</v>
      </c>
      <c r="AJ22" s="1">
        <v>1.0525500000000001</v>
      </c>
      <c r="AK22" s="3">
        <v>-6.0331999999999998E-5</v>
      </c>
      <c r="AL22">
        <f t="shared" si="8"/>
        <v>-2.8061395348837209E-2</v>
      </c>
      <c r="AN22" s="1">
        <v>1.0525500000000001</v>
      </c>
      <c r="AO22" s="3">
        <v>-3.7738034999999999E-5</v>
      </c>
      <c r="AP22">
        <f t="shared" si="9"/>
        <v>-1.7552574418604652E-2</v>
      </c>
      <c r="AQ22" s="10">
        <f t="shared" si="10"/>
        <v>-3.3964231499999999E-5</v>
      </c>
    </row>
    <row r="23" spans="2:43" x14ac:dyDescent="0.25">
      <c r="B23" s="1">
        <v>1.0549900000000001</v>
      </c>
      <c r="C23" s="3">
        <v>-1.084594E-4</v>
      </c>
      <c r="D23" s="10">
        <f t="shared" si="0"/>
        <v>-4.8204177777777781E-2</v>
      </c>
      <c r="E23" s="10"/>
      <c r="F23" s="1">
        <v>1.0543800000000001</v>
      </c>
      <c r="G23" s="3">
        <v>-8.6053399999999998E-5</v>
      </c>
      <c r="H23" s="10">
        <f t="shared" si="1"/>
        <v>-3.8245955555555558E-2</v>
      </c>
      <c r="I23" s="10"/>
      <c r="J23" s="1">
        <v>1.0543800000000001</v>
      </c>
      <c r="K23" s="3">
        <v>-7.08374E-5</v>
      </c>
      <c r="L23" s="10">
        <f t="shared" si="2"/>
        <v>-3.1483288888888891E-2</v>
      </c>
      <c r="M23" s="10"/>
      <c r="N23" s="1">
        <v>1.0549900000000001</v>
      </c>
      <c r="O23" s="3">
        <v>-5.5822799999999997E-5</v>
      </c>
      <c r="P23" s="10">
        <f t="shared" si="3"/>
        <v>-2.4810133333333335E-2</v>
      </c>
      <c r="Q23" s="10"/>
      <c r="R23" s="1">
        <v>1.0543800000000001</v>
      </c>
      <c r="S23" s="3">
        <v>-3.5211199999999999E-5</v>
      </c>
      <c r="T23" s="10">
        <f t="shared" si="4"/>
        <v>-1.5649422222222223E-2</v>
      </c>
      <c r="W23" s="1">
        <v>1.0549900000000001</v>
      </c>
      <c r="X23" s="3">
        <v>-2.5036047449999998E-4</v>
      </c>
      <c r="Y23">
        <f t="shared" si="5"/>
        <v>-0.11127132200000001</v>
      </c>
      <c r="AB23" s="1">
        <v>1.0543800000000001</v>
      </c>
      <c r="AC23" s="3">
        <v>-1.3959142560000001E-4</v>
      </c>
      <c r="AD23">
        <f t="shared" si="6"/>
        <v>-6.4926244465116287E-2</v>
      </c>
      <c r="AF23" s="1">
        <v>1.0549900000000001</v>
      </c>
      <c r="AG23" s="3">
        <v>-9.28284E-5</v>
      </c>
      <c r="AH23">
        <f t="shared" si="7"/>
        <v>-4.3175999999999999E-2</v>
      </c>
      <c r="AJ23" s="1">
        <v>1.0552999999999999</v>
      </c>
      <c r="AK23" s="3">
        <v>-5.9272480000000004E-5</v>
      </c>
      <c r="AL23">
        <f t="shared" si="8"/>
        <v>-2.756859534883721E-2</v>
      </c>
      <c r="AN23" s="1">
        <v>1.0552999999999999</v>
      </c>
      <c r="AO23" s="3">
        <v>-3.7037655000000003E-5</v>
      </c>
      <c r="AP23">
        <f t="shared" si="9"/>
        <v>-1.722681627906977E-2</v>
      </c>
      <c r="AQ23" s="10">
        <f t="shared" si="10"/>
        <v>-3.3333889500000004E-5</v>
      </c>
    </row>
    <row r="24" spans="2:43" x14ac:dyDescent="0.25">
      <c r="B24" s="1">
        <v>1.0574300000000001</v>
      </c>
      <c r="C24" s="3">
        <v>-1.0626219999999999E-4</v>
      </c>
      <c r="D24" s="10">
        <f t="shared" si="0"/>
        <v>-4.7227644444444446E-2</v>
      </c>
      <c r="E24" s="10"/>
      <c r="F24" s="1">
        <v>1.0571299999999999</v>
      </c>
      <c r="G24" s="3">
        <v>-8.4234599999999995E-5</v>
      </c>
      <c r="H24" s="10">
        <f t="shared" si="1"/>
        <v>-3.7437600000000001E-2</v>
      </c>
      <c r="I24" s="10"/>
      <c r="J24" s="1">
        <v>1.0577399999999999</v>
      </c>
      <c r="K24" s="3">
        <v>-6.9250400000000004E-5</v>
      </c>
      <c r="L24" s="10">
        <f t="shared" si="2"/>
        <v>-3.0777955555555559E-2</v>
      </c>
      <c r="M24" s="10"/>
      <c r="N24" s="1">
        <v>1.0568200000000001</v>
      </c>
      <c r="O24" s="3">
        <v>-5.4571599999999998E-5</v>
      </c>
      <c r="P24" s="10">
        <f t="shared" si="3"/>
        <v>-2.4254044444444445E-2</v>
      </c>
      <c r="Q24" s="10"/>
      <c r="R24" s="1">
        <v>1.0571299999999999</v>
      </c>
      <c r="S24" s="3">
        <v>-3.4399400000000001E-5</v>
      </c>
      <c r="T24" s="10">
        <f t="shared" si="4"/>
        <v>-1.5288622222222223E-2</v>
      </c>
      <c r="W24" s="1">
        <v>1.0565199999999999</v>
      </c>
      <c r="X24" s="3">
        <v>-2.4508726260000002E-4</v>
      </c>
      <c r="Y24">
        <f t="shared" si="5"/>
        <v>-0.10892767226666668</v>
      </c>
      <c r="AB24" s="1">
        <v>1.0571299999999999</v>
      </c>
      <c r="AC24" s="3">
        <v>-1.3622228135999999E-4</v>
      </c>
      <c r="AD24">
        <f t="shared" si="6"/>
        <v>-6.3359200632558135E-2</v>
      </c>
      <c r="AF24" s="1">
        <v>1.0571299999999999</v>
      </c>
      <c r="AG24" s="3">
        <v>-9.1015599999999996E-5</v>
      </c>
      <c r="AH24">
        <f t="shared" si="7"/>
        <v>-4.2332837209302324E-2</v>
      </c>
      <c r="AJ24" s="1">
        <v>1.0568200000000001</v>
      </c>
      <c r="AK24" s="3">
        <v>-5.8208000000000002E-5</v>
      </c>
      <c r="AL24">
        <f t="shared" si="8"/>
        <v>-2.7073488372093023E-2</v>
      </c>
      <c r="AN24" s="1">
        <v>1.0577399999999999</v>
      </c>
      <c r="AO24" s="3">
        <v>-3.6349695000000002E-5</v>
      </c>
      <c r="AP24">
        <f t="shared" si="9"/>
        <v>-1.6906834883720932E-2</v>
      </c>
      <c r="AQ24" s="10">
        <f t="shared" si="10"/>
        <v>-3.27147255E-5</v>
      </c>
    </row>
    <row r="25" spans="2:43" x14ac:dyDescent="0.25">
      <c r="B25" s="1">
        <v>1.0598799999999999</v>
      </c>
      <c r="C25" s="3">
        <v>-1.04004E-4</v>
      </c>
      <c r="D25" s="10">
        <f t="shared" si="0"/>
        <v>-4.6224000000000001E-2</v>
      </c>
      <c r="E25" s="10"/>
      <c r="F25" s="1">
        <v>1.0595699999999999</v>
      </c>
      <c r="G25" s="3">
        <v>-8.2428000000000004E-5</v>
      </c>
      <c r="H25" s="10">
        <f t="shared" si="1"/>
        <v>-3.663466666666667E-2</v>
      </c>
      <c r="I25" s="10"/>
      <c r="J25" s="1">
        <v>1.0598799999999999</v>
      </c>
      <c r="K25" s="3">
        <v>-6.7706200000000006E-5</v>
      </c>
      <c r="L25" s="10">
        <f t="shared" si="2"/>
        <v>-3.0091644444444451E-2</v>
      </c>
      <c r="M25" s="10"/>
      <c r="N25" s="1">
        <v>1.0595699999999999</v>
      </c>
      <c r="O25" s="3">
        <v>-5.3314199999999999E-5</v>
      </c>
      <c r="P25" s="10">
        <f t="shared" si="3"/>
        <v>-2.36952E-2</v>
      </c>
      <c r="Q25" s="10"/>
      <c r="R25" s="1">
        <v>1.0595699999999999</v>
      </c>
      <c r="S25" s="3">
        <v>-3.3581599999999997E-5</v>
      </c>
      <c r="T25" s="10">
        <f t="shared" si="4"/>
        <v>-1.4925155555555555E-2</v>
      </c>
      <c r="W25" s="1">
        <v>1.0598799999999999</v>
      </c>
      <c r="X25" s="3">
        <v>-2.4007268699999999E-4</v>
      </c>
      <c r="Y25">
        <f t="shared" si="5"/>
        <v>-0.106698972</v>
      </c>
      <c r="AB25" s="1">
        <v>1.0598799999999999</v>
      </c>
      <c r="AC25" s="3">
        <v>-1.3360687076000003E-4</v>
      </c>
      <c r="AD25">
        <f t="shared" si="6"/>
        <v>-6.2142730586046524E-2</v>
      </c>
      <c r="AF25" s="1">
        <v>1.0595699999999999</v>
      </c>
      <c r="AG25" s="3">
        <v>-8.9245600000000005E-5</v>
      </c>
      <c r="AH25">
        <f t="shared" si="7"/>
        <v>-4.1509581395348841E-2</v>
      </c>
      <c r="AJ25" s="1">
        <v>1.0601799999999999</v>
      </c>
      <c r="AK25" s="3">
        <v>-5.7167999999999999E-5</v>
      </c>
      <c r="AL25">
        <f t="shared" si="8"/>
        <v>-2.6589767441860465E-2</v>
      </c>
      <c r="AN25" s="1">
        <v>1.0595699999999999</v>
      </c>
      <c r="AO25" s="3">
        <v>-3.5678069999999998E-5</v>
      </c>
      <c r="AP25">
        <f t="shared" si="9"/>
        <v>-1.6594451162790697E-2</v>
      </c>
      <c r="AQ25" s="10">
        <f t="shared" si="10"/>
        <v>-3.2110263000000002E-5</v>
      </c>
    </row>
    <row r="26" spans="2:43" x14ac:dyDescent="0.25">
      <c r="B26" s="1">
        <v>1.0617099999999999</v>
      </c>
      <c r="C26" s="3">
        <v>-1.018066E-4</v>
      </c>
      <c r="D26" s="10">
        <f t="shared" si="0"/>
        <v>-4.5247377777777778E-2</v>
      </c>
      <c r="E26" s="10"/>
      <c r="F26" s="1">
        <v>1.0620099999999999</v>
      </c>
      <c r="G26" s="3">
        <v>-8.0670199999999999E-5</v>
      </c>
      <c r="H26" s="10">
        <f t="shared" si="1"/>
        <v>-3.5853422222222223E-2</v>
      </c>
      <c r="I26" s="10"/>
      <c r="J26" s="1">
        <v>1.0620099999999999</v>
      </c>
      <c r="K26" s="3">
        <v>-6.6162199999999995E-5</v>
      </c>
      <c r="L26" s="10">
        <f t="shared" si="2"/>
        <v>-2.9405422222222224E-2</v>
      </c>
      <c r="M26" s="10"/>
      <c r="N26" s="1">
        <v>1.0620099999999999</v>
      </c>
      <c r="O26" s="3">
        <v>-5.2105799999999998E-5</v>
      </c>
      <c r="P26" s="10">
        <f t="shared" si="3"/>
        <v>-2.3158133333333334E-2</v>
      </c>
      <c r="Q26" s="10"/>
      <c r="R26" s="1">
        <v>1.0617099999999999</v>
      </c>
      <c r="S26" s="3">
        <v>-3.2787999999999998E-5</v>
      </c>
      <c r="T26" s="10">
        <f t="shared" si="4"/>
        <v>-1.4572444444444445E-2</v>
      </c>
      <c r="W26" s="1">
        <v>1.0623199999999999</v>
      </c>
      <c r="X26" s="3">
        <v>-2.356290729E-4</v>
      </c>
      <c r="Y26">
        <f t="shared" si="5"/>
        <v>-0.10472403240000001</v>
      </c>
      <c r="AB26" s="1">
        <v>1.0617099999999999</v>
      </c>
      <c r="AC26" s="3">
        <v>-1.3059727296000002E-4</v>
      </c>
      <c r="AD26">
        <f t="shared" si="6"/>
        <v>-6.0742917655813959E-2</v>
      </c>
      <c r="AF26" s="1">
        <v>1.0623199999999999</v>
      </c>
      <c r="AG26" s="3">
        <v>-8.7512199999999999E-5</v>
      </c>
      <c r="AH26">
        <f t="shared" si="7"/>
        <v>-4.0703348837209302E-2</v>
      </c>
      <c r="AJ26" s="1">
        <v>1.0620099999999999</v>
      </c>
      <c r="AK26" s="3">
        <v>-5.6137760000000007E-5</v>
      </c>
      <c r="AL26">
        <f t="shared" si="8"/>
        <v>-2.6110586046511629E-2</v>
      </c>
      <c r="AN26" s="1">
        <v>1.0613999999999999</v>
      </c>
      <c r="AO26" s="3">
        <v>-3.5018864999999995E-5</v>
      </c>
      <c r="AP26">
        <f t="shared" si="9"/>
        <v>-1.6287844186046511E-2</v>
      </c>
      <c r="AQ26" s="10">
        <f t="shared" si="10"/>
        <v>-3.1516978499999994E-5</v>
      </c>
    </row>
    <row r="27" spans="2:43" x14ac:dyDescent="0.25">
      <c r="B27" s="1">
        <v>1.0641499999999999</v>
      </c>
      <c r="C27" s="3">
        <v>-9.96704E-5</v>
      </c>
      <c r="D27" s="10">
        <f t="shared" si="0"/>
        <v>-4.429795555555556E-2</v>
      </c>
      <c r="E27" s="10"/>
      <c r="F27" s="1">
        <v>1.0647599999999999</v>
      </c>
      <c r="G27" s="3">
        <v>-7.8924600000000007E-5</v>
      </c>
      <c r="H27" s="10">
        <f t="shared" si="1"/>
        <v>-3.5077600000000007E-2</v>
      </c>
      <c r="I27" s="10"/>
      <c r="J27" s="1">
        <v>1.0644499999999999</v>
      </c>
      <c r="K27" s="3">
        <v>-6.4678999999999995E-5</v>
      </c>
      <c r="L27" s="10">
        <f t="shared" si="2"/>
        <v>-2.8746222222222222E-2</v>
      </c>
      <c r="M27" s="10"/>
      <c r="N27" s="1">
        <v>1.0644499999999999</v>
      </c>
      <c r="O27" s="3">
        <v>-5.0903399999999998E-5</v>
      </c>
      <c r="P27" s="10">
        <f t="shared" si="3"/>
        <v>-2.2623733333333333E-2</v>
      </c>
      <c r="Q27" s="10"/>
      <c r="R27" s="1">
        <v>1.0641499999999999</v>
      </c>
      <c r="S27" s="3">
        <v>-3.20252E-5</v>
      </c>
      <c r="T27" s="10">
        <f t="shared" si="4"/>
        <v>-1.4233422222222222E-2</v>
      </c>
      <c r="W27" s="1">
        <v>1.0647599999999999</v>
      </c>
      <c r="X27" s="3">
        <v>-2.307156102E-4</v>
      </c>
      <c r="Y27">
        <f t="shared" si="5"/>
        <v>-0.1025402712</v>
      </c>
      <c r="AB27" s="1">
        <v>1.0647599999999999</v>
      </c>
      <c r="AC27" s="3">
        <v>-1.2837481668000002E-4</v>
      </c>
      <c r="AD27">
        <f t="shared" si="6"/>
        <v>-5.9709217060465128E-2</v>
      </c>
      <c r="AF27" s="1">
        <v>1.0641499999999999</v>
      </c>
      <c r="AG27" s="3">
        <v>-8.5821600000000005E-5</v>
      </c>
      <c r="AH27">
        <f t="shared" si="7"/>
        <v>-3.9917023255813956E-2</v>
      </c>
      <c r="AJ27" s="1">
        <v>1.0647599999999999</v>
      </c>
      <c r="AK27" s="3">
        <v>-5.5126880000000001E-5</v>
      </c>
      <c r="AL27">
        <f t="shared" si="8"/>
        <v>-2.5640409302325581E-2</v>
      </c>
      <c r="AN27" s="1">
        <v>1.0644499999999999</v>
      </c>
      <c r="AO27" s="3">
        <v>-3.4359794999999995E-5</v>
      </c>
      <c r="AP27">
        <f t="shared" si="9"/>
        <v>-1.5981299999999997E-2</v>
      </c>
      <c r="AQ27" s="10">
        <f t="shared" si="10"/>
        <v>-3.0923815499999996E-5</v>
      </c>
    </row>
    <row r="28" spans="2:43" x14ac:dyDescent="0.25">
      <c r="B28" s="1">
        <v>1.0665899999999999</v>
      </c>
      <c r="C28" s="3">
        <v>-9.7851599999999997E-5</v>
      </c>
      <c r="D28" s="10">
        <f t="shared" si="0"/>
        <v>-4.3489600000000003E-2</v>
      </c>
      <c r="E28" s="10"/>
      <c r="F28" s="1">
        <v>1.0668899999999999</v>
      </c>
      <c r="G28" s="3">
        <v>-7.7245999999999999E-5</v>
      </c>
      <c r="H28" s="10">
        <f t="shared" si="1"/>
        <v>-3.433155555555556E-2</v>
      </c>
      <c r="I28" s="10"/>
      <c r="J28" s="1">
        <v>1.0665899999999999</v>
      </c>
      <c r="K28" s="3">
        <v>-6.3238599999999995E-5</v>
      </c>
      <c r="L28" s="10">
        <f t="shared" si="2"/>
        <v>-2.8106044444444443E-2</v>
      </c>
      <c r="M28" s="10"/>
      <c r="N28" s="1">
        <v>1.0671999999999999</v>
      </c>
      <c r="O28" s="3">
        <v>-4.9786400000000002E-5</v>
      </c>
      <c r="P28" s="10">
        <f t="shared" si="3"/>
        <v>-2.2127288888888891E-2</v>
      </c>
      <c r="Q28" s="10"/>
      <c r="R28" s="1">
        <v>1.0665899999999999</v>
      </c>
      <c r="S28" s="3">
        <v>-3.12866E-5</v>
      </c>
      <c r="T28" s="10">
        <f t="shared" si="4"/>
        <v>-1.3905155555555557E-2</v>
      </c>
      <c r="W28" s="1">
        <v>1.0668899999999999</v>
      </c>
      <c r="X28" s="3">
        <v>-2.2635443219999997E-4</v>
      </c>
      <c r="Y28">
        <f t="shared" si="5"/>
        <v>-0.10060196986666667</v>
      </c>
      <c r="AB28" s="1">
        <v>1.0674999999999999</v>
      </c>
      <c r="AC28" s="3">
        <v>-1.2632105112000004E-4</v>
      </c>
      <c r="AD28">
        <f t="shared" si="6"/>
        <v>-5.8753977265116296E-2</v>
      </c>
      <c r="AF28" s="1">
        <v>1.0668899999999999</v>
      </c>
      <c r="AG28" s="3">
        <v>-8.4136999999999998E-5</v>
      </c>
      <c r="AH28">
        <f t="shared" si="7"/>
        <v>-3.9133488372093024E-2</v>
      </c>
      <c r="AJ28" s="1">
        <v>1.0668899999999999</v>
      </c>
      <c r="AK28" s="3">
        <v>-5.4140639999999997E-5</v>
      </c>
      <c r="AL28">
        <f t="shared" si="8"/>
        <v>-2.5181693023255812E-2</v>
      </c>
      <c r="AN28" s="1">
        <v>1.0671999999999999</v>
      </c>
      <c r="AO28" s="3">
        <v>-3.3609870000000003E-5</v>
      </c>
      <c r="AP28">
        <f t="shared" si="9"/>
        <v>-1.5632497674418606E-2</v>
      </c>
      <c r="AQ28" s="10">
        <f t="shared" si="10"/>
        <v>-3.0248883000000005E-5</v>
      </c>
    </row>
    <row r="29" spans="2:43" x14ac:dyDescent="0.25">
      <c r="B29" s="1">
        <v>1.0690299999999999</v>
      </c>
      <c r="C29" s="3">
        <v>-9.57824E-5</v>
      </c>
      <c r="D29" s="10">
        <f t="shared" si="0"/>
        <v>-4.2569955555555559E-2</v>
      </c>
      <c r="E29" s="10"/>
      <c r="F29" s="1">
        <v>1.06995</v>
      </c>
      <c r="G29" s="3">
        <v>-7.5561600000000005E-5</v>
      </c>
      <c r="H29" s="10">
        <f t="shared" si="1"/>
        <v>-3.3582933333333335E-2</v>
      </c>
      <c r="I29" s="10"/>
      <c r="J29" s="1">
        <v>1.06995</v>
      </c>
      <c r="K29" s="3">
        <v>-6.1804199999999993E-5</v>
      </c>
      <c r="L29" s="10">
        <f t="shared" si="2"/>
        <v>-2.7468533333333333E-2</v>
      </c>
      <c r="M29" s="10"/>
      <c r="N29" s="1">
        <v>1.0690299999999999</v>
      </c>
      <c r="O29" s="3">
        <v>-4.8669399999999999E-5</v>
      </c>
      <c r="P29" s="10">
        <f t="shared" si="3"/>
        <v>-2.1630844444444446E-2</v>
      </c>
      <c r="Q29" s="10"/>
      <c r="R29" s="1">
        <v>1.06934</v>
      </c>
      <c r="S29" s="3">
        <v>-3.0548E-5</v>
      </c>
      <c r="T29" s="10">
        <f t="shared" si="4"/>
        <v>-1.357688888888889E-2</v>
      </c>
      <c r="W29" s="1">
        <v>1.06995</v>
      </c>
      <c r="X29" s="3">
        <v>-2.2176330000000003E-4</v>
      </c>
      <c r="Y29">
        <f t="shared" si="5"/>
        <v>-9.8561466666666694E-2</v>
      </c>
      <c r="AB29" s="1">
        <v>1.06934</v>
      </c>
      <c r="AC29" s="3">
        <v>-1.2369235824000001E-4</v>
      </c>
      <c r="AD29">
        <f t="shared" si="6"/>
        <v>-5.7531329413953496E-2</v>
      </c>
      <c r="AF29" s="1">
        <v>1.06934</v>
      </c>
      <c r="AG29" s="3">
        <v>-8.2476800000000003E-5</v>
      </c>
      <c r="AH29">
        <f t="shared" si="7"/>
        <v>-3.8361302325581395E-2</v>
      </c>
      <c r="AJ29" s="1">
        <v>1.06934</v>
      </c>
      <c r="AK29" s="3">
        <v>-5.3154240000000003E-5</v>
      </c>
      <c r="AL29">
        <f t="shared" si="8"/>
        <v>-2.4722902325581397E-2</v>
      </c>
      <c r="AN29" s="1">
        <v>1.0696399999999999</v>
      </c>
      <c r="AO29" s="3">
        <v>-3.3136155E-5</v>
      </c>
      <c r="AP29">
        <f t="shared" si="9"/>
        <v>-1.541216511627907E-2</v>
      </c>
      <c r="AQ29" s="10">
        <f t="shared" si="10"/>
        <v>-2.9822539499999999E-5</v>
      </c>
    </row>
    <row r="30" spans="2:43" x14ac:dyDescent="0.25">
      <c r="B30" s="1">
        <v>1.0714699999999999</v>
      </c>
      <c r="C30" s="3">
        <v>-9.3750000000000002E-5</v>
      </c>
      <c r="D30" s="10">
        <f t="shared" si="0"/>
        <v>-4.1666666666666671E-2</v>
      </c>
      <c r="E30" s="10"/>
      <c r="F30" s="1">
        <v>1.0720799999999999</v>
      </c>
      <c r="G30" s="3">
        <v>-7.3974599999999995E-5</v>
      </c>
      <c r="H30" s="10">
        <f t="shared" si="1"/>
        <v>-3.28776E-2</v>
      </c>
      <c r="I30" s="10"/>
      <c r="J30" s="1">
        <v>1.0720799999999999</v>
      </c>
      <c r="K30" s="3">
        <v>-6.0400399999999999E-5</v>
      </c>
      <c r="L30" s="10">
        <f t="shared" si="2"/>
        <v>-2.6844622222222225E-2</v>
      </c>
      <c r="M30" s="10"/>
      <c r="N30" s="1">
        <v>1.0720799999999999</v>
      </c>
      <c r="O30" s="3">
        <v>-4.7552400000000002E-5</v>
      </c>
      <c r="P30" s="10">
        <f t="shared" si="3"/>
        <v>-2.1134400000000001E-2</v>
      </c>
      <c r="Q30" s="10"/>
      <c r="R30" s="1">
        <v>1.0720799999999999</v>
      </c>
      <c r="S30" s="3">
        <v>-2.9827799999999999E-5</v>
      </c>
      <c r="T30" s="10">
        <f t="shared" si="4"/>
        <v>-1.3256800000000001E-2</v>
      </c>
      <c r="W30" s="1">
        <v>1.0720799999999999</v>
      </c>
      <c r="X30" s="3">
        <v>-2.1587273309999999E-4</v>
      </c>
      <c r="Y30">
        <f t="shared" si="5"/>
        <v>-9.5943436933333334E-2</v>
      </c>
      <c r="AB30" s="1">
        <v>1.07178</v>
      </c>
      <c r="AC30" s="3">
        <v>-1.2107746596000002E-4</v>
      </c>
      <c r="AD30">
        <f t="shared" si="6"/>
        <v>-5.6315100446511633E-2</v>
      </c>
      <c r="AF30" s="1">
        <v>1.07239</v>
      </c>
      <c r="AG30" s="3">
        <v>-8.0847199999999994E-5</v>
      </c>
      <c r="AH30">
        <f t="shared" si="7"/>
        <v>-3.7603348837209297E-2</v>
      </c>
      <c r="AJ30" s="1">
        <v>1.07178</v>
      </c>
      <c r="AK30" s="3">
        <v>-5.2202080000000005E-5</v>
      </c>
      <c r="AL30">
        <f t="shared" si="8"/>
        <v>-2.4280037209302326E-2</v>
      </c>
      <c r="AN30" s="1">
        <v>1.0714699999999999</v>
      </c>
      <c r="AO30" s="3">
        <v>-3.2542829999999998E-5</v>
      </c>
      <c r="AP30">
        <f t="shared" si="9"/>
        <v>-1.5136199999999999E-2</v>
      </c>
      <c r="AQ30" s="10">
        <f t="shared" si="10"/>
        <v>-2.9288546999999998E-5</v>
      </c>
    </row>
    <row r="31" spans="2:43" x14ac:dyDescent="0.25">
      <c r="B31" s="1">
        <v>1.0745199999999999</v>
      </c>
      <c r="C31" s="3">
        <v>-9.1742000000000004E-5</v>
      </c>
      <c r="D31" s="10">
        <f t="shared" si="0"/>
        <v>-4.0774222222222226E-2</v>
      </c>
      <c r="E31" s="10"/>
      <c r="F31" s="1">
        <v>1.07361</v>
      </c>
      <c r="G31" s="3">
        <v>-7.2344999999999999E-5</v>
      </c>
      <c r="H31" s="10">
        <f t="shared" si="1"/>
        <v>-3.2153333333333332E-2</v>
      </c>
      <c r="I31" s="10"/>
      <c r="J31" s="1">
        <v>1.07422</v>
      </c>
      <c r="K31" s="3">
        <v>-5.9027000000000003E-5</v>
      </c>
      <c r="L31" s="10">
        <f t="shared" si="2"/>
        <v>-2.6234222222222225E-2</v>
      </c>
      <c r="M31" s="10"/>
      <c r="N31" s="1">
        <v>1.0745199999999999</v>
      </c>
      <c r="O31" s="3">
        <v>-4.6447799999999999E-5</v>
      </c>
      <c r="P31" s="10">
        <f t="shared" si="3"/>
        <v>-2.0643466666666669E-2</v>
      </c>
      <c r="Q31" s="10"/>
      <c r="R31" s="1">
        <v>1.07422</v>
      </c>
      <c r="S31" s="3">
        <v>-2.9113799999999999E-5</v>
      </c>
      <c r="T31" s="10">
        <f t="shared" si="4"/>
        <v>-1.2939466666666666E-2</v>
      </c>
      <c r="W31" s="1">
        <v>1.07422</v>
      </c>
      <c r="X31" s="3">
        <v>-2.1212760000000001E-4</v>
      </c>
      <c r="Y31">
        <f t="shared" si="5"/>
        <v>-9.4278933333333342E-2</v>
      </c>
      <c r="AB31" s="1">
        <v>1.0739099999999999</v>
      </c>
      <c r="AC31" s="3">
        <v>-1.178252064E-4</v>
      </c>
      <c r="AD31">
        <f t="shared" si="6"/>
        <v>-5.4802421581395352E-2</v>
      </c>
      <c r="AF31" s="1">
        <v>1.07422</v>
      </c>
      <c r="AG31" s="3">
        <v>-7.9254199999999998E-5</v>
      </c>
      <c r="AH31">
        <f t="shared" si="7"/>
        <v>-3.6862418604651163E-2</v>
      </c>
      <c r="AJ31" s="1">
        <v>1.0745199999999999</v>
      </c>
      <c r="AK31" s="3">
        <v>-5.1259840000000003E-5</v>
      </c>
      <c r="AL31">
        <f t="shared" si="8"/>
        <v>-2.3841786046511628E-2</v>
      </c>
      <c r="AN31" s="1">
        <v>1.07422</v>
      </c>
      <c r="AO31" s="3">
        <v>-3.1957874999999999E-5</v>
      </c>
      <c r="AP31">
        <f t="shared" si="9"/>
        <v>-1.4864127906976743E-2</v>
      </c>
      <c r="AQ31" s="10">
        <f t="shared" si="10"/>
        <v>-2.8762087499999999E-5</v>
      </c>
    </row>
    <row r="32" spans="2:43" x14ac:dyDescent="0.25">
      <c r="B32" s="1">
        <v>1.07666</v>
      </c>
      <c r="C32" s="3">
        <v>-8.9801000000000003E-5</v>
      </c>
      <c r="D32" s="10">
        <f t="shared" si="0"/>
        <v>-3.9911555555555561E-2</v>
      </c>
      <c r="E32" s="10"/>
      <c r="F32" s="1">
        <v>1.07697</v>
      </c>
      <c r="G32" s="3">
        <v>-7.0758000000000003E-5</v>
      </c>
      <c r="H32" s="10">
        <f t="shared" si="1"/>
        <v>-3.1448000000000004E-2</v>
      </c>
      <c r="I32" s="10"/>
      <c r="J32" s="1">
        <v>1.07697</v>
      </c>
      <c r="K32" s="3">
        <v>-5.7684399999999999E-5</v>
      </c>
      <c r="L32" s="10">
        <f t="shared" si="2"/>
        <v>-2.5637511111111112E-2</v>
      </c>
      <c r="M32" s="10"/>
      <c r="N32" s="1">
        <v>1.07697</v>
      </c>
      <c r="O32" s="3">
        <v>-4.5391800000000001E-5</v>
      </c>
      <c r="P32" s="10">
        <f t="shared" si="3"/>
        <v>-2.0174133333333337E-2</v>
      </c>
      <c r="Q32" s="10"/>
      <c r="R32" s="1">
        <v>1.07697</v>
      </c>
      <c r="S32" s="3">
        <v>-2.8436200000000001E-5</v>
      </c>
      <c r="T32" s="10">
        <f t="shared" si="4"/>
        <v>-1.2638311111111113E-2</v>
      </c>
      <c r="W32" s="1">
        <v>1.07666</v>
      </c>
      <c r="X32" s="3">
        <v>-2.065121505E-4</v>
      </c>
      <c r="Y32">
        <f t="shared" si="5"/>
        <v>-9.1783178000000007E-2</v>
      </c>
      <c r="AB32" s="1">
        <v>1.0772699999999999</v>
      </c>
      <c r="AC32" s="3">
        <v>-1.1574706000000002E-4</v>
      </c>
      <c r="AD32">
        <f t="shared" si="6"/>
        <v>-5.3835841860465125E-2</v>
      </c>
      <c r="AF32" s="1">
        <v>1.07666</v>
      </c>
      <c r="AG32" s="3">
        <v>-7.7673400000000001E-5</v>
      </c>
      <c r="AH32">
        <f t="shared" si="7"/>
        <v>-3.6127162790697671E-2</v>
      </c>
      <c r="AJ32" s="1">
        <v>1.07666</v>
      </c>
      <c r="AK32" s="3">
        <v>-5.0322240000000007E-5</v>
      </c>
      <c r="AL32">
        <f t="shared" si="8"/>
        <v>-2.3405693023255816E-2</v>
      </c>
      <c r="AN32" s="1">
        <v>1.07666</v>
      </c>
      <c r="AO32" s="3">
        <v>-3.1389254999999998E-5</v>
      </c>
      <c r="AP32">
        <f t="shared" si="9"/>
        <v>-1.4599653488372092E-2</v>
      </c>
      <c r="AQ32" s="10">
        <f t="shared" si="10"/>
        <v>-2.82503295E-5</v>
      </c>
    </row>
    <row r="33" spans="2:43" x14ac:dyDescent="0.25">
      <c r="B33" s="1">
        <v>1.07941</v>
      </c>
      <c r="C33" s="3">
        <v>-8.7872400000000003E-5</v>
      </c>
      <c r="D33" s="10">
        <f t="shared" si="0"/>
        <v>-3.9054400000000003E-2</v>
      </c>
      <c r="E33" s="10"/>
      <c r="F33" s="1">
        <v>1.07941</v>
      </c>
      <c r="G33" s="3">
        <v>-6.9195600000000005E-5</v>
      </c>
      <c r="H33" s="10">
        <f t="shared" si="1"/>
        <v>-3.0753600000000006E-2</v>
      </c>
      <c r="I33" s="10"/>
      <c r="J33" s="1">
        <v>1.07941</v>
      </c>
      <c r="K33" s="3">
        <v>-5.6347600000000002E-5</v>
      </c>
      <c r="L33" s="10">
        <f t="shared" si="2"/>
        <v>-2.5043377777777782E-2</v>
      </c>
      <c r="M33" s="10"/>
      <c r="N33" s="1">
        <v>1.07941</v>
      </c>
      <c r="O33" s="3">
        <v>-4.4354200000000003E-5</v>
      </c>
      <c r="P33" s="10">
        <f t="shared" si="3"/>
        <v>-1.9712977777777779E-2</v>
      </c>
      <c r="Q33" s="10"/>
      <c r="R33" s="1">
        <v>1.0790999999999999</v>
      </c>
      <c r="S33" s="3">
        <v>-2.7764799999999999E-5</v>
      </c>
      <c r="T33" s="10">
        <f t="shared" si="4"/>
        <v>-1.2339911111111112E-2</v>
      </c>
      <c r="W33" s="1">
        <v>1.0790999999999999</v>
      </c>
      <c r="X33" s="3">
        <v>-2.0234287800000001E-4</v>
      </c>
      <c r="Y33">
        <f t="shared" si="5"/>
        <v>-8.9930168000000005E-2</v>
      </c>
      <c r="AB33" s="1">
        <v>1.0788</v>
      </c>
      <c r="AC33" s="3">
        <v>-1.1294365104000001E-4</v>
      </c>
      <c r="AD33">
        <f t="shared" si="6"/>
        <v>-5.2531930716279075E-2</v>
      </c>
      <c r="AF33" s="1">
        <v>1.07941</v>
      </c>
      <c r="AG33" s="3">
        <v>-7.6135200000000002E-5</v>
      </c>
      <c r="AH33">
        <f t="shared" si="7"/>
        <v>-3.5411720930232558E-2</v>
      </c>
      <c r="AJ33" s="1">
        <v>1.07941</v>
      </c>
      <c r="AK33" s="3">
        <v>-4.9423839999999995E-5</v>
      </c>
      <c r="AL33">
        <f t="shared" si="8"/>
        <v>-2.2987832558139534E-2</v>
      </c>
      <c r="AN33" s="1">
        <v>1.0790999999999999</v>
      </c>
      <c r="AO33" s="3">
        <v>-3.0829004999999999E-5</v>
      </c>
      <c r="AP33">
        <f t="shared" si="9"/>
        <v>-1.4339072093023255E-2</v>
      </c>
      <c r="AQ33" s="10">
        <f t="shared" si="10"/>
        <v>-2.7746104500000001E-5</v>
      </c>
    </row>
    <row r="34" spans="2:43" x14ac:dyDescent="0.25">
      <c r="B34" s="1">
        <v>1.08124</v>
      </c>
      <c r="C34" s="3">
        <v>-8.6023E-5</v>
      </c>
      <c r="D34" s="10">
        <f t="shared" si="0"/>
        <v>-3.8232444444444444E-2</v>
      </c>
      <c r="E34" s="10"/>
      <c r="F34" s="1">
        <v>1.0815399999999999</v>
      </c>
      <c r="G34" s="3">
        <v>-6.7688000000000007E-5</v>
      </c>
      <c r="H34" s="10">
        <f t="shared" si="1"/>
        <v>-3.0083555555555561E-2</v>
      </c>
      <c r="I34" s="10"/>
      <c r="J34" s="1">
        <v>1.08124</v>
      </c>
      <c r="K34" s="3">
        <v>-5.5071999999999997E-5</v>
      </c>
      <c r="L34" s="10">
        <f t="shared" si="2"/>
        <v>-2.4476444444444447E-2</v>
      </c>
      <c r="M34" s="10"/>
      <c r="N34" s="1">
        <v>1.0815399999999999</v>
      </c>
      <c r="O34" s="3">
        <v>-4.3334999999999998E-5</v>
      </c>
      <c r="P34" s="10">
        <f t="shared" si="3"/>
        <v>-1.9259999999999999E-2</v>
      </c>
      <c r="Q34" s="10"/>
      <c r="R34" s="1">
        <v>1.0815399999999999</v>
      </c>
      <c r="S34" s="3">
        <v>-2.7105800000000001E-5</v>
      </c>
      <c r="T34" s="10">
        <f t="shared" si="4"/>
        <v>-1.2047022222222224E-2</v>
      </c>
      <c r="W34" s="1">
        <v>1.0815399999999999</v>
      </c>
      <c r="X34" s="3">
        <v>-1.9805718960000002E-4</v>
      </c>
      <c r="Y34">
        <f t="shared" si="5"/>
        <v>-8.8025417600000017E-2</v>
      </c>
      <c r="AB34" s="1">
        <v>1.0815399999999999</v>
      </c>
      <c r="AC34" s="3">
        <v>-1.1073505410000001E-4</v>
      </c>
      <c r="AD34">
        <f t="shared" si="6"/>
        <v>-5.1504676325581401E-2</v>
      </c>
      <c r="AF34" s="1">
        <v>1.0815399999999999</v>
      </c>
      <c r="AG34" s="3">
        <v>-7.4615400000000004E-5</v>
      </c>
      <c r="AH34">
        <f t="shared" si="7"/>
        <v>-3.4704837209302328E-2</v>
      </c>
      <c r="AJ34" s="1">
        <v>1.0815399999999999</v>
      </c>
      <c r="AK34" s="3">
        <v>-4.8496160000000002E-5</v>
      </c>
      <c r="AL34">
        <f t="shared" si="8"/>
        <v>-2.2556353488372094E-2</v>
      </c>
      <c r="AN34" s="1">
        <v>1.0815399999999999</v>
      </c>
      <c r="AO34" s="3">
        <v>-3.0268755000000004E-5</v>
      </c>
      <c r="AP34">
        <f t="shared" si="9"/>
        <v>-1.4078490697674421E-2</v>
      </c>
      <c r="AQ34" s="10">
        <f t="shared" si="10"/>
        <v>-2.7241879500000005E-5</v>
      </c>
    </row>
    <row r="35" spans="2:43" x14ac:dyDescent="0.25">
      <c r="B35" s="1">
        <v>1.0833699999999999</v>
      </c>
      <c r="C35" s="3">
        <v>-8.4173599999999997E-5</v>
      </c>
      <c r="D35" s="10">
        <f t="shared" si="0"/>
        <v>-3.7410488888888892E-2</v>
      </c>
      <c r="E35" s="10"/>
      <c r="F35" s="1">
        <v>1.0839799999999999</v>
      </c>
      <c r="G35" s="3">
        <v>-6.6162199999999995E-5</v>
      </c>
      <c r="H35" s="10">
        <f t="shared" si="1"/>
        <v>-2.9405422222222224E-2</v>
      </c>
      <c r="I35" s="10"/>
      <c r="J35" s="1">
        <v>1.0833699999999999</v>
      </c>
      <c r="K35" s="3">
        <v>-5.3784199999999999E-5</v>
      </c>
      <c r="L35" s="10">
        <f t="shared" si="2"/>
        <v>-2.390408888888889E-2</v>
      </c>
      <c r="M35" s="10"/>
      <c r="N35" s="1">
        <v>1.08429</v>
      </c>
      <c r="O35" s="3">
        <v>-4.2333999999999998E-5</v>
      </c>
      <c r="P35" s="10">
        <f t="shared" si="3"/>
        <v>-1.8815111111111112E-2</v>
      </c>
      <c r="Q35" s="10"/>
      <c r="R35" s="1">
        <v>1.0839799999999999</v>
      </c>
      <c r="S35" s="3">
        <v>-2.6440399999999998E-5</v>
      </c>
      <c r="T35" s="10">
        <f t="shared" si="4"/>
        <v>-1.175128888888889E-2</v>
      </c>
      <c r="W35" s="1">
        <v>1.0839799999999999</v>
      </c>
      <c r="X35" s="3">
        <v>-1.9426344209999999E-4</v>
      </c>
      <c r="Y35">
        <f t="shared" si="5"/>
        <v>-8.6339307599999998E-2</v>
      </c>
      <c r="AB35" s="1">
        <v>1.08368</v>
      </c>
      <c r="AC35" s="3">
        <v>-1.0860457608000001E-4</v>
      </c>
      <c r="AD35">
        <f t="shared" si="6"/>
        <v>-5.0513756316279072E-2</v>
      </c>
      <c r="AF35" s="1">
        <v>1.0839799999999999</v>
      </c>
      <c r="AG35" s="3">
        <v>-7.3101800000000005E-5</v>
      </c>
      <c r="AH35">
        <f t="shared" si="7"/>
        <v>-3.4000837209302331E-2</v>
      </c>
      <c r="AJ35" s="1">
        <v>1.0839799999999999</v>
      </c>
      <c r="AK35" s="3">
        <v>-4.7612320000000006E-5</v>
      </c>
      <c r="AL35">
        <f t="shared" si="8"/>
        <v>-2.2145265116279074E-2</v>
      </c>
      <c r="AN35" s="1">
        <v>1.08429</v>
      </c>
      <c r="AO35" s="3">
        <v>-2.9708370000000003E-5</v>
      </c>
      <c r="AP35">
        <f t="shared" si="9"/>
        <v>-1.3817846511627908E-2</v>
      </c>
      <c r="AQ35" s="10">
        <f t="shared" si="10"/>
        <v>-2.6737533000000003E-5</v>
      </c>
    </row>
    <row r="36" spans="2:43" x14ac:dyDescent="0.25">
      <c r="B36" s="1">
        <v>1.08612</v>
      </c>
      <c r="C36" s="3">
        <v>-8.2348600000000006E-5</v>
      </c>
      <c r="D36" s="10">
        <f t="shared" si="0"/>
        <v>-3.6599377777777782E-2</v>
      </c>
      <c r="E36" s="10"/>
      <c r="F36" s="1">
        <v>1.08643</v>
      </c>
      <c r="G36" s="3">
        <v>-6.4709399999999994E-5</v>
      </c>
      <c r="H36" s="10">
        <f t="shared" si="1"/>
        <v>-2.8759733333333332E-2</v>
      </c>
      <c r="I36" s="10"/>
      <c r="J36" s="1">
        <v>1.08643</v>
      </c>
      <c r="K36" s="3">
        <v>-5.2569599999999999E-5</v>
      </c>
      <c r="L36" s="10">
        <f t="shared" si="2"/>
        <v>-2.3364266666666668E-2</v>
      </c>
      <c r="M36" s="10"/>
      <c r="N36" s="1">
        <v>1.08612</v>
      </c>
      <c r="O36" s="3">
        <v>-4.1351399999999998E-5</v>
      </c>
      <c r="P36" s="10">
        <f t="shared" si="3"/>
        <v>-1.83784E-2</v>
      </c>
      <c r="Q36" s="10"/>
      <c r="R36" s="1">
        <v>1.08643</v>
      </c>
      <c r="S36" s="3">
        <v>-2.5829999999999998E-5</v>
      </c>
      <c r="T36" s="10">
        <f t="shared" si="4"/>
        <v>-1.1480000000000001E-2</v>
      </c>
      <c r="W36" s="1">
        <v>1.08643</v>
      </c>
      <c r="X36" s="3">
        <v>-1.9119773249999999E-4</v>
      </c>
      <c r="Y36">
        <f t="shared" si="5"/>
        <v>-8.4976770000000007E-2</v>
      </c>
      <c r="AB36" s="1">
        <v>1.08612</v>
      </c>
      <c r="AC36" s="3">
        <v>-1.0673937648E-4</v>
      </c>
      <c r="AD36">
        <f t="shared" si="6"/>
        <v>-4.9646221618604651E-2</v>
      </c>
      <c r="AF36" s="1">
        <v>1.08643</v>
      </c>
      <c r="AG36" s="3">
        <v>-7.1637000000000005E-5</v>
      </c>
      <c r="AH36">
        <f t="shared" si="7"/>
        <v>-3.3319534883720935E-2</v>
      </c>
      <c r="AJ36" s="1">
        <v>1.08704</v>
      </c>
      <c r="AK36" s="3">
        <v>-4.6728480000000004E-5</v>
      </c>
      <c r="AL36">
        <f t="shared" si="8"/>
        <v>-2.1734176744186047E-2</v>
      </c>
      <c r="AN36" s="1">
        <v>1.08704</v>
      </c>
      <c r="AO36" s="3">
        <v>-2.9189295000000002E-5</v>
      </c>
      <c r="AP36">
        <f t="shared" si="9"/>
        <v>-1.3576416279069768E-2</v>
      </c>
      <c r="AQ36" s="10">
        <f t="shared" si="10"/>
        <v>-2.6270365500000001E-5</v>
      </c>
    </row>
    <row r="37" spans="2:43" x14ac:dyDescent="0.25">
      <c r="B37" s="1">
        <v>1.08887</v>
      </c>
      <c r="C37" s="3">
        <v>-8.0590800000000001E-5</v>
      </c>
      <c r="D37" s="10">
        <f t="shared" si="0"/>
        <v>-3.5818133333333335E-2</v>
      </c>
      <c r="E37" s="10"/>
      <c r="F37" s="1">
        <v>1.08856</v>
      </c>
      <c r="G37" s="3">
        <v>-6.3244599999999994E-5</v>
      </c>
      <c r="H37" s="10">
        <f t="shared" si="1"/>
        <v>-2.8108711111111111E-2</v>
      </c>
      <c r="I37" s="10"/>
      <c r="J37" s="1">
        <v>1.08856</v>
      </c>
      <c r="K37" s="3">
        <v>-5.1342799999999999E-5</v>
      </c>
      <c r="L37" s="10">
        <f t="shared" si="2"/>
        <v>-2.2819022222222225E-2</v>
      </c>
      <c r="M37" s="10"/>
      <c r="N37" s="1">
        <v>1.08917</v>
      </c>
      <c r="O37" s="3">
        <v>-4.0405199999999997E-5</v>
      </c>
      <c r="P37" s="10">
        <f t="shared" si="3"/>
        <v>-1.7957866666666666E-2</v>
      </c>
      <c r="Q37" s="10"/>
      <c r="R37" s="1">
        <v>1.08917</v>
      </c>
      <c r="S37" s="3">
        <v>-2.5219799999999999E-5</v>
      </c>
      <c r="T37" s="10">
        <f t="shared" si="4"/>
        <v>-1.12088E-2</v>
      </c>
      <c r="W37" s="1">
        <v>1.08917</v>
      </c>
      <c r="X37" s="3">
        <v>-1.8547699469999998E-4</v>
      </c>
      <c r="Y37">
        <f t="shared" si="5"/>
        <v>-8.2434219866666658E-2</v>
      </c>
      <c r="AB37" s="1">
        <v>1.08887</v>
      </c>
      <c r="AC37" s="3">
        <v>-1.0453121580000003E-4</v>
      </c>
      <c r="AD37">
        <f t="shared" si="6"/>
        <v>-4.8619170139534894E-2</v>
      </c>
      <c r="AF37" s="1">
        <v>1.08917</v>
      </c>
      <c r="AG37" s="3">
        <v>-7.0166000000000005E-5</v>
      </c>
      <c r="AH37">
        <f t="shared" si="7"/>
        <v>-3.2635348837209303E-2</v>
      </c>
      <c r="AJ37" s="1">
        <v>1.08826</v>
      </c>
      <c r="AK37" s="3">
        <v>-4.5869120000000006E-5</v>
      </c>
      <c r="AL37">
        <f t="shared" si="8"/>
        <v>-2.1334474418604654E-2</v>
      </c>
      <c r="AN37" s="1">
        <v>1.08887</v>
      </c>
      <c r="AO37" s="3">
        <v>-2.8641330000000005E-5</v>
      </c>
      <c r="AP37">
        <f t="shared" si="9"/>
        <v>-1.3321548837209304E-2</v>
      </c>
      <c r="AQ37" s="10">
        <f t="shared" si="10"/>
        <v>-2.5777197000000006E-5</v>
      </c>
    </row>
    <row r="38" spans="2:43" x14ac:dyDescent="0.25">
      <c r="B38" s="1">
        <v>1.09192</v>
      </c>
      <c r="C38" s="3">
        <v>-7.8826999999999996E-5</v>
      </c>
      <c r="D38" s="10">
        <f t="shared" si="0"/>
        <v>-3.5034222222222224E-2</v>
      </c>
      <c r="E38" s="10"/>
      <c r="F38" s="1">
        <v>1.09131</v>
      </c>
      <c r="G38" s="3">
        <v>-6.1865200000000005E-5</v>
      </c>
      <c r="H38" s="10">
        <f t="shared" si="1"/>
        <v>-2.749564444444445E-2</v>
      </c>
      <c r="I38" s="10"/>
      <c r="J38" s="1">
        <v>1.09161</v>
      </c>
      <c r="K38" s="3">
        <v>-5.0158599999999998E-5</v>
      </c>
      <c r="L38" s="10">
        <f t="shared" si="2"/>
        <v>-2.2292711111111113E-2</v>
      </c>
      <c r="M38" s="10"/>
      <c r="N38" s="1">
        <v>1.091</v>
      </c>
      <c r="O38" s="3">
        <v>-3.9453199999999997E-5</v>
      </c>
      <c r="P38" s="10">
        <f t="shared" si="3"/>
        <v>-1.7534755555555556E-2</v>
      </c>
      <c r="Q38" s="10"/>
      <c r="R38" s="1">
        <v>1.0907</v>
      </c>
      <c r="S38" s="3">
        <v>-2.4615400000000002E-5</v>
      </c>
      <c r="T38" s="10">
        <f t="shared" si="4"/>
        <v>-1.0940177777777779E-2</v>
      </c>
      <c r="W38" s="1">
        <v>1.091</v>
      </c>
      <c r="X38" s="3">
        <v>-1.8200552370000001E-4</v>
      </c>
      <c r="Y38">
        <f t="shared" si="5"/>
        <v>-8.0891343866666673E-2</v>
      </c>
      <c r="AB38" s="1">
        <v>1.09131</v>
      </c>
      <c r="AC38" s="3">
        <v>-1.01227962E-4</v>
      </c>
      <c r="AD38">
        <f t="shared" si="6"/>
        <v>-4.7082773023255815E-2</v>
      </c>
      <c r="AF38" s="1">
        <v>1.09161</v>
      </c>
      <c r="AG38" s="3">
        <v>-6.8725600000000005E-5</v>
      </c>
      <c r="AH38">
        <f t="shared" si="7"/>
        <v>-3.196539534883721E-2</v>
      </c>
      <c r="AJ38" s="1">
        <v>1.091</v>
      </c>
      <c r="AK38" s="3">
        <v>-4.5014720000000003E-5</v>
      </c>
      <c r="AL38">
        <f t="shared" si="8"/>
        <v>-2.0937079069767443E-2</v>
      </c>
      <c r="AN38" s="1">
        <v>1.091</v>
      </c>
      <c r="AO38" s="3">
        <v>-2.811402E-5</v>
      </c>
      <c r="AP38">
        <f t="shared" si="9"/>
        <v>-1.3076288372093023E-2</v>
      </c>
      <c r="AQ38" s="10">
        <f t="shared" si="10"/>
        <v>-2.5302618E-5</v>
      </c>
    </row>
    <row r="39" spans="2:43" x14ac:dyDescent="0.25">
      <c r="B39" s="1">
        <v>1.09406</v>
      </c>
      <c r="C39" s="3">
        <v>-7.7118000000000003E-5</v>
      </c>
      <c r="D39" s="10">
        <f t="shared" si="0"/>
        <v>-3.4274666666666669E-2</v>
      </c>
      <c r="E39" s="10"/>
      <c r="F39" s="1">
        <v>1.09375</v>
      </c>
      <c r="G39" s="3">
        <v>-6.0449199999999997E-5</v>
      </c>
      <c r="H39" s="10">
        <f t="shared" si="1"/>
        <v>-2.686631111111111E-2</v>
      </c>
      <c r="I39" s="10"/>
      <c r="J39" s="1">
        <v>1.09314</v>
      </c>
      <c r="K39" s="3">
        <v>-4.9035600000000002E-5</v>
      </c>
      <c r="L39" s="10">
        <f t="shared" si="2"/>
        <v>-2.1793600000000003E-2</v>
      </c>
      <c r="M39" s="10"/>
      <c r="N39" s="1">
        <v>1.09406</v>
      </c>
      <c r="O39" s="3">
        <v>-3.8531400000000002E-5</v>
      </c>
      <c r="P39" s="10">
        <f t="shared" si="3"/>
        <v>-1.7125066666666668E-2</v>
      </c>
      <c r="Q39" s="10"/>
      <c r="R39" s="1">
        <v>1.09375</v>
      </c>
      <c r="S39" s="3">
        <v>-2.4029600000000001E-5</v>
      </c>
      <c r="T39" s="10">
        <f t="shared" si="4"/>
        <v>-1.0679822222222224E-2</v>
      </c>
      <c r="W39" s="1">
        <v>1.09406</v>
      </c>
      <c r="X39" s="3">
        <v>-1.7707946309999999E-4</v>
      </c>
      <c r="Y39">
        <f t="shared" si="5"/>
        <v>-7.8701983599999997E-2</v>
      </c>
      <c r="AB39" s="1">
        <v>1.09344</v>
      </c>
      <c r="AC39" s="3">
        <v>-9.7352098800000013E-5</v>
      </c>
      <c r="AD39">
        <f t="shared" si="6"/>
        <v>-4.5280045953488376E-2</v>
      </c>
      <c r="AF39" s="1">
        <v>1.09436</v>
      </c>
      <c r="AG39" s="3">
        <v>-6.7297400000000004E-5</v>
      </c>
      <c r="AH39">
        <f t="shared" si="7"/>
        <v>-3.1301116279069771E-2</v>
      </c>
      <c r="AJ39" s="1">
        <v>1.09436</v>
      </c>
      <c r="AK39" s="3">
        <v>-4.4174880000000001E-5</v>
      </c>
      <c r="AL39">
        <f t="shared" si="8"/>
        <v>-2.054645581395349E-2</v>
      </c>
      <c r="AN39" s="1">
        <v>1.09436</v>
      </c>
      <c r="AO39" s="3">
        <v>-2.7598994999999997E-5</v>
      </c>
      <c r="AP39">
        <f t="shared" si="9"/>
        <v>-1.2836741860465115E-2</v>
      </c>
      <c r="AQ39" s="10">
        <f t="shared" si="10"/>
        <v>-2.4839095499999998E-5</v>
      </c>
    </row>
    <row r="40" spans="2:43" x14ac:dyDescent="0.25">
      <c r="B40" s="1">
        <v>1.09619</v>
      </c>
      <c r="C40" s="3">
        <v>-7.5457799999999994E-5</v>
      </c>
      <c r="D40" s="10">
        <f t="shared" si="0"/>
        <v>-3.3536799999999999E-2</v>
      </c>
      <c r="E40" s="10"/>
      <c r="F40" s="1">
        <v>1.0965</v>
      </c>
      <c r="G40" s="3">
        <v>-5.9094200000000001E-5</v>
      </c>
      <c r="H40" s="10">
        <f t="shared" si="1"/>
        <v>-2.6264088888888891E-2</v>
      </c>
      <c r="I40" s="10"/>
      <c r="J40" s="1">
        <v>1.09589</v>
      </c>
      <c r="K40" s="3">
        <v>-4.7906399999999999E-5</v>
      </c>
      <c r="L40" s="10">
        <f t="shared" si="2"/>
        <v>-2.1291733333333333E-2</v>
      </c>
      <c r="M40" s="10"/>
      <c r="N40" s="1">
        <v>1.0968</v>
      </c>
      <c r="O40" s="3">
        <v>-3.7658599999999999E-5</v>
      </c>
      <c r="P40" s="10">
        <f t="shared" si="3"/>
        <v>-1.6737155555555557E-2</v>
      </c>
      <c r="Q40" s="10"/>
      <c r="R40" s="1">
        <v>1.09589</v>
      </c>
      <c r="S40" s="3">
        <v>-2.34558E-5</v>
      </c>
      <c r="T40" s="10">
        <f t="shared" si="4"/>
        <v>-1.0424800000000001E-2</v>
      </c>
      <c r="W40" s="1">
        <v>1.0965</v>
      </c>
      <c r="X40" s="3">
        <v>-1.7410465169999999E-4</v>
      </c>
      <c r="Y40">
        <f t="shared" si="5"/>
        <v>-7.7379845200000005E-2</v>
      </c>
      <c r="AB40" s="1">
        <v>1.09619</v>
      </c>
      <c r="AC40" s="3">
        <v>-9.2764151480000006E-5</v>
      </c>
      <c r="AD40">
        <f t="shared" si="6"/>
        <v>-4.3146116967441861E-2</v>
      </c>
      <c r="AF40" s="1">
        <v>1.09619</v>
      </c>
      <c r="AG40" s="3">
        <v>-6.5905800000000002E-5</v>
      </c>
      <c r="AH40">
        <f t="shared" si="7"/>
        <v>-3.065386046511628E-2</v>
      </c>
      <c r="AJ40" s="1">
        <v>1.09619</v>
      </c>
      <c r="AK40" s="3">
        <v>-4.3335040000000007E-5</v>
      </c>
      <c r="AL40">
        <f t="shared" si="8"/>
        <v>-2.0155832558139537E-2</v>
      </c>
      <c r="AN40" s="1">
        <v>1.09589</v>
      </c>
      <c r="AO40" s="3">
        <v>-2.7084105000000001E-5</v>
      </c>
      <c r="AP40">
        <f t="shared" si="9"/>
        <v>-1.2597258139534884E-2</v>
      </c>
      <c r="AQ40" s="10">
        <f t="shared" si="10"/>
        <v>-2.4375694500000003E-5</v>
      </c>
    </row>
    <row r="41" spans="2:43" x14ac:dyDescent="0.25">
      <c r="B41" s="1">
        <v>1.09833</v>
      </c>
      <c r="C41" s="3">
        <v>-7.3821999999999999E-5</v>
      </c>
      <c r="D41" s="10">
        <f t="shared" si="0"/>
        <v>-3.2809777777777778E-2</v>
      </c>
      <c r="E41" s="10"/>
      <c r="F41" s="1">
        <v>1.09833</v>
      </c>
      <c r="G41" s="3">
        <v>-5.7751399999999997E-5</v>
      </c>
      <c r="H41" s="10">
        <f t="shared" si="1"/>
        <v>-2.5667288888888889E-2</v>
      </c>
      <c r="I41" s="10"/>
      <c r="J41" s="1">
        <v>1.09863</v>
      </c>
      <c r="K41" s="3">
        <v>-4.6771199999999997E-5</v>
      </c>
      <c r="L41" s="10">
        <f t="shared" si="2"/>
        <v>-2.0787199999999999E-2</v>
      </c>
      <c r="M41" s="10"/>
      <c r="N41" s="1">
        <v>1.09894</v>
      </c>
      <c r="O41" s="3">
        <v>-3.6773600000000003E-5</v>
      </c>
      <c r="P41" s="10">
        <f t="shared" si="3"/>
        <v>-1.6343822222222224E-2</v>
      </c>
      <c r="Q41" s="10"/>
      <c r="R41" s="1">
        <v>1.09863</v>
      </c>
      <c r="S41" s="3">
        <v>-2.2881999999999999E-5</v>
      </c>
      <c r="T41" s="10">
        <f t="shared" si="4"/>
        <v>-1.0169777777777778E-2</v>
      </c>
      <c r="W41" s="1">
        <v>1.09863</v>
      </c>
      <c r="X41" s="3">
        <v>-1.6896871079999999E-4</v>
      </c>
      <c r="Y41">
        <f t="shared" si="5"/>
        <v>-7.5097204799999998E-2</v>
      </c>
      <c r="AB41" s="1">
        <v>1.09863</v>
      </c>
      <c r="AC41" s="3">
        <v>-9.2332175760000015E-5</v>
      </c>
      <c r="AD41">
        <f t="shared" si="6"/>
        <v>-4.2945198027906986E-2</v>
      </c>
      <c r="AF41" s="1">
        <v>1.09894</v>
      </c>
      <c r="AG41" s="3">
        <v>-6.4520199999999999E-5</v>
      </c>
      <c r="AH41">
        <f t="shared" si="7"/>
        <v>-3.000939534883721E-2</v>
      </c>
      <c r="AJ41" s="1">
        <v>1.09833</v>
      </c>
      <c r="AK41" s="3">
        <v>-4.2500000000000003E-5</v>
      </c>
      <c r="AL41">
        <f t="shared" si="8"/>
        <v>-1.9767441860465116E-2</v>
      </c>
      <c r="AN41" s="1">
        <v>1.09894</v>
      </c>
      <c r="AO41" s="3">
        <v>-2.65896E-5</v>
      </c>
      <c r="AP41">
        <f t="shared" si="9"/>
        <v>-1.2367255813953489E-2</v>
      </c>
      <c r="AQ41" s="10">
        <f t="shared" si="10"/>
        <v>-2.393064E-5</v>
      </c>
    </row>
    <row r="42" spans="2:43" x14ac:dyDescent="0.25">
      <c r="B42" s="1">
        <v>1.10107</v>
      </c>
      <c r="C42" s="3">
        <v>-7.2186200000000004E-5</v>
      </c>
      <c r="D42" s="10">
        <f t="shared" si="0"/>
        <v>-3.2082755555555557E-2</v>
      </c>
      <c r="E42" s="10"/>
      <c r="F42" s="1">
        <v>1.10138</v>
      </c>
      <c r="G42" s="3">
        <v>-5.6427E-5</v>
      </c>
      <c r="H42" s="10">
        <f t="shared" si="1"/>
        <v>-2.5078666666666669E-2</v>
      </c>
      <c r="I42" s="10"/>
      <c r="J42" s="1">
        <v>1.10168</v>
      </c>
      <c r="K42" s="3">
        <v>-4.5666600000000001E-5</v>
      </c>
      <c r="L42" s="10">
        <f t="shared" si="2"/>
        <v>-2.029626666666667E-2</v>
      </c>
      <c r="M42" s="10"/>
      <c r="N42" s="1">
        <v>1.10107</v>
      </c>
      <c r="O42" s="3">
        <v>-3.59192E-5</v>
      </c>
      <c r="P42" s="10">
        <f t="shared" si="3"/>
        <v>-1.5964088888888891E-2</v>
      </c>
      <c r="Q42" s="10"/>
      <c r="R42" s="1">
        <v>1.10107</v>
      </c>
      <c r="S42" s="3">
        <v>-2.23388E-5</v>
      </c>
      <c r="T42" s="10">
        <f t="shared" si="4"/>
        <v>-9.9283555555555562E-3</v>
      </c>
      <c r="W42" s="1">
        <v>1.10107</v>
      </c>
      <c r="X42" s="3">
        <v>-1.6479080549999998E-4</v>
      </c>
      <c r="Y42">
        <f t="shared" si="5"/>
        <v>-7.3240357999999992E-2</v>
      </c>
      <c r="AB42" s="1">
        <v>1.10107</v>
      </c>
      <c r="AC42" s="3">
        <v>-9.1144274100000015E-5</v>
      </c>
      <c r="AD42">
        <f t="shared" si="6"/>
        <v>-4.2392685627906983E-2</v>
      </c>
      <c r="AF42" s="1">
        <v>1.10138</v>
      </c>
      <c r="AG42" s="3">
        <v>-6.3146999999999997E-5</v>
      </c>
      <c r="AH42">
        <f t="shared" si="7"/>
        <v>-2.9370697674418602E-2</v>
      </c>
      <c r="AJ42" s="1">
        <v>1.10107</v>
      </c>
      <c r="AK42" s="3">
        <v>-4.1694399999999998E-5</v>
      </c>
      <c r="AL42">
        <f t="shared" si="8"/>
        <v>-1.9392744186046511E-2</v>
      </c>
      <c r="AN42" s="1">
        <v>1.10077</v>
      </c>
      <c r="AO42" s="3">
        <v>-2.6086994999999999E-5</v>
      </c>
      <c r="AP42">
        <f t="shared" si="9"/>
        <v>-1.2133486046511627E-2</v>
      </c>
      <c r="AQ42" s="10">
        <f t="shared" si="10"/>
        <v>-2.34782955E-5</v>
      </c>
    </row>
    <row r="43" spans="2:43" x14ac:dyDescent="0.25">
      <c r="B43" s="1">
        <v>1.10321</v>
      </c>
      <c r="C43" s="3">
        <v>-7.0574999999999994E-5</v>
      </c>
      <c r="D43" s="10">
        <f t="shared" si="0"/>
        <v>-3.1366666666666668E-2</v>
      </c>
      <c r="E43" s="10"/>
      <c r="F43" s="1">
        <v>1.10382</v>
      </c>
      <c r="G43" s="3">
        <v>-5.5120800000000003E-5</v>
      </c>
      <c r="H43" s="10">
        <f t="shared" si="1"/>
        <v>-2.4498133333333335E-2</v>
      </c>
      <c r="I43" s="10"/>
      <c r="J43" s="1">
        <v>1.1035200000000001</v>
      </c>
      <c r="K43" s="3">
        <v>-4.4573999999999997E-5</v>
      </c>
      <c r="L43" s="10">
        <f t="shared" si="2"/>
        <v>-1.9810666666666667E-2</v>
      </c>
      <c r="M43" s="10"/>
      <c r="N43" s="1">
        <v>1.10321</v>
      </c>
      <c r="O43" s="3">
        <v>-3.5083000000000003E-5</v>
      </c>
      <c r="P43" s="10">
        <f t="shared" si="3"/>
        <v>-1.5592444444444447E-2</v>
      </c>
      <c r="Q43" s="10"/>
      <c r="R43" s="1">
        <v>1.10382</v>
      </c>
      <c r="S43" s="3">
        <v>-2.1783399999999999E-5</v>
      </c>
      <c r="T43" s="10">
        <f t="shared" si="4"/>
        <v>-9.6815111111111119E-3</v>
      </c>
      <c r="W43" s="1">
        <v>1.10321</v>
      </c>
      <c r="X43" s="3">
        <v>-1.6159049999999998E-4</v>
      </c>
      <c r="Y43">
        <f t="shared" si="5"/>
        <v>-7.1817999999999993E-2</v>
      </c>
      <c r="AB43" s="1">
        <v>1.1035200000000001</v>
      </c>
      <c r="AC43" s="3">
        <v>-8.9628904199999992E-5</v>
      </c>
      <c r="AD43">
        <f t="shared" si="6"/>
        <v>-4.168786241860465E-2</v>
      </c>
      <c r="AF43" s="1">
        <v>1.1035200000000001</v>
      </c>
      <c r="AG43" s="3">
        <v>-6.1822600000000007E-5</v>
      </c>
      <c r="AH43">
        <f t="shared" si="7"/>
        <v>-2.8754697674418607E-2</v>
      </c>
      <c r="AJ43" s="1">
        <v>1.1035200000000001</v>
      </c>
      <c r="AK43" s="3">
        <v>-4.0893600000000004E-5</v>
      </c>
      <c r="AL43">
        <f t="shared" si="8"/>
        <v>-1.9020279069767443E-2</v>
      </c>
      <c r="AN43" s="1">
        <v>1.1041300000000001</v>
      </c>
      <c r="AO43" s="3">
        <v>-2.561328E-5</v>
      </c>
      <c r="AP43">
        <f t="shared" si="9"/>
        <v>-1.1913153488372092E-2</v>
      </c>
      <c r="AQ43" s="10">
        <f t="shared" si="10"/>
        <v>-2.3051952000000001E-5</v>
      </c>
    </row>
    <row r="44" spans="2:43" x14ac:dyDescent="0.25">
      <c r="B44" s="1">
        <v>1.1059600000000001</v>
      </c>
      <c r="C44" s="3">
        <v>-6.9018599999999997E-5</v>
      </c>
      <c r="D44" s="10">
        <f t="shared" si="0"/>
        <v>-3.0674933333333335E-2</v>
      </c>
      <c r="E44" s="10"/>
      <c r="F44" s="1">
        <v>1.10565</v>
      </c>
      <c r="G44" s="3">
        <v>-5.3857399999999997E-5</v>
      </c>
      <c r="H44" s="10">
        <f t="shared" si="1"/>
        <v>-2.3936622222222224E-2</v>
      </c>
      <c r="I44" s="10"/>
      <c r="J44" s="1">
        <v>1.1059600000000001</v>
      </c>
      <c r="K44" s="3">
        <v>-4.3524199999999999E-5</v>
      </c>
      <c r="L44" s="10">
        <f t="shared" si="2"/>
        <v>-1.9344088888888888E-2</v>
      </c>
      <c r="M44" s="10"/>
      <c r="N44" s="1">
        <v>1.1059600000000001</v>
      </c>
      <c r="O44" s="3">
        <v>-3.4246799999999999E-5</v>
      </c>
      <c r="P44" s="10">
        <f t="shared" si="3"/>
        <v>-1.5220800000000001E-2</v>
      </c>
      <c r="Q44" s="10"/>
      <c r="R44" s="1">
        <v>1.1059600000000001</v>
      </c>
      <c r="S44" s="3">
        <v>-2.12586E-5</v>
      </c>
      <c r="T44" s="10">
        <f t="shared" si="4"/>
        <v>-9.4482666666666666E-3</v>
      </c>
      <c r="W44" s="1">
        <v>1.10565</v>
      </c>
      <c r="X44" s="3">
        <v>-1.5756240000000001E-4</v>
      </c>
      <c r="Y44">
        <f t="shared" si="5"/>
        <v>-7.0027733333333342E-2</v>
      </c>
      <c r="AB44" s="1">
        <v>1.1059600000000001</v>
      </c>
      <c r="AC44" s="3">
        <v>-8.7593220000000015E-5</v>
      </c>
      <c r="AD44">
        <f t="shared" si="6"/>
        <v>-4.0741032558139545E-2</v>
      </c>
      <c r="AF44" s="1">
        <v>1.1059600000000001</v>
      </c>
      <c r="AG44" s="3">
        <v>-6.0485800000000003E-5</v>
      </c>
      <c r="AH44">
        <f t="shared" si="7"/>
        <v>-2.813293023255814E-2</v>
      </c>
      <c r="AJ44" s="1">
        <v>1.10565</v>
      </c>
      <c r="AK44" s="3">
        <v>-4.0102560000000002E-5</v>
      </c>
      <c r="AL44">
        <f t="shared" si="8"/>
        <v>-1.8652353488372093E-2</v>
      </c>
      <c r="AN44" s="1">
        <v>1.1059600000000001</v>
      </c>
      <c r="AO44" s="3">
        <v>-2.512296E-5</v>
      </c>
      <c r="AP44">
        <f t="shared" si="9"/>
        <v>-1.1685097674418604E-2</v>
      </c>
      <c r="AQ44" s="10">
        <f t="shared" si="10"/>
        <v>-2.2610664000000002E-5</v>
      </c>
    </row>
    <row r="45" spans="2:43" x14ac:dyDescent="0.25">
      <c r="B45" s="1">
        <v>1.1077900000000001</v>
      </c>
      <c r="C45" s="3">
        <v>-6.7468199999999999E-5</v>
      </c>
      <c r="D45" s="10">
        <f t="shared" si="0"/>
        <v>-2.998586666666667E-2</v>
      </c>
      <c r="E45" s="10"/>
      <c r="F45" s="1">
        <v>1.1087</v>
      </c>
      <c r="G45" s="3">
        <v>-5.2618399999999998E-5</v>
      </c>
      <c r="H45" s="10">
        <f t="shared" si="1"/>
        <v>-2.3385955555555556E-2</v>
      </c>
      <c r="I45" s="10"/>
      <c r="J45" s="1">
        <v>1.10809</v>
      </c>
      <c r="K45" s="3">
        <v>-4.24988E-5</v>
      </c>
      <c r="L45" s="10">
        <f t="shared" si="2"/>
        <v>-1.8888355555555555E-2</v>
      </c>
      <c r="M45" s="10"/>
      <c r="N45" s="1">
        <v>1.1090100000000001</v>
      </c>
      <c r="O45" s="3">
        <v>-3.3422800000000001E-5</v>
      </c>
      <c r="P45" s="10">
        <f t="shared" si="3"/>
        <v>-1.4854577777777779E-2</v>
      </c>
      <c r="Q45" s="10"/>
      <c r="R45" s="1">
        <v>1.1087</v>
      </c>
      <c r="S45" s="3">
        <v>-2.0739800000000001E-5</v>
      </c>
      <c r="T45" s="10">
        <f t="shared" si="4"/>
        <v>-9.2176888888888895E-3</v>
      </c>
      <c r="W45" s="1">
        <v>1.10809</v>
      </c>
      <c r="X45" s="3">
        <v>-1.533758328E-4</v>
      </c>
      <c r="Y45">
        <f t="shared" si="5"/>
        <v>-6.8167036799999997E-2</v>
      </c>
      <c r="AB45" s="1">
        <v>1.1084000000000001</v>
      </c>
      <c r="AC45" s="3">
        <v>-8.5951034399999997E-5</v>
      </c>
      <c r="AD45">
        <f t="shared" si="6"/>
        <v>-3.9977225302325579E-2</v>
      </c>
      <c r="AF45" s="1">
        <v>1.1084000000000001</v>
      </c>
      <c r="AG45" s="3">
        <v>-5.9167399999999999E-5</v>
      </c>
      <c r="AH45">
        <f t="shared" si="7"/>
        <v>-2.7519720930232559E-2</v>
      </c>
      <c r="AJ45" s="1">
        <v>1.10809</v>
      </c>
      <c r="AK45" s="3">
        <v>-3.9340800000000001E-5</v>
      </c>
      <c r="AL45">
        <f t="shared" si="8"/>
        <v>-1.8298046511627909E-2</v>
      </c>
      <c r="AN45" s="1">
        <v>1.1084000000000001</v>
      </c>
      <c r="AO45" s="3">
        <v>-2.4649245000000001E-5</v>
      </c>
      <c r="AP45">
        <f t="shared" si="9"/>
        <v>-1.146476511627907E-2</v>
      </c>
      <c r="AQ45" s="10">
        <f t="shared" si="10"/>
        <v>-2.21843205E-5</v>
      </c>
    </row>
    <row r="46" spans="2:43" x14ac:dyDescent="0.25">
      <c r="B46" s="1">
        <v>1.1102300000000001</v>
      </c>
      <c r="C46" s="3">
        <v>-6.59484E-5</v>
      </c>
      <c r="D46" s="10">
        <f t="shared" si="0"/>
        <v>-2.9310400000000004E-2</v>
      </c>
      <c r="E46" s="10"/>
      <c r="F46" s="1">
        <v>1.11053</v>
      </c>
      <c r="G46" s="3">
        <v>-5.1391599999999998E-5</v>
      </c>
      <c r="H46" s="10">
        <f t="shared" si="1"/>
        <v>-2.2840711111111113E-2</v>
      </c>
      <c r="I46" s="10"/>
      <c r="J46" s="1">
        <v>1.11053</v>
      </c>
      <c r="K46" s="3">
        <v>-4.1467200000000002E-5</v>
      </c>
      <c r="L46" s="10">
        <f t="shared" si="2"/>
        <v>-1.8429866666666669E-2</v>
      </c>
      <c r="M46" s="10"/>
      <c r="N46" s="1">
        <v>1.11084</v>
      </c>
      <c r="O46" s="3">
        <v>-3.2629400000000003E-5</v>
      </c>
      <c r="P46" s="10">
        <f t="shared" si="3"/>
        <v>-1.4501955555555559E-2</v>
      </c>
      <c r="Q46" s="10"/>
      <c r="R46" s="1">
        <v>1.11053</v>
      </c>
      <c r="S46" s="3">
        <v>-2.0220999999999998E-5</v>
      </c>
      <c r="T46" s="10">
        <f t="shared" si="4"/>
        <v>-8.9871111111111106E-3</v>
      </c>
      <c r="W46" s="1">
        <v>1.11084</v>
      </c>
      <c r="X46" s="3">
        <v>-1.5008766210000002E-4</v>
      </c>
      <c r="Y46">
        <f t="shared" si="5"/>
        <v>-6.6705627600000011E-2</v>
      </c>
      <c r="AB46" s="1">
        <v>1.11084</v>
      </c>
      <c r="AC46" s="3">
        <v>-8.370623096E-5</v>
      </c>
      <c r="AD46">
        <f t="shared" si="6"/>
        <v>-3.8933130679069769E-2</v>
      </c>
      <c r="AF46" s="1">
        <v>1.11053</v>
      </c>
      <c r="AG46" s="3">
        <v>-5.7873600000000001E-5</v>
      </c>
      <c r="AH46">
        <f t="shared" si="7"/>
        <v>-2.6917953488372094E-2</v>
      </c>
      <c r="AJ46" s="1">
        <v>1.1111500000000001</v>
      </c>
      <c r="AK46" s="3">
        <v>-3.8559520000000004E-5</v>
      </c>
      <c r="AL46">
        <f t="shared" si="8"/>
        <v>-1.793466046511628E-2</v>
      </c>
      <c r="AN46" s="1">
        <v>1.11084</v>
      </c>
      <c r="AO46" s="3">
        <v>-2.4191865000000002E-5</v>
      </c>
      <c r="AP46">
        <f t="shared" si="9"/>
        <v>-1.1252030232558141E-2</v>
      </c>
      <c r="AQ46" s="10">
        <f t="shared" si="10"/>
        <v>-2.1772678500000004E-5</v>
      </c>
    </row>
    <row r="47" spans="2:43" x14ac:dyDescent="0.25">
      <c r="B47" s="1">
        <v>1.1135900000000001</v>
      </c>
      <c r="C47" s="3">
        <v>-6.4465400000000001E-5</v>
      </c>
      <c r="D47" s="10">
        <f t="shared" si="0"/>
        <v>-2.865128888888889E-2</v>
      </c>
      <c r="E47" s="10"/>
      <c r="F47" s="1">
        <v>1.11328</v>
      </c>
      <c r="G47" s="3">
        <v>-5.0195399999999997E-5</v>
      </c>
      <c r="H47" s="10">
        <f t="shared" si="1"/>
        <v>-2.2309066666666669E-2</v>
      </c>
      <c r="I47" s="10"/>
      <c r="J47" s="1">
        <v>1.1135900000000001</v>
      </c>
      <c r="K47" s="3">
        <v>-4.0478600000000002E-5</v>
      </c>
      <c r="L47" s="10">
        <f t="shared" si="2"/>
        <v>-1.7990488888888892E-2</v>
      </c>
      <c r="M47" s="10"/>
      <c r="N47" s="1">
        <v>1.1135900000000001</v>
      </c>
      <c r="O47" s="3">
        <v>-3.1854199999999997E-5</v>
      </c>
      <c r="P47" s="10">
        <f t="shared" si="3"/>
        <v>-1.4157422222222223E-2</v>
      </c>
      <c r="Q47" s="10"/>
      <c r="R47" s="1">
        <v>1.11328</v>
      </c>
      <c r="S47" s="3">
        <v>-1.970826E-5</v>
      </c>
      <c r="T47" s="10">
        <f t="shared" si="4"/>
        <v>-8.7592266666666665E-3</v>
      </c>
      <c r="W47" s="1">
        <v>1.1135900000000001</v>
      </c>
      <c r="X47" s="3">
        <v>-1.468689516E-4</v>
      </c>
      <c r="Y47">
        <f t="shared" si="5"/>
        <v>-6.5275089600000002E-2</v>
      </c>
      <c r="AB47" s="1">
        <v>1.11328</v>
      </c>
      <c r="AC47" s="3">
        <v>-8.1546379199999995E-5</v>
      </c>
      <c r="AD47">
        <f t="shared" si="6"/>
        <v>-3.7928548465116278E-2</v>
      </c>
      <c r="AF47" s="1">
        <v>1.11267</v>
      </c>
      <c r="AG47" s="3">
        <v>-5.6591800000000003E-5</v>
      </c>
      <c r="AH47">
        <f t="shared" si="7"/>
        <v>-2.6321767441860468E-2</v>
      </c>
      <c r="AJ47" s="1">
        <v>1.11328</v>
      </c>
      <c r="AK47" s="3">
        <v>-3.7788160000000002E-5</v>
      </c>
      <c r="AL47">
        <f t="shared" si="8"/>
        <v>-1.7575888372093024E-2</v>
      </c>
      <c r="AN47" s="1">
        <v>1.11328</v>
      </c>
      <c r="AO47" s="3">
        <v>-2.3713965000000001E-5</v>
      </c>
      <c r="AP47">
        <f t="shared" si="9"/>
        <v>-1.1029751162790698E-2</v>
      </c>
      <c r="AQ47" s="10">
        <f t="shared" si="10"/>
        <v>-2.1342568500000002E-5</v>
      </c>
    </row>
    <row r="48" spans="2:43" x14ac:dyDescent="0.25">
      <c r="B48" s="1">
        <v>1.11511</v>
      </c>
      <c r="C48" s="3">
        <v>-6.3000400000000001E-5</v>
      </c>
      <c r="D48" s="10">
        <f t="shared" si="0"/>
        <v>-2.8000177777777781E-2</v>
      </c>
      <c r="E48" s="10"/>
      <c r="F48" s="1">
        <v>1.11572</v>
      </c>
      <c r="G48" s="3">
        <v>-4.9060000000000001E-5</v>
      </c>
      <c r="H48" s="10">
        <f t="shared" si="1"/>
        <v>-2.1804444444444446E-2</v>
      </c>
      <c r="I48" s="10"/>
      <c r="J48" s="1">
        <v>1.11511</v>
      </c>
      <c r="K48" s="3">
        <v>-3.9514200000000002E-5</v>
      </c>
      <c r="L48" s="10">
        <f t="shared" si="2"/>
        <v>-1.7561866666666669E-2</v>
      </c>
      <c r="M48" s="10"/>
      <c r="N48" s="1">
        <v>1.1160300000000001</v>
      </c>
      <c r="O48" s="3">
        <v>-3.1085199999999998E-5</v>
      </c>
      <c r="P48" s="10">
        <f t="shared" si="3"/>
        <v>-1.3815644444444445E-2</v>
      </c>
      <c r="Q48" s="10"/>
      <c r="R48" s="1">
        <v>1.11572</v>
      </c>
      <c r="S48" s="3">
        <v>-1.9226080000000001E-5</v>
      </c>
      <c r="T48" s="10">
        <f t="shared" si="4"/>
        <v>-8.5449244444444454E-3</v>
      </c>
      <c r="W48" s="1">
        <v>1.1154200000000001</v>
      </c>
      <c r="X48" s="3">
        <v>-1.4308424129999997E-4</v>
      </c>
      <c r="Y48">
        <f t="shared" si="5"/>
        <v>-6.3592996133333329E-2</v>
      </c>
      <c r="AB48" s="1">
        <v>1.1154200000000001</v>
      </c>
      <c r="AC48" s="3">
        <v>-7.9325415180000002E-5</v>
      </c>
      <c r="AD48">
        <f t="shared" si="6"/>
        <v>-3.6895541944186046E-2</v>
      </c>
      <c r="AF48" s="1">
        <v>1.1160300000000001</v>
      </c>
      <c r="AG48" s="3">
        <v>-5.5316199999999997E-5</v>
      </c>
      <c r="AH48">
        <f t="shared" si="7"/>
        <v>-2.5728465116279069E-2</v>
      </c>
      <c r="AJ48" s="1">
        <v>1.11572</v>
      </c>
      <c r="AK48" s="3">
        <v>-3.703616E-5</v>
      </c>
      <c r="AL48">
        <f t="shared" si="8"/>
        <v>-1.7226120930232559E-2</v>
      </c>
      <c r="AN48" s="1">
        <v>1.1154200000000001</v>
      </c>
      <c r="AO48" s="3">
        <v>-2.3260770000000001E-5</v>
      </c>
      <c r="AP48">
        <f t="shared" si="9"/>
        <v>-1.0818962790697675E-2</v>
      </c>
      <c r="AQ48" s="10">
        <f t="shared" si="10"/>
        <v>-2.0934693000000002E-5</v>
      </c>
    </row>
    <row r="49" spans="2:43" x14ac:dyDescent="0.25">
      <c r="B49" s="1">
        <v>1.11816</v>
      </c>
      <c r="C49" s="3">
        <v>-6.1590599999999999E-5</v>
      </c>
      <c r="D49" s="10">
        <f t="shared" si="0"/>
        <v>-2.7373600000000001E-2</v>
      </c>
      <c r="E49" s="10"/>
      <c r="F49" s="1">
        <v>1.11816</v>
      </c>
      <c r="G49" s="3">
        <v>-4.79004E-5</v>
      </c>
      <c r="H49" s="10">
        <f t="shared" si="1"/>
        <v>-2.1289066666666669E-2</v>
      </c>
      <c r="I49" s="10"/>
      <c r="J49" s="1">
        <v>1.11816</v>
      </c>
      <c r="K49" s="3">
        <v>-3.8543800000000002E-5</v>
      </c>
      <c r="L49" s="10">
        <f t="shared" si="2"/>
        <v>-1.7130577777777781E-2</v>
      </c>
      <c r="M49" s="10"/>
      <c r="N49" s="1">
        <v>1.1178600000000001</v>
      </c>
      <c r="O49" s="3">
        <v>-3.0346599999999998E-5</v>
      </c>
      <c r="P49" s="10">
        <f t="shared" si="3"/>
        <v>-1.3487377777777778E-2</v>
      </c>
      <c r="Q49" s="10"/>
      <c r="R49" s="1">
        <v>1.11816</v>
      </c>
      <c r="S49" s="3">
        <v>-1.8768319999999999E-5</v>
      </c>
      <c r="T49" s="10">
        <f t="shared" si="4"/>
        <v>-8.3414755555555557E-3</v>
      </c>
      <c r="W49" s="1">
        <v>1.1184700000000001</v>
      </c>
      <c r="X49" s="3">
        <v>-1.3966032779999998E-4</v>
      </c>
      <c r="Y49">
        <f t="shared" si="5"/>
        <v>-6.2071256799999995E-2</v>
      </c>
      <c r="AB49" s="1">
        <v>1.11816</v>
      </c>
      <c r="AC49" s="3">
        <v>-7.7772104080000003E-5</v>
      </c>
      <c r="AD49">
        <f t="shared" si="6"/>
        <v>-3.6173071665116283E-2</v>
      </c>
      <c r="AF49" s="1">
        <v>1.11816</v>
      </c>
      <c r="AG49" s="3">
        <v>-5.4070999999999998E-5</v>
      </c>
      <c r="AH49">
        <f t="shared" si="7"/>
        <v>-2.5149302325581394E-2</v>
      </c>
      <c r="AJ49" s="1">
        <v>1.1184700000000001</v>
      </c>
      <c r="AK49" s="3">
        <v>-3.6284160000000005E-5</v>
      </c>
      <c r="AL49">
        <f t="shared" si="8"/>
        <v>-1.6876353488372096E-2</v>
      </c>
      <c r="AN49" s="1">
        <v>1.1178600000000001</v>
      </c>
      <c r="AO49" s="3">
        <v>-2.2770585000000001E-5</v>
      </c>
      <c r="AP49">
        <f t="shared" si="9"/>
        <v>-1.059096976744186E-2</v>
      </c>
      <c r="AQ49" s="10">
        <f t="shared" si="10"/>
        <v>-2.0493526500000002E-5</v>
      </c>
    </row>
    <row r="50" spans="2:43" x14ac:dyDescent="0.25">
      <c r="B50" s="1">
        <v>1.1203000000000001</v>
      </c>
      <c r="C50" s="3">
        <v>-6.0174599999999998E-5</v>
      </c>
      <c r="D50" s="10">
        <f t="shared" si="0"/>
        <v>-2.6744266666666669E-2</v>
      </c>
      <c r="E50" s="10"/>
      <c r="F50" s="1">
        <v>1.1209100000000001</v>
      </c>
      <c r="G50" s="3">
        <v>-4.6752999999999998E-5</v>
      </c>
      <c r="H50" s="10">
        <f t="shared" si="1"/>
        <v>-2.0779111111111113E-2</v>
      </c>
      <c r="I50" s="10"/>
      <c r="J50" s="1">
        <v>1.1203000000000001</v>
      </c>
      <c r="K50" s="3">
        <v>-3.76282E-5</v>
      </c>
      <c r="L50" s="10">
        <f t="shared" si="2"/>
        <v>-1.6723644444444446E-2</v>
      </c>
      <c r="M50" s="10"/>
      <c r="N50" s="1">
        <v>1.1206100000000001</v>
      </c>
      <c r="O50" s="3">
        <v>-2.9620399999999998E-5</v>
      </c>
      <c r="P50" s="10">
        <f t="shared" si="3"/>
        <v>-1.3164622222222222E-2</v>
      </c>
      <c r="Q50" s="10"/>
      <c r="R50" s="1">
        <v>1.1206100000000001</v>
      </c>
      <c r="S50" s="3">
        <v>-1.829224E-5</v>
      </c>
      <c r="T50" s="10">
        <f t="shared" si="4"/>
        <v>-8.1298844444444452E-3</v>
      </c>
      <c r="W50" s="1">
        <v>1.1203000000000001</v>
      </c>
      <c r="X50" s="3">
        <v>-1.3539007440000001E-4</v>
      </c>
      <c r="Y50">
        <f t="shared" si="5"/>
        <v>-6.0173366400000011E-2</v>
      </c>
      <c r="AB50" s="1">
        <v>1.1209100000000001</v>
      </c>
      <c r="AC50" s="3">
        <v>-7.5958605359999996E-5</v>
      </c>
      <c r="AD50">
        <f t="shared" si="6"/>
        <v>-3.5329583888372089E-2</v>
      </c>
      <c r="AF50" s="1">
        <v>1.1206100000000001</v>
      </c>
      <c r="AG50" s="3">
        <v>-5.2844199999999998E-5</v>
      </c>
      <c r="AH50">
        <f t="shared" si="7"/>
        <v>-2.4578697674418604E-2</v>
      </c>
      <c r="AJ50" s="1">
        <v>1.1206100000000001</v>
      </c>
      <c r="AK50" s="3">
        <v>-3.5532160000000002E-5</v>
      </c>
      <c r="AL50">
        <f t="shared" si="8"/>
        <v>-1.6526586046511631E-2</v>
      </c>
      <c r="AN50" s="1">
        <v>1.1206100000000001</v>
      </c>
      <c r="AO50" s="3">
        <v>-2.2342094999999997E-5</v>
      </c>
      <c r="AP50">
        <f t="shared" si="9"/>
        <v>-1.0391672093023255E-2</v>
      </c>
      <c r="AQ50" s="10">
        <f t="shared" si="10"/>
        <v>-2.0107885499999998E-5</v>
      </c>
    </row>
    <row r="51" spans="2:43" x14ac:dyDescent="0.25">
      <c r="B51" s="1">
        <v>1.1227400000000001</v>
      </c>
      <c r="C51" s="3">
        <v>-5.8758599999999997E-5</v>
      </c>
      <c r="D51" s="10">
        <f t="shared" si="0"/>
        <v>-2.6114933333333333E-2</v>
      </c>
      <c r="E51" s="10"/>
      <c r="F51" s="1">
        <v>1.1230500000000001</v>
      </c>
      <c r="G51" s="3">
        <v>-4.5629800000000001E-5</v>
      </c>
      <c r="H51" s="10">
        <f t="shared" si="1"/>
        <v>-2.0279911111111115E-2</v>
      </c>
      <c r="I51" s="10"/>
      <c r="J51" s="1">
        <v>1.1233500000000001</v>
      </c>
      <c r="K51" s="3">
        <v>-3.6730999999999998E-5</v>
      </c>
      <c r="L51" s="10">
        <f t="shared" si="2"/>
        <v>-1.6324888888888889E-2</v>
      </c>
      <c r="M51" s="10"/>
      <c r="N51" s="1">
        <v>1.1227400000000001</v>
      </c>
      <c r="O51" s="3">
        <v>-2.8900200000000002E-5</v>
      </c>
      <c r="P51" s="10">
        <f t="shared" si="3"/>
        <v>-1.2844533333333335E-2</v>
      </c>
      <c r="Q51" s="10"/>
      <c r="R51" s="1">
        <v>1.1227400000000001</v>
      </c>
      <c r="S51" s="3">
        <v>-1.7834479999999999E-5</v>
      </c>
      <c r="T51" s="10">
        <f t="shared" si="4"/>
        <v>-7.9264355555555555E-3</v>
      </c>
      <c r="W51" s="1">
        <v>1.1233500000000001</v>
      </c>
      <c r="X51" s="3">
        <v>-1.3142214720000004E-4</v>
      </c>
      <c r="Y51">
        <f t="shared" si="5"/>
        <v>-5.840984320000002E-2</v>
      </c>
      <c r="AB51" s="1">
        <v>1.1230500000000001</v>
      </c>
      <c r="AC51" s="3">
        <v>-7.3803886200000018E-5</v>
      </c>
      <c r="AD51">
        <f t="shared" si="6"/>
        <v>-3.4327388930232565E-2</v>
      </c>
      <c r="AF51" s="1">
        <v>1.1230500000000001</v>
      </c>
      <c r="AG51" s="3">
        <v>-5.1611399999999999E-5</v>
      </c>
      <c r="AH51">
        <f t="shared" si="7"/>
        <v>-2.4005302325581394E-2</v>
      </c>
      <c r="AJ51" s="1">
        <v>1.1230500000000001</v>
      </c>
      <c r="AK51" s="3">
        <v>-3.4804639999999998E-5</v>
      </c>
      <c r="AL51">
        <f t="shared" si="8"/>
        <v>-1.6188204651162792E-2</v>
      </c>
      <c r="AN51" s="1">
        <v>1.1230500000000001</v>
      </c>
      <c r="AO51" s="3">
        <v>-2.1892950000000002E-5</v>
      </c>
      <c r="AP51">
        <f t="shared" si="9"/>
        <v>-1.0182767441860465E-2</v>
      </c>
      <c r="AQ51" s="10">
        <f t="shared" si="10"/>
        <v>-1.9703655000000003E-5</v>
      </c>
    </row>
    <row r="52" spans="2:43" x14ac:dyDescent="0.25">
      <c r="B52" s="1">
        <v>1.1254900000000001</v>
      </c>
      <c r="C52" s="3">
        <v>-5.73974E-5</v>
      </c>
      <c r="D52" s="10">
        <f t="shared" si="0"/>
        <v>-2.5509955555555557E-2</v>
      </c>
      <c r="E52" s="10"/>
      <c r="F52" s="1">
        <v>1.1251800000000001</v>
      </c>
      <c r="G52" s="3">
        <v>-4.4549599999999998E-5</v>
      </c>
      <c r="H52" s="10">
        <f t="shared" si="1"/>
        <v>-1.9799822222222221E-2</v>
      </c>
      <c r="I52" s="10"/>
      <c r="J52" s="1">
        <v>1.1257900000000001</v>
      </c>
      <c r="K52" s="3">
        <v>-3.5827600000000002E-5</v>
      </c>
      <c r="L52" s="10">
        <f t="shared" si="2"/>
        <v>-1.5923377777777779E-2</v>
      </c>
      <c r="M52" s="10"/>
      <c r="N52" s="1">
        <v>1.1254900000000001</v>
      </c>
      <c r="O52" s="3">
        <v>-2.8204400000000001E-5</v>
      </c>
      <c r="P52" s="10">
        <f t="shared" si="3"/>
        <v>-1.253528888888889E-2</v>
      </c>
      <c r="Q52" s="10"/>
      <c r="R52" s="1">
        <v>1.1248800000000001</v>
      </c>
      <c r="S52" s="3">
        <v>-1.7419440000000001E-5</v>
      </c>
      <c r="T52" s="10">
        <f t="shared" si="4"/>
        <v>-7.7419733333333341E-3</v>
      </c>
      <c r="W52" s="1">
        <v>1.1257900000000001</v>
      </c>
      <c r="X52" s="3">
        <v>-1.281372E-4</v>
      </c>
      <c r="Y52">
        <f t="shared" si="5"/>
        <v>-5.6949866666666668E-2</v>
      </c>
      <c r="AB52" s="1">
        <v>1.1261000000000001</v>
      </c>
      <c r="AC52" s="3">
        <v>-7.2405942839999984E-5</v>
      </c>
      <c r="AD52">
        <f t="shared" si="6"/>
        <v>-3.3677182716279064E-2</v>
      </c>
      <c r="AF52" s="1">
        <v>1.1257900000000001</v>
      </c>
      <c r="AG52" s="3">
        <v>-5.0408999999999998E-5</v>
      </c>
      <c r="AH52">
        <f t="shared" si="7"/>
        <v>-2.3446046511627905E-2</v>
      </c>
      <c r="AJ52" s="1">
        <v>1.1254900000000001</v>
      </c>
      <c r="AK52" s="3">
        <v>-3.4077120000000001E-5</v>
      </c>
      <c r="AL52">
        <f t="shared" si="8"/>
        <v>-1.5849823255813952E-2</v>
      </c>
      <c r="AN52" s="1">
        <v>1.1261000000000001</v>
      </c>
      <c r="AO52" s="3">
        <v>-2.1460409999999999E-5</v>
      </c>
      <c r="AP52">
        <f t="shared" si="9"/>
        <v>-9.9815860465116268E-3</v>
      </c>
      <c r="AQ52" s="10">
        <f t="shared" si="10"/>
        <v>-1.9314369000000001E-5</v>
      </c>
    </row>
    <row r="53" spans="2:43" x14ac:dyDescent="0.25">
      <c r="B53" s="1">
        <v>1.1276200000000001</v>
      </c>
      <c r="C53" s="3">
        <v>-5.6048599999999997E-5</v>
      </c>
      <c r="D53" s="10">
        <f t="shared" si="0"/>
        <v>-2.4910488888888891E-2</v>
      </c>
      <c r="E53" s="10"/>
      <c r="F53" s="1">
        <v>1.1282300000000001</v>
      </c>
      <c r="G53" s="3">
        <v>-4.3463200000000001E-5</v>
      </c>
      <c r="H53" s="10">
        <f t="shared" si="1"/>
        <v>-1.9316977777777779E-2</v>
      </c>
      <c r="I53" s="10"/>
      <c r="J53" s="1">
        <v>1.1282300000000001</v>
      </c>
      <c r="K53" s="3">
        <v>-3.49488E-5</v>
      </c>
      <c r="L53" s="10">
        <f t="shared" si="2"/>
        <v>-1.5532800000000001E-2</v>
      </c>
      <c r="M53" s="10"/>
      <c r="N53" s="1">
        <v>1.1279300000000001</v>
      </c>
      <c r="O53" s="3">
        <v>-2.7526799999999999E-5</v>
      </c>
      <c r="P53" s="10">
        <f t="shared" si="3"/>
        <v>-1.2234133333333334E-2</v>
      </c>
      <c r="Q53" s="10"/>
      <c r="R53" s="1">
        <v>1.1279300000000001</v>
      </c>
      <c r="S53" s="3">
        <v>-1.6973879999999999E-5</v>
      </c>
      <c r="T53" s="10">
        <f t="shared" si="4"/>
        <v>-7.5439466666666665E-3</v>
      </c>
      <c r="W53" s="1">
        <v>1.1279300000000001</v>
      </c>
      <c r="X53" s="3">
        <v>-1.2495462720000001E-4</v>
      </c>
      <c r="Y53">
        <f t="shared" si="5"/>
        <v>-5.5535389866666673E-2</v>
      </c>
      <c r="AB53" s="1">
        <v>1.1279300000000001</v>
      </c>
      <c r="AC53" s="3">
        <v>-7.0227080000000009E-5</v>
      </c>
      <c r="AD53">
        <f t="shared" si="6"/>
        <v>-3.2663758139534885E-2</v>
      </c>
      <c r="AF53" s="1">
        <v>1.1279300000000001</v>
      </c>
      <c r="AG53" s="3">
        <v>-4.9212599999999997E-5</v>
      </c>
      <c r="AH53">
        <f t="shared" si="7"/>
        <v>-2.2889581395348836E-2</v>
      </c>
      <c r="AJ53" s="1">
        <v>1.1279300000000001</v>
      </c>
      <c r="AK53" s="3">
        <v>-3.3339840000000005E-5</v>
      </c>
      <c r="AL53">
        <f t="shared" si="8"/>
        <v>-1.5506902325581398E-2</v>
      </c>
      <c r="AN53" s="1">
        <v>1.1279300000000001</v>
      </c>
      <c r="AO53" s="3">
        <v>-2.1019635E-5</v>
      </c>
      <c r="AP53">
        <f t="shared" si="9"/>
        <v>-9.7765744186046506E-3</v>
      </c>
      <c r="AQ53" s="10">
        <f t="shared" si="10"/>
        <v>-1.8917671500000002E-5</v>
      </c>
    </row>
    <row r="54" spans="2:43" x14ac:dyDescent="0.25">
      <c r="B54" s="1">
        <v>1.1300699999999999</v>
      </c>
      <c r="C54" s="3">
        <v>-5.47242E-5</v>
      </c>
      <c r="D54" s="10">
        <f t="shared" si="0"/>
        <v>-2.4321866666666667E-2</v>
      </c>
      <c r="E54" s="10"/>
      <c r="F54" s="1">
        <v>1.1306799999999999</v>
      </c>
      <c r="G54" s="3">
        <v>-4.2407200000000003E-5</v>
      </c>
      <c r="H54" s="10">
        <f t="shared" si="1"/>
        <v>-1.8847644444444447E-2</v>
      </c>
      <c r="I54" s="10"/>
      <c r="J54" s="1">
        <v>1.1306799999999999</v>
      </c>
      <c r="K54" s="3">
        <v>-3.4094200000000003E-5</v>
      </c>
      <c r="L54" s="10">
        <f t="shared" si="2"/>
        <v>-1.5152977777777779E-2</v>
      </c>
      <c r="M54" s="10"/>
      <c r="N54" s="1">
        <v>1.1303700000000001</v>
      </c>
      <c r="O54" s="3">
        <v>-2.68616E-5</v>
      </c>
      <c r="P54" s="10">
        <f t="shared" si="3"/>
        <v>-1.193848888888889E-2</v>
      </c>
      <c r="Q54" s="10"/>
      <c r="R54" s="1">
        <v>1.1303700000000001</v>
      </c>
      <c r="S54" s="3">
        <v>-1.652832E-5</v>
      </c>
      <c r="T54" s="10">
        <f t="shared" si="4"/>
        <v>-7.3459200000000006E-3</v>
      </c>
      <c r="W54" s="1">
        <v>1.1303700000000001</v>
      </c>
      <c r="X54" s="3">
        <v>-1.2098127960000001E-4</v>
      </c>
      <c r="Y54">
        <f t="shared" si="5"/>
        <v>-5.3769457600000008E-2</v>
      </c>
      <c r="AB54" s="1">
        <v>1.1300699999999999</v>
      </c>
      <c r="AC54" s="3">
        <v>-6.8053355039999998E-5</v>
      </c>
      <c r="AD54">
        <f t="shared" si="6"/>
        <v>-3.1652723274418607E-2</v>
      </c>
      <c r="AF54" s="1">
        <v>1.1303700000000001</v>
      </c>
      <c r="AG54" s="3">
        <v>-4.8040800000000003E-5</v>
      </c>
      <c r="AH54">
        <f t="shared" si="7"/>
        <v>-2.2344558139534884E-2</v>
      </c>
      <c r="AJ54" s="1">
        <v>1.1306799999999999</v>
      </c>
      <c r="AK54" s="3">
        <v>-3.2636640000000001E-5</v>
      </c>
      <c r="AL54">
        <f t="shared" si="8"/>
        <v>-1.5179832558139535E-2</v>
      </c>
      <c r="AN54" s="1">
        <v>1.1300699999999999</v>
      </c>
      <c r="AO54" s="3">
        <v>-2.0591145E-5</v>
      </c>
      <c r="AP54">
        <f t="shared" si="9"/>
        <v>-9.577276744186047E-3</v>
      </c>
      <c r="AQ54" s="10">
        <f t="shared" si="10"/>
        <v>-1.8532030500000002E-5</v>
      </c>
    </row>
    <row r="55" spans="2:43" x14ac:dyDescent="0.25">
      <c r="B55" s="1">
        <v>1.1325099999999999</v>
      </c>
      <c r="C55" s="3">
        <v>-5.3411800000000002E-5</v>
      </c>
      <c r="D55" s="10">
        <f t="shared" si="0"/>
        <v>-2.373857777777778E-2</v>
      </c>
      <c r="E55" s="10"/>
      <c r="F55" s="1">
        <v>1.1328100000000001</v>
      </c>
      <c r="G55" s="3">
        <v>-4.1357399999999998E-5</v>
      </c>
      <c r="H55" s="10">
        <f t="shared" si="1"/>
        <v>-1.8381066666666668E-2</v>
      </c>
      <c r="I55" s="10"/>
      <c r="J55" s="1">
        <v>1.1331199999999999</v>
      </c>
      <c r="K55" s="3">
        <v>-3.32336E-5</v>
      </c>
      <c r="L55" s="10">
        <f t="shared" si="2"/>
        <v>-1.477048888888889E-2</v>
      </c>
      <c r="M55" s="10"/>
      <c r="N55" s="1">
        <v>1.1328100000000001</v>
      </c>
      <c r="O55" s="3">
        <v>-2.6190199999999999E-5</v>
      </c>
      <c r="P55" s="10">
        <f t="shared" si="3"/>
        <v>-1.1640088888888889E-2</v>
      </c>
      <c r="Q55" s="10"/>
      <c r="R55" s="1">
        <v>1.1325099999999999</v>
      </c>
      <c r="S55" s="3">
        <v>-1.6101079999999999E-5</v>
      </c>
      <c r="T55" s="10">
        <f t="shared" si="4"/>
        <v>-7.1560355555555554E-3</v>
      </c>
      <c r="W55" s="1">
        <v>1.1328100000000001</v>
      </c>
      <c r="X55" s="3">
        <v>-1.167901752E-4</v>
      </c>
      <c r="Y55">
        <f t="shared" si="5"/>
        <v>-5.190674453333334E-2</v>
      </c>
      <c r="AB55" s="1">
        <v>1.1325099999999999</v>
      </c>
      <c r="AC55" s="3">
        <v>-6.6111332099999998E-5</v>
      </c>
      <c r="AD55">
        <f t="shared" si="6"/>
        <v>-3.0749456790697672E-2</v>
      </c>
      <c r="AF55" s="1">
        <v>1.1328100000000001</v>
      </c>
      <c r="AG55" s="3">
        <v>-4.6844400000000002E-5</v>
      </c>
      <c r="AH55">
        <f t="shared" si="7"/>
        <v>-2.1788093023255815E-2</v>
      </c>
      <c r="AJ55" s="1">
        <v>1.1328100000000001</v>
      </c>
      <c r="AK55" s="3">
        <v>-3.1928640000000001E-5</v>
      </c>
      <c r="AL55">
        <f t="shared" si="8"/>
        <v>-1.485053023255814E-2</v>
      </c>
      <c r="AN55" s="1">
        <v>1.1328100000000001</v>
      </c>
      <c r="AO55" s="3">
        <v>-2.0158605000000001E-5</v>
      </c>
      <c r="AP55">
        <f t="shared" si="9"/>
        <v>-9.3760953488372101E-3</v>
      </c>
      <c r="AQ55" s="10">
        <f t="shared" si="10"/>
        <v>-1.81427445E-5</v>
      </c>
    </row>
    <row r="56" spans="2:43" x14ac:dyDescent="0.25">
      <c r="B56" s="1">
        <v>1.1355599999999999</v>
      </c>
      <c r="C56" s="3">
        <v>-5.2148399999999997E-5</v>
      </c>
      <c r="D56" s="10">
        <f t="shared" si="0"/>
        <v>-2.3177066666666666E-2</v>
      </c>
      <c r="E56" s="10"/>
      <c r="F56" s="1">
        <v>1.1355599999999999</v>
      </c>
      <c r="G56" s="3">
        <v>-4.0350399999999999E-5</v>
      </c>
      <c r="H56" s="10">
        <f t="shared" si="1"/>
        <v>-1.7933511111111113E-2</v>
      </c>
      <c r="I56" s="10"/>
      <c r="J56" s="1">
        <v>1.1349499999999999</v>
      </c>
      <c r="K56" s="3">
        <v>-3.2434000000000002E-5</v>
      </c>
      <c r="L56" s="10">
        <f t="shared" si="2"/>
        <v>-1.4415111111111113E-2</v>
      </c>
      <c r="M56" s="10"/>
      <c r="N56" s="1">
        <v>1.1346400000000001</v>
      </c>
      <c r="O56" s="3">
        <v>-2.5567599999999999E-5</v>
      </c>
      <c r="P56" s="10">
        <f t="shared" si="3"/>
        <v>-1.1363377777777779E-2</v>
      </c>
      <c r="Q56" s="10"/>
      <c r="R56" s="1">
        <v>1.1352500000000001</v>
      </c>
      <c r="S56" s="3">
        <v>-1.5716559999999998E-5</v>
      </c>
      <c r="T56" s="10">
        <f t="shared" si="4"/>
        <v>-6.9851377777777777E-3</v>
      </c>
      <c r="W56" s="1">
        <v>1.1358600000000001</v>
      </c>
      <c r="X56" s="3">
        <v>-1.1396112840000001E-4</v>
      </c>
      <c r="Y56">
        <f t="shared" si="5"/>
        <v>-5.0649390400000008E-2</v>
      </c>
      <c r="AB56" s="1">
        <v>1.1346400000000001</v>
      </c>
      <c r="AC56" s="3">
        <v>-6.3938803500000012E-5</v>
      </c>
      <c r="AD56">
        <f t="shared" si="6"/>
        <v>-2.9738978372093029E-2</v>
      </c>
      <c r="AF56" s="1">
        <v>1.1352500000000001</v>
      </c>
      <c r="AG56" s="3">
        <v>-4.57032E-5</v>
      </c>
      <c r="AH56">
        <f t="shared" si="7"/>
        <v>-2.1257302325581394E-2</v>
      </c>
      <c r="AJ56" s="1">
        <v>1.1358600000000001</v>
      </c>
      <c r="AK56" s="3">
        <v>-3.1225600000000001E-5</v>
      </c>
      <c r="AL56">
        <f t="shared" si="8"/>
        <v>-1.4523534883720931E-2</v>
      </c>
      <c r="AN56" s="1">
        <v>1.1352500000000001</v>
      </c>
      <c r="AO56" s="3">
        <v>-1.9730115E-5</v>
      </c>
      <c r="AP56">
        <f t="shared" si="9"/>
        <v>-9.1767976744186047E-3</v>
      </c>
      <c r="AQ56" s="10">
        <f t="shared" si="10"/>
        <v>-1.7757103499999999E-5</v>
      </c>
    </row>
    <row r="57" spans="2:43" x14ac:dyDescent="0.25">
      <c r="B57" s="1">
        <v>1.1376999999999999</v>
      </c>
      <c r="C57" s="3">
        <v>-5.0884999999999998E-5</v>
      </c>
      <c r="D57" s="10">
        <f t="shared" si="0"/>
        <v>-2.2615555555555555E-2</v>
      </c>
      <c r="E57" s="10"/>
      <c r="F57" s="1">
        <v>1.1379999999999999</v>
      </c>
      <c r="G57" s="3">
        <v>-3.93494E-5</v>
      </c>
      <c r="H57" s="10">
        <f t="shared" si="1"/>
        <v>-1.7488622222222222E-2</v>
      </c>
      <c r="I57" s="10"/>
      <c r="J57" s="1">
        <v>1.1376999999999999</v>
      </c>
      <c r="K57" s="3">
        <v>-3.1628399999999997E-5</v>
      </c>
      <c r="L57" s="10">
        <f t="shared" si="2"/>
        <v>-1.4057066666666666E-2</v>
      </c>
      <c r="M57" s="10"/>
      <c r="N57" s="1">
        <v>1.1376999999999999</v>
      </c>
      <c r="O57" s="3">
        <v>-2.4951199999999999E-5</v>
      </c>
      <c r="P57" s="10">
        <f t="shared" si="3"/>
        <v>-1.1089422222222223E-2</v>
      </c>
      <c r="Q57" s="10"/>
      <c r="R57" s="1">
        <v>1.1376999999999999</v>
      </c>
      <c r="S57" s="3">
        <v>-1.530762E-5</v>
      </c>
      <c r="T57" s="10">
        <f t="shared" si="4"/>
        <v>-6.803386666666667E-3</v>
      </c>
      <c r="W57" s="1">
        <v>1.1376999999999999</v>
      </c>
      <c r="X57" s="3">
        <v>-1.095702003E-4</v>
      </c>
      <c r="Y57">
        <f t="shared" si="5"/>
        <v>-4.8697866800000003E-2</v>
      </c>
      <c r="AB57" s="1">
        <v>1.1373899999999999</v>
      </c>
      <c r="AC57" s="3">
        <v>-6.1305134000000017E-5</v>
      </c>
      <c r="AD57">
        <f t="shared" si="6"/>
        <v>-2.8514015813953495E-2</v>
      </c>
      <c r="AF57" s="1">
        <v>1.1376999999999999</v>
      </c>
      <c r="AG57" s="3">
        <v>-4.4537399999999998E-5</v>
      </c>
      <c r="AH57">
        <f t="shared" si="7"/>
        <v>-2.0715069767441859E-2</v>
      </c>
      <c r="AJ57" s="1">
        <v>1.1373899999999999</v>
      </c>
      <c r="AK57" s="3">
        <v>-3.0517600000000001E-5</v>
      </c>
      <c r="AL57">
        <f t="shared" si="8"/>
        <v>-1.4194232558139536E-2</v>
      </c>
      <c r="AN57" s="1">
        <v>1.1376999999999999</v>
      </c>
      <c r="AO57" s="3">
        <v>-1.930986E-5</v>
      </c>
      <c r="AP57">
        <f t="shared" si="9"/>
        <v>-8.9813302325581403E-3</v>
      </c>
      <c r="AQ57" s="10">
        <f t="shared" si="10"/>
        <v>-1.7378873999999999E-5</v>
      </c>
    </row>
    <row r="58" spans="2:43" x14ac:dyDescent="0.25">
      <c r="B58" s="1">
        <v>1.1392199999999999</v>
      </c>
      <c r="C58" s="3">
        <v>-4.9676599999999998E-5</v>
      </c>
      <c r="D58" s="10">
        <f t="shared" si="0"/>
        <v>-2.207848888888889E-2</v>
      </c>
      <c r="E58" s="10"/>
      <c r="F58" s="1">
        <v>1.1401399999999999</v>
      </c>
      <c r="G58" s="3">
        <v>-3.83728E-5</v>
      </c>
      <c r="H58" s="10">
        <f t="shared" si="1"/>
        <v>-1.7054577777777778E-2</v>
      </c>
      <c r="I58" s="10"/>
      <c r="J58" s="1">
        <v>1.1404399999999999</v>
      </c>
      <c r="K58" s="3">
        <v>-3.0828799999999999E-5</v>
      </c>
      <c r="L58" s="10">
        <f t="shared" si="2"/>
        <v>-1.370168888888889E-2</v>
      </c>
      <c r="M58" s="10"/>
      <c r="N58" s="1">
        <v>1.1404399999999999</v>
      </c>
      <c r="O58" s="3">
        <v>-2.4346999999999999E-5</v>
      </c>
      <c r="P58" s="10">
        <f t="shared" si="3"/>
        <v>-1.0820888888888889E-2</v>
      </c>
      <c r="Q58" s="10"/>
      <c r="R58" s="1">
        <v>1.1398299999999999</v>
      </c>
      <c r="S58" s="3">
        <v>-1.490478E-5</v>
      </c>
      <c r="T58" s="10">
        <f t="shared" si="4"/>
        <v>-6.6243466666666669E-3</v>
      </c>
      <c r="W58" s="1">
        <v>1.1398299999999999</v>
      </c>
      <c r="X58" s="3">
        <v>-1.0626882479999999E-4</v>
      </c>
      <c r="Y58">
        <f t="shared" si="5"/>
        <v>-4.7230588800000001E-2</v>
      </c>
      <c r="AB58" s="1">
        <v>1.1398299999999999</v>
      </c>
      <c r="AC58" s="3">
        <v>-5.9754571360000007E-5</v>
      </c>
      <c r="AD58">
        <f t="shared" si="6"/>
        <v>-2.7792823888372096E-2</v>
      </c>
      <c r="AF58" s="1">
        <v>1.1401399999999999</v>
      </c>
      <c r="AG58" s="3">
        <v>-4.3396000000000003E-5</v>
      </c>
      <c r="AH58">
        <f t="shared" si="7"/>
        <v>-2.0184186046511628E-2</v>
      </c>
      <c r="AJ58" s="1">
        <v>1.1404399999999999</v>
      </c>
      <c r="AK58" s="3">
        <v>-2.9829120000000004E-5</v>
      </c>
      <c r="AL58">
        <f t="shared" si="8"/>
        <v>-1.3874009302325583E-2</v>
      </c>
      <c r="AN58" s="1">
        <v>1.1398299999999999</v>
      </c>
      <c r="AO58" s="3">
        <v>-1.888137E-5</v>
      </c>
      <c r="AP58">
        <f t="shared" si="9"/>
        <v>-8.782032558139535E-3</v>
      </c>
      <c r="AQ58" s="10">
        <f t="shared" si="10"/>
        <v>-1.6993232999999999E-5</v>
      </c>
    </row>
    <row r="59" spans="2:43" x14ac:dyDescent="0.25">
      <c r="B59" s="1">
        <v>1.1428799999999999</v>
      </c>
      <c r="C59" s="3">
        <v>-4.8467999999999997E-5</v>
      </c>
      <c r="D59" s="10">
        <f t="shared" si="0"/>
        <v>-2.1541333333333332E-2</v>
      </c>
      <c r="E59" s="10"/>
      <c r="F59" s="1">
        <v>1.1422699999999999</v>
      </c>
      <c r="G59" s="3">
        <v>-3.7408399999999999E-5</v>
      </c>
      <c r="H59" s="10">
        <f t="shared" si="1"/>
        <v>-1.6625955555555558E-2</v>
      </c>
      <c r="I59" s="10"/>
      <c r="J59" s="1">
        <v>1.1425799999999999</v>
      </c>
      <c r="K59" s="3">
        <v>-3.00598E-5</v>
      </c>
      <c r="L59" s="10">
        <f t="shared" si="2"/>
        <v>-1.3359911111111112E-2</v>
      </c>
      <c r="M59" s="10"/>
      <c r="N59" s="1">
        <v>1.1425799999999999</v>
      </c>
      <c r="O59" s="3">
        <v>-2.3736599999999999E-5</v>
      </c>
      <c r="P59" s="10">
        <f t="shared" si="3"/>
        <v>-1.0549600000000001E-2</v>
      </c>
      <c r="Q59" s="10"/>
      <c r="R59" s="1">
        <v>1.1428799999999999</v>
      </c>
      <c r="S59" s="3">
        <v>-1.453858E-5</v>
      </c>
      <c r="T59" s="10">
        <f t="shared" si="4"/>
        <v>-6.4615911111111117E-3</v>
      </c>
      <c r="W59" s="1">
        <v>1.1428799999999999</v>
      </c>
      <c r="X59" s="3">
        <v>-1.0305590039999998E-4</v>
      </c>
      <c r="Y59">
        <f t="shared" si="5"/>
        <v>-4.5802622399999993E-2</v>
      </c>
      <c r="AB59" s="1">
        <v>1.1425799999999999</v>
      </c>
      <c r="AC59" s="3">
        <v>-5.8018350500000001E-5</v>
      </c>
      <c r="AD59">
        <f t="shared" si="6"/>
        <v>-2.6985279302325582E-2</v>
      </c>
      <c r="AF59" s="1">
        <v>1.1428799999999999</v>
      </c>
      <c r="AG59" s="3">
        <v>-4.22546E-5</v>
      </c>
      <c r="AH59">
        <f t="shared" si="7"/>
        <v>-1.9653302325581396E-2</v>
      </c>
      <c r="AJ59" s="1">
        <v>1.1425799999999999</v>
      </c>
      <c r="AK59" s="3">
        <v>-2.914064E-5</v>
      </c>
      <c r="AL59">
        <f t="shared" si="8"/>
        <v>-1.3553786046511628E-2</v>
      </c>
      <c r="AN59" s="1">
        <v>1.1425799999999999</v>
      </c>
      <c r="AO59" s="3">
        <v>-1.8465300000000001E-5</v>
      </c>
      <c r="AP59">
        <f t="shared" si="9"/>
        <v>-8.5885116279069765E-3</v>
      </c>
      <c r="AQ59" s="10">
        <f t="shared" si="10"/>
        <v>-1.6618770000000002E-5</v>
      </c>
    </row>
    <row r="60" spans="2:43" x14ac:dyDescent="0.25">
      <c r="B60" s="1">
        <v>1.1450199999999999</v>
      </c>
      <c r="C60" s="3">
        <v>-4.7265599999999997E-5</v>
      </c>
      <c r="D60" s="10">
        <f t="shared" si="0"/>
        <v>-2.1006933333333335E-2</v>
      </c>
      <c r="E60" s="10"/>
      <c r="F60" s="1">
        <v>1.1453199999999999</v>
      </c>
      <c r="G60" s="3">
        <v>-3.6492999999999998E-5</v>
      </c>
      <c r="H60" s="10">
        <f t="shared" si="1"/>
        <v>-1.6219111111111111E-2</v>
      </c>
      <c r="I60" s="10"/>
      <c r="J60" s="1">
        <v>1.1447099999999999</v>
      </c>
      <c r="K60" s="3">
        <v>-2.92968E-5</v>
      </c>
      <c r="L60" s="10">
        <f t="shared" si="2"/>
        <v>-1.3020800000000001E-2</v>
      </c>
      <c r="M60" s="10"/>
      <c r="N60" s="1">
        <v>1.1447099999999999</v>
      </c>
      <c r="O60" s="3">
        <v>-2.3150600000000002E-5</v>
      </c>
      <c r="P60" s="10">
        <f t="shared" si="3"/>
        <v>-1.0289155555555558E-2</v>
      </c>
      <c r="Q60" s="10"/>
      <c r="R60" s="1">
        <v>1.1450199999999999</v>
      </c>
      <c r="S60" s="3">
        <v>-1.4172360000000001E-5</v>
      </c>
      <c r="T60" s="10">
        <f t="shared" si="4"/>
        <v>-6.2988266666666676E-3</v>
      </c>
      <c r="W60" s="1">
        <v>1.1450199999999999</v>
      </c>
      <c r="X60" s="3">
        <v>-9.9606816000000014E-5</v>
      </c>
      <c r="Y60">
        <f t="shared" si="5"/>
        <v>-4.4269696000000011E-2</v>
      </c>
      <c r="AB60" s="1">
        <v>1.1447099999999999</v>
      </c>
      <c r="AC60" s="3">
        <v>-5.7096864E-5</v>
      </c>
      <c r="AD60">
        <f t="shared" si="6"/>
        <v>-2.6556680930232557E-2</v>
      </c>
      <c r="AF60" s="1">
        <v>1.1450199999999999</v>
      </c>
      <c r="AG60" s="3">
        <v>-4.1113199999999998E-5</v>
      </c>
      <c r="AH60">
        <f t="shared" si="7"/>
        <v>-1.9122418604651161E-2</v>
      </c>
      <c r="AJ60" s="1">
        <v>1.1447099999999999</v>
      </c>
      <c r="AK60" s="3">
        <v>-2.8461920000000004E-5</v>
      </c>
      <c r="AL60">
        <f t="shared" si="8"/>
        <v>-1.3238102325581397E-2</v>
      </c>
      <c r="AN60" s="1">
        <v>1.14594</v>
      </c>
      <c r="AO60" s="3">
        <v>-1.8045045000000001E-5</v>
      </c>
      <c r="AP60">
        <f t="shared" si="9"/>
        <v>-8.3930441860465121E-3</v>
      </c>
      <c r="AQ60" s="10">
        <f t="shared" si="10"/>
        <v>-1.6240540500000002E-5</v>
      </c>
    </row>
    <row r="61" spans="2:43" x14ac:dyDescent="0.25">
      <c r="B61" s="1">
        <v>1.14716</v>
      </c>
      <c r="C61" s="3">
        <v>-4.6087600000000002E-5</v>
      </c>
      <c r="D61" s="10">
        <f t="shared" si="0"/>
        <v>-2.048337777777778E-2</v>
      </c>
      <c r="E61" s="10"/>
      <c r="F61" s="1">
        <v>1.1468499999999999</v>
      </c>
      <c r="G61" s="3">
        <v>-3.5553000000000003E-5</v>
      </c>
      <c r="H61" s="10">
        <f t="shared" si="1"/>
        <v>-1.5801333333333337E-2</v>
      </c>
      <c r="I61" s="10"/>
      <c r="J61" s="1">
        <v>1.14777</v>
      </c>
      <c r="K61" s="3">
        <v>-2.8558400000000001E-5</v>
      </c>
      <c r="L61" s="10">
        <f t="shared" si="2"/>
        <v>-1.2692622222222224E-2</v>
      </c>
      <c r="M61" s="10"/>
      <c r="N61" s="1">
        <v>1.1468499999999999</v>
      </c>
      <c r="O61" s="3">
        <v>-2.2552400000000001E-5</v>
      </c>
      <c r="P61" s="10">
        <f t="shared" si="3"/>
        <v>-1.002328888888889E-2</v>
      </c>
      <c r="Q61" s="10"/>
      <c r="R61" s="1">
        <v>1.1474599999999999</v>
      </c>
      <c r="S61" s="3">
        <v>-1.379394E-5</v>
      </c>
      <c r="T61" s="10">
        <f t="shared" si="4"/>
        <v>-6.1306400000000006E-3</v>
      </c>
      <c r="W61" s="1">
        <v>1.14716</v>
      </c>
      <c r="X61" s="3">
        <v>-9.5924379599999978E-5</v>
      </c>
      <c r="Y61">
        <f t="shared" si="5"/>
        <v>-4.2633057599999996E-2</v>
      </c>
      <c r="AB61" s="1">
        <v>1.14716</v>
      </c>
      <c r="AC61" s="3">
        <v>-5.5097698700000002E-5</v>
      </c>
      <c r="AD61">
        <f t="shared" si="6"/>
        <v>-2.5626836604651163E-2</v>
      </c>
      <c r="AF61" s="1">
        <v>1.1474599999999999</v>
      </c>
      <c r="AG61" s="3">
        <v>-3.9972000000000003E-5</v>
      </c>
      <c r="AH61">
        <f t="shared" si="7"/>
        <v>-1.8591627906976747E-2</v>
      </c>
      <c r="AJ61" s="1">
        <v>1.14716</v>
      </c>
      <c r="AK61" s="3">
        <v>-2.7768480000000002E-5</v>
      </c>
      <c r="AL61">
        <f t="shared" si="8"/>
        <v>-1.2915572093023258E-2</v>
      </c>
      <c r="AN61" s="1">
        <v>1.1474599999999999</v>
      </c>
      <c r="AO61" s="3">
        <v>-1.7628974999999998E-5</v>
      </c>
      <c r="AP61">
        <f t="shared" si="9"/>
        <v>-8.1995232558139536E-3</v>
      </c>
      <c r="AQ61" s="10">
        <f t="shared" si="10"/>
        <v>-1.5866077499999999E-5</v>
      </c>
    </row>
    <row r="62" spans="2:43" x14ac:dyDescent="0.25">
      <c r="B62" s="1">
        <v>1.1498999999999999</v>
      </c>
      <c r="C62" s="3">
        <v>-4.4897400000000001E-5</v>
      </c>
      <c r="D62" s="10">
        <f t="shared" si="0"/>
        <v>-1.9954400000000001E-2</v>
      </c>
      <c r="E62" s="10"/>
      <c r="F62" s="1">
        <v>1.1498999999999999</v>
      </c>
      <c r="G62" s="3">
        <v>-3.4649600000000001E-5</v>
      </c>
      <c r="H62" s="10">
        <f t="shared" si="1"/>
        <v>-1.5399822222222224E-2</v>
      </c>
      <c r="I62" s="10"/>
      <c r="J62" s="1">
        <v>1.1498999999999999</v>
      </c>
      <c r="K62" s="3">
        <v>-2.7832000000000001E-5</v>
      </c>
      <c r="L62" s="10">
        <f t="shared" si="2"/>
        <v>-1.2369777777777778E-2</v>
      </c>
      <c r="M62" s="10"/>
      <c r="N62" s="1">
        <v>1.1496</v>
      </c>
      <c r="O62" s="3">
        <v>-2.1997E-5</v>
      </c>
      <c r="P62" s="10">
        <f t="shared" si="3"/>
        <v>-9.7764444444444452E-3</v>
      </c>
      <c r="Q62" s="10"/>
      <c r="R62" s="1">
        <v>1.1496</v>
      </c>
      <c r="S62" s="3">
        <v>-1.342164E-5</v>
      </c>
      <c r="T62" s="10">
        <f t="shared" si="4"/>
        <v>-5.9651733333333339E-3</v>
      </c>
      <c r="W62" s="1">
        <v>1.1498999999999999</v>
      </c>
      <c r="X62" s="3">
        <v>-9.2699027999999998E-5</v>
      </c>
      <c r="Y62">
        <f t="shared" si="5"/>
        <v>-4.1199567999999999E-2</v>
      </c>
      <c r="AB62" s="1">
        <v>1.1496</v>
      </c>
      <c r="AC62" s="3">
        <v>-5.33047779E-5</v>
      </c>
      <c r="AD62">
        <f t="shared" si="6"/>
        <v>-2.4792919953488372E-2</v>
      </c>
      <c r="AF62" s="1">
        <v>1.1505099999999999</v>
      </c>
      <c r="AG62" s="3">
        <v>-3.8867199999999999E-5</v>
      </c>
      <c r="AH62">
        <f t="shared" si="7"/>
        <v>-1.8077767441860466E-2</v>
      </c>
      <c r="AJ62" s="1">
        <v>1.1498999999999999</v>
      </c>
      <c r="AK62" s="3">
        <v>-2.7089920000000004E-5</v>
      </c>
      <c r="AL62">
        <f t="shared" si="8"/>
        <v>-1.2599962790697677E-2</v>
      </c>
      <c r="AN62" s="1">
        <v>1.1498999999999999</v>
      </c>
      <c r="AO62" s="3">
        <v>-1.7216955000000002E-5</v>
      </c>
      <c r="AP62">
        <f t="shared" si="9"/>
        <v>-8.0078860465116284E-3</v>
      </c>
      <c r="AQ62" s="10">
        <f t="shared" si="10"/>
        <v>-1.5495259500000003E-5</v>
      </c>
    </row>
    <row r="63" spans="2:43" x14ac:dyDescent="0.25">
      <c r="B63" s="1">
        <v>1.15265</v>
      </c>
      <c r="C63" s="3">
        <v>-4.375E-5</v>
      </c>
      <c r="D63" s="10">
        <f t="shared" si="0"/>
        <v>-1.9444444444444445E-2</v>
      </c>
      <c r="E63" s="10"/>
      <c r="F63" s="1">
        <v>1.1523399999999999</v>
      </c>
      <c r="G63" s="3">
        <v>-3.3746399999999999E-5</v>
      </c>
      <c r="H63" s="10">
        <f t="shared" si="1"/>
        <v>-1.49984E-2</v>
      </c>
      <c r="I63" s="10"/>
      <c r="J63" s="1">
        <v>1.15204</v>
      </c>
      <c r="K63" s="3">
        <v>-2.71118E-5</v>
      </c>
      <c r="L63" s="10">
        <f t="shared" si="2"/>
        <v>-1.2049688888888891E-2</v>
      </c>
      <c r="M63" s="10"/>
      <c r="N63" s="1">
        <v>1.1523399999999999</v>
      </c>
      <c r="O63" s="3">
        <v>-2.1441600000000002E-5</v>
      </c>
      <c r="P63" s="10">
        <f t="shared" si="3"/>
        <v>-9.5296000000000009E-3</v>
      </c>
      <c r="Q63" s="10"/>
      <c r="R63" s="1">
        <v>1.1523399999999999</v>
      </c>
      <c r="S63" s="3">
        <v>-1.3079840000000001E-5</v>
      </c>
      <c r="T63" s="10">
        <f t="shared" si="4"/>
        <v>-5.8132622222222229E-3</v>
      </c>
      <c r="W63" s="1">
        <v>1.1523399999999999</v>
      </c>
      <c r="X63" s="3">
        <v>-8.8797383999999994E-5</v>
      </c>
      <c r="Y63">
        <f t="shared" si="5"/>
        <v>-3.9465503999999998E-2</v>
      </c>
      <c r="AB63" s="1">
        <v>1.15204</v>
      </c>
      <c r="AC63" s="3">
        <v>-5.1365434120000006E-5</v>
      </c>
      <c r="AD63">
        <f t="shared" si="6"/>
        <v>-2.3890899590697678E-2</v>
      </c>
      <c r="AF63" s="1">
        <v>1.15265</v>
      </c>
      <c r="AG63" s="3">
        <v>-3.7756400000000003E-5</v>
      </c>
      <c r="AH63">
        <f t="shared" si="7"/>
        <v>-1.7561116279069769E-2</v>
      </c>
      <c r="AJ63" s="1">
        <v>1.15265</v>
      </c>
      <c r="AK63" s="3">
        <v>-2.6415999999999999E-5</v>
      </c>
      <c r="AL63">
        <f t="shared" si="8"/>
        <v>-1.2286511627906976E-2</v>
      </c>
      <c r="AN63" s="1">
        <v>1.1523399999999999</v>
      </c>
      <c r="AO63" s="3">
        <v>-1.6804935000000001E-5</v>
      </c>
      <c r="AP63">
        <f t="shared" si="9"/>
        <v>-7.8162488372093032E-3</v>
      </c>
      <c r="AQ63" s="10">
        <f t="shared" si="10"/>
        <v>-1.5124441500000002E-5</v>
      </c>
    </row>
    <row r="64" spans="2:43" x14ac:dyDescent="0.25">
      <c r="B64" s="1">
        <v>1.15509</v>
      </c>
      <c r="C64" s="3">
        <v>-4.2651400000000003E-5</v>
      </c>
      <c r="D64" s="10">
        <f t="shared" si="0"/>
        <v>-1.8956177777777781E-2</v>
      </c>
      <c r="E64" s="10"/>
      <c r="F64" s="1">
        <v>1.15509</v>
      </c>
      <c r="G64" s="3">
        <v>-3.2873600000000003E-5</v>
      </c>
      <c r="H64" s="10">
        <f t="shared" si="1"/>
        <v>-1.4610488888888891E-2</v>
      </c>
      <c r="I64" s="10"/>
      <c r="J64" s="1">
        <v>1.15509</v>
      </c>
      <c r="K64" s="3">
        <v>-2.6422199999999999E-5</v>
      </c>
      <c r="L64" s="10">
        <f t="shared" si="2"/>
        <v>-1.1743200000000001E-2</v>
      </c>
      <c r="M64" s="10"/>
      <c r="N64" s="1">
        <v>1.15509</v>
      </c>
      <c r="O64" s="3">
        <v>-2.09046E-5</v>
      </c>
      <c r="P64" s="10">
        <f t="shared" si="3"/>
        <v>-9.2909333333333344E-3</v>
      </c>
      <c r="Q64" s="10"/>
      <c r="R64" s="1">
        <v>1.15479</v>
      </c>
      <c r="S64" s="3">
        <v>-1.274414E-5</v>
      </c>
      <c r="T64" s="10">
        <f t="shared" si="4"/>
        <v>-5.6640622222222225E-3</v>
      </c>
      <c r="W64" s="1">
        <v>1.15479</v>
      </c>
      <c r="X64" s="3">
        <v>-8.5760574899999993E-5</v>
      </c>
      <c r="Y64">
        <f t="shared" si="5"/>
        <v>-3.8115811066666665E-2</v>
      </c>
      <c r="AB64" s="1">
        <v>1.15509</v>
      </c>
      <c r="AC64" s="3">
        <v>-4.9465225259999999E-5</v>
      </c>
      <c r="AD64">
        <f t="shared" si="6"/>
        <v>-2.300708151627907E-2</v>
      </c>
      <c r="AF64" s="1">
        <v>1.1541699999999999</v>
      </c>
      <c r="AG64" s="3">
        <v>-3.66638E-5</v>
      </c>
      <c r="AH64">
        <f t="shared" si="7"/>
        <v>-1.705293023255814E-2</v>
      </c>
      <c r="AJ64" s="1">
        <v>1.15479</v>
      </c>
      <c r="AK64" s="3">
        <v>-2.5732480000000003E-5</v>
      </c>
      <c r="AL64">
        <f t="shared" si="8"/>
        <v>-1.1968595348837211E-2</v>
      </c>
      <c r="AN64" s="1">
        <v>1.15479</v>
      </c>
      <c r="AO64" s="3">
        <v>-1.6372395000000002E-5</v>
      </c>
      <c r="AP64">
        <f t="shared" si="9"/>
        <v>-7.6150674418604663E-3</v>
      </c>
      <c r="AQ64" s="10">
        <f t="shared" si="10"/>
        <v>-1.4735155500000002E-5</v>
      </c>
    </row>
    <row r="65" spans="2:43" x14ac:dyDescent="0.25">
      <c r="B65" s="1">
        <v>1.1569199999999999</v>
      </c>
      <c r="C65" s="3">
        <v>-4.1516200000000001E-5</v>
      </c>
      <c r="D65" s="10">
        <f t="shared" si="0"/>
        <v>-1.8451644444444446E-2</v>
      </c>
      <c r="E65" s="10"/>
      <c r="F65" s="1">
        <v>1.1569199999999999</v>
      </c>
      <c r="G65" s="3">
        <v>-3.2019E-5</v>
      </c>
      <c r="H65" s="10">
        <f t="shared" si="1"/>
        <v>-1.4230666666666668E-2</v>
      </c>
      <c r="I65" s="10"/>
      <c r="J65" s="1">
        <v>1.1575299999999999</v>
      </c>
      <c r="K65" s="3">
        <v>-2.5732400000000001E-5</v>
      </c>
      <c r="L65" s="10">
        <f t="shared" si="2"/>
        <v>-1.1436622222222224E-2</v>
      </c>
      <c r="M65" s="10"/>
      <c r="N65" s="1">
        <v>1.1569199999999999</v>
      </c>
      <c r="O65" s="3">
        <v>-2.0373600000000001E-5</v>
      </c>
      <c r="P65" s="10">
        <f t="shared" si="3"/>
        <v>-9.0549333333333343E-3</v>
      </c>
      <c r="Q65" s="10"/>
      <c r="R65" s="1">
        <v>1.1569199999999999</v>
      </c>
      <c r="S65" s="3">
        <v>-1.2408440000000001E-5</v>
      </c>
      <c r="T65" s="10">
        <f t="shared" si="4"/>
        <v>-5.514862222222223E-3</v>
      </c>
      <c r="W65" s="1">
        <v>1.1575299999999999</v>
      </c>
      <c r="X65" s="3">
        <v>-8.2104264000000001E-5</v>
      </c>
      <c r="Y65">
        <f t="shared" si="5"/>
        <v>-3.6490784000000005E-2</v>
      </c>
      <c r="AB65" s="1">
        <v>1.1575299999999999</v>
      </c>
      <c r="AC65" s="3">
        <v>-4.7666915120000008E-5</v>
      </c>
      <c r="AD65">
        <f t="shared" si="6"/>
        <v>-2.2170658195348841E-2</v>
      </c>
      <c r="AF65" s="1">
        <v>1.15723</v>
      </c>
      <c r="AG65" s="3">
        <v>-3.5559000000000003E-5</v>
      </c>
      <c r="AH65">
        <f t="shared" si="7"/>
        <v>-1.6539069767441864E-2</v>
      </c>
      <c r="AJ65" s="1">
        <v>1.1575299999999999</v>
      </c>
      <c r="AK65" s="3">
        <v>-2.5039040000000001E-5</v>
      </c>
      <c r="AL65">
        <f t="shared" si="8"/>
        <v>-1.164606511627907E-2</v>
      </c>
      <c r="AN65" s="1">
        <v>1.1575299999999999</v>
      </c>
      <c r="AO65" s="3">
        <v>-1.5861555000000001E-5</v>
      </c>
      <c r="AP65">
        <f t="shared" si="9"/>
        <v>-7.3774674418604653E-3</v>
      </c>
      <c r="AQ65" s="10">
        <f t="shared" si="10"/>
        <v>-1.4275399500000001E-5</v>
      </c>
    </row>
    <row r="66" spans="2:43" x14ac:dyDescent="0.25">
      <c r="B66" s="1">
        <v>1.1587499999999999</v>
      </c>
      <c r="C66" s="3">
        <v>-4.0423599999999997E-5</v>
      </c>
      <c r="D66" s="10">
        <f t="shared" si="0"/>
        <v>-1.7966044444444444E-2</v>
      </c>
      <c r="E66" s="10"/>
      <c r="F66" s="1">
        <v>1.15967</v>
      </c>
      <c r="G66" s="3">
        <v>-3.1170600000000003E-5</v>
      </c>
      <c r="H66" s="10">
        <f t="shared" si="1"/>
        <v>-1.3853600000000002E-2</v>
      </c>
      <c r="I66" s="10"/>
      <c r="J66" s="1">
        <v>1.1593599999999999</v>
      </c>
      <c r="K66" s="3">
        <v>-2.5073199999999999E-5</v>
      </c>
      <c r="L66" s="10">
        <f t="shared" si="2"/>
        <v>-1.1143644444444444E-2</v>
      </c>
      <c r="M66" s="10"/>
      <c r="N66" s="1">
        <v>1.1599699999999999</v>
      </c>
      <c r="O66" s="3">
        <v>-1.9848640000000001E-5</v>
      </c>
      <c r="P66" s="10">
        <f t="shared" si="3"/>
        <v>-8.8216177777777783E-3</v>
      </c>
      <c r="Q66" s="10"/>
      <c r="R66" s="1">
        <v>1.1599699999999999</v>
      </c>
      <c r="S66" s="3">
        <v>-1.207276E-5</v>
      </c>
      <c r="T66" s="10">
        <f t="shared" si="4"/>
        <v>-5.3656711111111114E-3</v>
      </c>
      <c r="W66" s="1">
        <v>1.15967</v>
      </c>
      <c r="X66" s="3">
        <v>-7.8970642200000004E-5</v>
      </c>
      <c r="Y66">
        <f t="shared" si="5"/>
        <v>-3.5098063200000001E-2</v>
      </c>
      <c r="AB66" s="1">
        <v>1.1599699999999999</v>
      </c>
      <c r="AC66" s="3">
        <v>-4.6003320000000002E-5</v>
      </c>
      <c r="AD66">
        <f t="shared" si="6"/>
        <v>-2.1396893023255814E-2</v>
      </c>
      <c r="AF66" s="1">
        <v>1.1593599999999999</v>
      </c>
      <c r="AG66" s="3">
        <v>-3.4503199999999999E-5</v>
      </c>
      <c r="AH66">
        <f t="shared" si="7"/>
        <v>-1.6048E-2</v>
      </c>
      <c r="AJ66" s="1">
        <v>1.16028</v>
      </c>
      <c r="AK66" s="3">
        <v>-2.4365280000000001E-5</v>
      </c>
      <c r="AL66">
        <f t="shared" si="8"/>
        <v>-1.1332688372093024E-2</v>
      </c>
      <c r="AN66" s="1">
        <v>1.15967</v>
      </c>
      <c r="AO66" s="3">
        <v>-1.5523649999999998E-5</v>
      </c>
      <c r="AP66">
        <f t="shared" si="9"/>
        <v>-7.2203023255813948E-3</v>
      </c>
      <c r="AQ66" s="10">
        <f t="shared" si="10"/>
        <v>-1.3971284999999998E-5</v>
      </c>
    </row>
    <row r="67" spans="2:43" x14ac:dyDescent="0.25">
      <c r="B67" s="1">
        <v>1.1615</v>
      </c>
      <c r="C67" s="3">
        <v>-3.93432E-5</v>
      </c>
      <c r="D67" s="10">
        <f t="shared" ref="D67:D130" si="11" xml:space="preserve"> C67/0.00225</f>
        <v>-1.7485866666666669E-2</v>
      </c>
      <c r="E67" s="10"/>
      <c r="F67" s="1">
        <v>1.1624099999999999</v>
      </c>
      <c r="G67" s="3">
        <v>-3.0340599999999999E-5</v>
      </c>
      <c r="H67" s="10">
        <f t="shared" ref="H67:H130" si="12" xml:space="preserve"> G67/0.00225</f>
        <v>-1.3484711111111112E-2</v>
      </c>
      <c r="I67" s="10"/>
      <c r="J67" s="1">
        <v>1.1617999999999999</v>
      </c>
      <c r="K67" s="3">
        <v>-2.44262E-5</v>
      </c>
      <c r="L67" s="10">
        <f t="shared" ref="L67:L130" si="13" xml:space="preserve"> K67/0.00225</f>
        <v>-1.0856088888888889E-2</v>
      </c>
      <c r="M67" s="10"/>
      <c r="N67" s="1">
        <v>1.16211</v>
      </c>
      <c r="O67" s="3">
        <v>-1.9311520000000001E-5</v>
      </c>
      <c r="P67" s="10">
        <f t="shared" ref="P67:P130" si="14" xml:space="preserve"> O67/0.00225</f>
        <v>-8.5828977777777787E-3</v>
      </c>
      <c r="Q67" s="10"/>
      <c r="R67" s="1">
        <v>1.16272</v>
      </c>
      <c r="S67" s="3">
        <v>-1.175538E-5</v>
      </c>
      <c r="T67" s="10">
        <f t="shared" ref="T67:T130" si="15" xml:space="preserve"> S67/0.00225</f>
        <v>-5.2246133333333335E-3</v>
      </c>
      <c r="W67" s="1">
        <v>1.16211</v>
      </c>
      <c r="X67" s="3">
        <v>-7.6033217400000002E-5</v>
      </c>
      <c r="Y67">
        <f t="shared" ref="Y67:Y130" si="16">X67/0.00225</f>
        <v>-3.3792541066666668E-2</v>
      </c>
      <c r="AB67" s="1">
        <v>1.16211</v>
      </c>
      <c r="AC67" s="3">
        <v>-4.4133142680000003E-5</v>
      </c>
      <c r="AD67">
        <f t="shared" ref="AD67:AD130" si="17">AC67/0.00215</f>
        <v>-2.0527043106976745E-2</v>
      </c>
      <c r="AF67" s="1">
        <v>1.16272</v>
      </c>
      <c r="AG67" s="3">
        <v>-3.3441200000000001E-5</v>
      </c>
      <c r="AH67">
        <f t="shared" ref="AH67:AH130" si="18">AG67/0.00215</f>
        <v>-1.5554046511627907E-2</v>
      </c>
      <c r="AJ67" s="1">
        <v>1.16211</v>
      </c>
      <c r="AK67" s="3">
        <v>-2.3691359999999999E-5</v>
      </c>
      <c r="AL67">
        <f t="shared" ref="AL67:AL130" si="19">AK67/0.00215</f>
        <v>-1.1019237209302325E-2</v>
      </c>
      <c r="AN67" s="1">
        <v>1.16211</v>
      </c>
      <c r="AO67" s="3">
        <v>-1.5140520000000002E-5</v>
      </c>
      <c r="AP67">
        <f t="shared" ref="AP67:AP130" si="20">AO67/0.00215</f>
        <v>-7.0421023255813958E-3</v>
      </c>
      <c r="AQ67" s="10">
        <f t="shared" ref="AQ67:AQ130" si="21">AO67*0.9</f>
        <v>-1.3626468000000002E-5</v>
      </c>
    </row>
    <row r="68" spans="2:43" x14ac:dyDescent="0.25">
      <c r="B68" s="1">
        <v>1.16425</v>
      </c>
      <c r="C68" s="3">
        <v>-3.8281200000000002E-5</v>
      </c>
      <c r="D68" s="10">
        <f t="shared" si="11"/>
        <v>-1.7013866666666669E-2</v>
      </c>
      <c r="E68" s="10"/>
      <c r="F68" s="1">
        <v>1.16425</v>
      </c>
      <c r="G68" s="3">
        <v>-2.9541000000000001E-5</v>
      </c>
      <c r="H68" s="10">
        <f t="shared" si="12"/>
        <v>-1.3129333333333335E-2</v>
      </c>
      <c r="I68" s="10"/>
      <c r="J68" s="1">
        <v>1.16486</v>
      </c>
      <c r="K68" s="3">
        <v>-2.3803800000000001E-5</v>
      </c>
      <c r="L68" s="10">
        <f t="shared" si="13"/>
        <v>-1.0579466666666667E-2</v>
      </c>
      <c r="M68" s="10"/>
      <c r="N68" s="1">
        <v>1.16425</v>
      </c>
      <c r="O68" s="3">
        <v>-1.885376E-5</v>
      </c>
      <c r="P68" s="10">
        <f t="shared" si="14"/>
        <v>-8.379448888888889E-3</v>
      </c>
      <c r="Q68" s="10"/>
      <c r="R68" s="1">
        <v>1.16455</v>
      </c>
      <c r="S68" s="3">
        <v>-1.143798E-5</v>
      </c>
      <c r="T68" s="10">
        <f t="shared" si="15"/>
        <v>-5.0835466666666667E-3</v>
      </c>
      <c r="W68" s="1">
        <v>1.16394</v>
      </c>
      <c r="X68" s="3">
        <v>-7.2410913600000007E-5</v>
      </c>
      <c r="Y68">
        <f t="shared" si="16"/>
        <v>-3.2182628266666673E-2</v>
      </c>
      <c r="AB68" s="1">
        <v>1.16455</v>
      </c>
      <c r="AC68" s="3">
        <v>-4.2328227479999998E-5</v>
      </c>
      <c r="AD68">
        <f t="shared" si="17"/>
        <v>-1.9687547665116278E-2</v>
      </c>
      <c r="AF68" s="1">
        <v>1.16455</v>
      </c>
      <c r="AG68" s="3">
        <v>-3.2409600000000002E-5</v>
      </c>
      <c r="AH68">
        <f t="shared" si="18"/>
        <v>-1.5074232558139536E-2</v>
      </c>
      <c r="AJ68" s="1">
        <v>1.16455</v>
      </c>
      <c r="AK68" s="3">
        <v>-2.3022400000000002E-5</v>
      </c>
      <c r="AL68">
        <f t="shared" si="19"/>
        <v>-1.0708093023255814E-2</v>
      </c>
      <c r="AN68" s="1">
        <v>1.16425</v>
      </c>
      <c r="AO68" s="3">
        <v>-1.474497E-5</v>
      </c>
      <c r="AP68">
        <f t="shared" si="20"/>
        <v>-6.858125581395349E-3</v>
      </c>
      <c r="AQ68" s="10">
        <f t="shared" si="21"/>
        <v>-1.3270473000000001E-5</v>
      </c>
    </row>
    <row r="69" spans="2:43" x14ac:dyDescent="0.25">
      <c r="B69" s="1">
        <v>1.16669</v>
      </c>
      <c r="C69" s="3">
        <v>-3.7249799999999997E-5</v>
      </c>
      <c r="D69" s="10">
        <f t="shared" si="11"/>
        <v>-1.6555466666666668E-2</v>
      </c>
      <c r="E69" s="10"/>
      <c r="F69" s="1">
        <v>1.16699</v>
      </c>
      <c r="G69" s="3">
        <v>-2.8741399999999999E-5</v>
      </c>
      <c r="H69" s="10">
        <f t="shared" si="12"/>
        <v>-1.2773955555555556E-2</v>
      </c>
      <c r="I69" s="10"/>
      <c r="J69" s="1">
        <v>1.16669</v>
      </c>
      <c r="K69" s="3">
        <v>-2.3156800000000002E-5</v>
      </c>
      <c r="L69" s="10">
        <f t="shared" si="13"/>
        <v>-1.0291911111111112E-2</v>
      </c>
      <c r="M69" s="10"/>
      <c r="N69" s="1">
        <v>1.16669</v>
      </c>
      <c r="O69" s="3">
        <v>-1.8353280000000001E-5</v>
      </c>
      <c r="P69" s="10">
        <f t="shared" si="14"/>
        <v>-8.1570133333333343E-3</v>
      </c>
      <c r="Q69" s="10"/>
      <c r="R69" s="1">
        <v>1.16638</v>
      </c>
      <c r="S69" s="3">
        <v>-1.11267E-5</v>
      </c>
      <c r="T69" s="10">
        <f t="shared" si="15"/>
        <v>-4.9452000000000003E-3</v>
      </c>
      <c r="W69" s="1">
        <v>1.16699</v>
      </c>
      <c r="X69" s="3">
        <v>-6.9004543500000002E-5</v>
      </c>
      <c r="Y69">
        <f t="shared" si="16"/>
        <v>-3.0668686000000004E-2</v>
      </c>
      <c r="AB69" s="1">
        <v>1.1673</v>
      </c>
      <c r="AC69" s="3">
        <v>-4.0410509040000006E-5</v>
      </c>
      <c r="AD69">
        <f t="shared" si="17"/>
        <v>-1.8795585600000001E-2</v>
      </c>
      <c r="AF69" s="1">
        <v>1.16699</v>
      </c>
      <c r="AG69" s="3">
        <v>-3.1353799999999998E-5</v>
      </c>
      <c r="AH69">
        <f t="shared" si="18"/>
        <v>-1.4583162790697674E-2</v>
      </c>
      <c r="AJ69" s="1">
        <v>1.16669</v>
      </c>
      <c r="AK69" s="3">
        <v>-2.2348640000000001E-5</v>
      </c>
      <c r="AL69">
        <f t="shared" si="19"/>
        <v>-1.0394716279069767E-2</v>
      </c>
      <c r="AN69" s="1">
        <v>1.16669</v>
      </c>
      <c r="AO69" s="3">
        <v>-1.4378309999999998E-5</v>
      </c>
      <c r="AP69">
        <f t="shared" si="20"/>
        <v>-6.6875860465116267E-3</v>
      </c>
      <c r="AQ69" s="10">
        <f t="shared" si="21"/>
        <v>-1.2940478999999998E-5</v>
      </c>
    </row>
    <row r="70" spans="2:43" x14ac:dyDescent="0.25">
      <c r="B70" s="1">
        <v>1.16913</v>
      </c>
      <c r="C70" s="3">
        <v>-3.6224399999999998E-5</v>
      </c>
      <c r="D70" s="10">
        <f t="shared" si="11"/>
        <v>-1.6099733333333335E-2</v>
      </c>
      <c r="E70" s="10"/>
      <c r="F70" s="1">
        <v>1.16943</v>
      </c>
      <c r="G70" s="3">
        <v>-2.7954200000000001E-5</v>
      </c>
      <c r="H70" s="10">
        <f t="shared" si="12"/>
        <v>-1.2424088888888889E-2</v>
      </c>
      <c r="I70" s="10"/>
      <c r="J70" s="1">
        <v>1.16913</v>
      </c>
      <c r="K70" s="3">
        <v>-2.2540200000000001E-5</v>
      </c>
      <c r="L70" s="10">
        <f t="shared" si="13"/>
        <v>-1.0017866666666668E-2</v>
      </c>
      <c r="M70" s="10"/>
      <c r="N70" s="1">
        <v>1.16913</v>
      </c>
      <c r="O70" s="3">
        <v>-1.7883299999999999E-5</v>
      </c>
      <c r="P70" s="10">
        <f t="shared" si="14"/>
        <v>-7.9481333333333327E-3</v>
      </c>
      <c r="Q70" s="10"/>
      <c r="R70" s="1">
        <v>1.16943</v>
      </c>
      <c r="S70" s="3">
        <v>-1.081542E-5</v>
      </c>
      <c r="T70" s="10">
        <f t="shared" si="15"/>
        <v>-4.8068533333333338E-3</v>
      </c>
      <c r="W70" s="1">
        <v>1.16943</v>
      </c>
      <c r="X70" s="3">
        <v>-6.5843428500000009E-5</v>
      </c>
      <c r="Y70">
        <f t="shared" si="16"/>
        <v>-2.9263746000000007E-2</v>
      </c>
      <c r="AB70" s="1">
        <v>1.16943</v>
      </c>
      <c r="AC70" s="3">
        <v>-3.8819880880000008E-5</v>
      </c>
      <c r="AD70">
        <f t="shared" si="17"/>
        <v>-1.8055758548837213E-2</v>
      </c>
      <c r="AF70" s="1">
        <v>1.16943</v>
      </c>
      <c r="AG70" s="3">
        <v>-3.0328399999999999E-5</v>
      </c>
      <c r="AH70">
        <f t="shared" si="18"/>
        <v>-1.4106232558139534E-2</v>
      </c>
      <c r="AJ70" s="1">
        <v>1.16974</v>
      </c>
      <c r="AK70" s="3">
        <v>-2.1674880000000003E-5</v>
      </c>
      <c r="AL70">
        <f t="shared" si="19"/>
        <v>-1.0081339534883722E-2</v>
      </c>
      <c r="AN70" s="1">
        <v>1.16974</v>
      </c>
      <c r="AO70" s="3">
        <v>-1.3962240000000001E-5</v>
      </c>
      <c r="AP70">
        <f t="shared" si="20"/>
        <v>-6.49406511627907E-3</v>
      </c>
      <c r="AQ70" s="10">
        <f t="shared" si="21"/>
        <v>-1.2566016000000002E-5</v>
      </c>
    </row>
    <row r="71" spans="2:43" x14ac:dyDescent="0.25">
      <c r="B71" s="1">
        <v>1.17218</v>
      </c>
      <c r="C71" s="3">
        <v>-3.51928E-5</v>
      </c>
      <c r="D71" s="10">
        <f t="shared" si="11"/>
        <v>-1.5641244444444445E-2</v>
      </c>
      <c r="E71" s="10"/>
      <c r="F71" s="1">
        <v>1.17188</v>
      </c>
      <c r="G71" s="3">
        <v>-2.7172799999999998E-5</v>
      </c>
      <c r="H71" s="10">
        <f t="shared" si="12"/>
        <v>-1.20768E-2</v>
      </c>
      <c r="I71" s="10"/>
      <c r="J71" s="1">
        <v>1.17157</v>
      </c>
      <c r="K71" s="3">
        <v>-2.1929999999999998E-5</v>
      </c>
      <c r="L71" s="10">
        <f t="shared" si="13"/>
        <v>-9.7466666666666674E-3</v>
      </c>
      <c r="M71" s="10"/>
      <c r="N71" s="1">
        <v>1.17188</v>
      </c>
      <c r="O71" s="3">
        <v>-1.7425540000000001E-5</v>
      </c>
      <c r="P71" s="10">
        <f t="shared" si="14"/>
        <v>-7.7446844444444456E-3</v>
      </c>
      <c r="Q71" s="10"/>
      <c r="R71" s="1">
        <v>1.17188</v>
      </c>
      <c r="S71" s="3">
        <v>-1.0510260000000001E-5</v>
      </c>
      <c r="T71" s="10">
        <f t="shared" si="15"/>
        <v>-4.6712266666666669E-3</v>
      </c>
      <c r="W71" s="1">
        <v>1.17218</v>
      </c>
      <c r="X71" s="3">
        <v>-6.32402532E-5</v>
      </c>
      <c r="Y71">
        <f t="shared" si="16"/>
        <v>-2.8106779200000001E-2</v>
      </c>
      <c r="AB71" s="1">
        <v>1.17218</v>
      </c>
      <c r="AC71" s="3">
        <v>-3.668834378000001E-5</v>
      </c>
      <c r="AD71">
        <f t="shared" si="17"/>
        <v>-1.706434594418605E-2</v>
      </c>
      <c r="AF71" s="1">
        <v>1.17218</v>
      </c>
      <c r="AG71" s="3">
        <v>-2.9278600000000001E-5</v>
      </c>
      <c r="AH71">
        <f t="shared" si="18"/>
        <v>-1.3617953488372093E-2</v>
      </c>
      <c r="AJ71" s="1">
        <v>1.17188</v>
      </c>
      <c r="AK71" s="3">
        <v>-2.101072E-5</v>
      </c>
      <c r="AL71">
        <f t="shared" si="19"/>
        <v>-9.7724279069767439E-3</v>
      </c>
      <c r="AN71" s="1">
        <v>1.17188</v>
      </c>
      <c r="AO71" s="3">
        <v>-1.354617E-5</v>
      </c>
      <c r="AP71">
        <f t="shared" si="20"/>
        <v>-6.3005441860465115E-3</v>
      </c>
      <c r="AQ71" s="10">
        <f t="shared" si="21"/>
        <v>-1.2191553E-5</v>
      </c>
    </row>
    <row r="72" spans="2:43" x14ac:dyDescent="0.25">
      <c r="B72" s="1">
        <v>1.17432</v>
      </c>
      <c r="C72" s="3">
        <v>-3.41918E-5</v>
      </c>
      <c r="D72" s="10">
        <f t="shared" si="11"/>
        <v>-1.5196355555555556E-2</v>
      </c>
      <c r="E72" s="10"/>
      <c r="F72" s="1">
        <v>1.17401</v>
      </c>
      <c r="G72" s="3">
        <v>-2.6428199999999999E-5</v>
      </c>
      <c r="H72" s="10">
        <f t="shared" si="12"/>
        <v>-1.1745866666666667E-2</v>
      </c>
      <c r="I72" s="10"/>
      <c r="J72" s="1">
        <v>1.17371</v>
      </c>
      <c r="K72" s="3">
        <v>-2.1350000000000001E-5</v>
      </c>
      <c r="L72" s="10">
        <f t="shared" si="13"/>
        <v>-9.4888888888888905E-3</v>
      </c>
      <c r="M72" s="10"/>
      <c r="N72" s="1">
        <v>1.17462</v>
      </c>
      <c r="O72" s="3">
        <v>-1.6979979999999999E-5</v>
      </c>
      <c r="P72" s="10">
        <f t="shared" si="14"/>
        <v>-7.546657777777778E-3</v>
      </c>
      <c r="Q72" s="10"/>
      <c r="R72" s="1">
        <v>1.17432</v>
      </c>
      <c r="S72" s="3">
        <v>-1.0241700000000001E-5</v>
      </c>
      <c r="T72" s="10">
        <f t="shared" si="15"/>
        <v>-4.5518666666666671E-3</v>
      </c>
      <c r="W72" s="1">
        <v>1.17462</v>
      </c>
      <c r="X72" s="3">
        <v>-5.9526637199999998E-5</v>
      </c>
      <c r="Y72">
        <f t="shared" si="16"/>
        <v>-2.64562832E-2</v>
      </c>
      <c r="AB72" s="1">
        <v>1.17493</v>
      </c>
      <c r="AC72" s="3">
        <v>-3.5106921300000007E-5</v>
      </c>
      <c r="AD72">
        <f t="shared" si="17"/>
        <v>-1.6328800604651167E-2</v>
      </c>
      <c r="AF72" s="1">
        <v>1.17432</v>
      </c>
      <c r="AG72" s="3">
        <v>-2.8240999999999999E-5</v>
      </c>
      <c r="AH72">
        <f t="shared" si="18"/>
        <v>-1.3135348837209302E-2</v>
      </c>
      <c r="AJ72" s="1">
        <v>1.17432</v>
      </c>
      <c r="AK72" s="3">
        <v>-2.0327200000000001E-5</v>
      </c>
      <c r="AL72">
        <f t="shared" si="19"/>
        <v>-9.4545116279069769E-3</v>
      </c>
      <c r="AN72" s="1">
        <v>1.17432</v>
      </c>
      <c r="AO72" s="3">
        <v>-1.3109431499999998E-5</v>
      </c>
      <c r="AP72">
        <f t="shared" si="20"/>
        <v>-6.0974099999999993E-3</v>
      </c>
      <c r="AQ72" s="10">
        <f t="shared" si="21"/>
        <v>-1.1798488349999998E-5</v>
      </c>
    </row>
    <row r="73" spans="2:43" x14ac:dyDescent="0.25">
      <c r="B73" s="1">
        <v>1.17676</v>
      </c>
      <c r="C73" s="3">
        <v>-3.3197000000000001E-5</v>
      </c>
      <c r="D73" s="10">
        <f t="shared" si="11"/>
        <v>-1.4754222222222224E-2</v>
      </c>
      <c r="E73" s="10"/>
      <c r="F73" s="1">
        <v>1.17676</v>
      </c>
      <c r="G73" s="3">
        <v>-2.5683599999999999E-5</v>
      </c>
      <c r="H73" s="10">
        <f t="shared" si="12"/>
        <v>-1.1414933333333334E-2</v>
      </c>
      <c r="I73" s="10"/>
      <c r="J73" s="1">
        <v>1.17645</v>
      </c>
      <c r="K73" s="3">
        <v>-2.07642E-5</v>
      </c>
      <c r="L73" s="10">
        <f t="shared" si="13"/>
        <v>-9.2285333333333337E-3</v>
      </c>
      <c r="M73" s="10"/>
      <c r="N73" s="1">
        <v>1.17706</v>
      </c>
      <c r="O73" s="3">
        <v>-1.6522220000000001E-5</v>
      </c>
      <c r="P73" s="10">
        <f t="shared" si="14"/>
        <v>-7.34320888888889E-3</v>
      </c>
      <c r="Q73" s="10"/>
      <c r="R73" s="1">
        <v>1.17676</v>
      </c>
      <c r="S73" s="3">
        <v>-9.94262E-6</v>
      </c>
      <c r="T73" s="10">
        <f t="shared" si="15"/>
        <v>-4.4189422222222228E-3</v>
      </c>
      <c r="W73" s="1">
        <v>1.17706</v>
      </c>
      <c r="X73" s="3">
        <v>-5.7009730500000004E-5</v>
      </c>
      <c r="Y73">
        <f t="shared" si="16"/>
        <v>-2.5337658000000002E-2</v>
      </c>
      <c r="AB73" s="1">
        <v>1.17645</v>
      </c>
      <c r="AC73" s="3">
        <v>-3.3428538000000011E-5</v>
      </c>
      <c r="AD73">
        <f t="shared" si="17"/>
        <v>-1.5548157209302331E-2</v>
      </c>
      <c r="AF73" s="1">
        <v>1.17676</v>
      </c>
      <c r="AG73" s="3">
        <v>-2.7197200000000001E-5</v>
      </c>
      <c r="AH73">
        <f t="shared" si="18"/>
        <v>-1.2649860465116279E-2</v>
      </c>
      <c r="AJ73" s="1">
        <v>1.17706</v>
      </c>
      <c r="AK73" s="3">
        <v>-1.9643520000000001E-5</v>
      </c>
      <c r="AL73">
        <f t="shared" si="19"/>
        <v>-9.1365209302325581E-3</v>
      </c>
      <c r="AN73" s="1">
        <v>1.17615</v>
      </c>
      <c r="AO73" s="3">
        <v>-1.2676850999999998E-5</v>
      </c>
      <c r="AP73">
        <f t="shared" si="20"/>
        <v>-5.8962097674418595E-3</v>
      </c>
      <c r="AQ73" s="10">
        <f t="shared" si="21"/>
        <v>-1.1409165899999998E-5</v>
      </c>
    </row>
    <row r="74" spans="2:43" x14ac:dyDescent="0.25">
      <c r="B74" s="1">
        <v>1.1792</v>
      </c>
      <c r="C74" s="3">
        <v>-3.2214400000000001E-5</v>
      </c>
      <c r="D74" s="10">
        <f t="shared" si="11"/>
        <v>-1.4317511111111113E-2</v>
      </c>
      <c r="E74" s="10"/>
      <c r="F74" s="1">
        <v>1.1792</v>
      </c>
      <c r="G74" s="3">
        <v>-2.4975599999999999E-5</v>
      </c>
      <c r="H74" s="10">
        <f t="shared" si="12"/>
        <v>-1.1100266666666667E-2</v>
      </c>
      <c r="I74" s="10"/>
      <c r="J74" s="1">
        <v>1.1795</v>
      </c>
      <c r="K74" s="3">
        <v>-2.0184399999999999E-5</v>
      </c>
      <c r="L74" s="10">
        <f t="shared" si="13"/>
        <v>-8.9708444444444452E-3</v>
      </c>
      <c r="M74" s="10"/>
      <c r="N74" s="1">
        <v>1.17889</v>
      </c>
      <c r="O74" s="3">
        <v>-1.6070559999999999E-5</v>
      </c>
      <c r="P74" s="10">
        <f t="shared" si="14"/>
        <v>-7.1424711111111108E-3</v>
      </c>
      <c r="Q74" s="10"/>
      <c r="R74" s="1">
        <v>1.17889</v>
      </c>
      <c r="S74" s="3">
        <v>-9.6557600000000005E-6</v>
      </c>
      <c r="T74" s="10">
        <f t="shared" si="15"/>
        <v>-4.2914488888888894E-3</v>
      </c>
      <c r="W74" s="1">
        <v>1.1792</v>
      </c>
      <c r="X74" s="3">
        <v>-5.3506073399999998E-5</v>
      </c>
      <c r="Y74">
        <f t="shared" si="16"/>
        <v>-2.3780477066666666E-2</v>
      </c>
      <c r="AB74" s="1">
        <v>1.17889</v>
      </c>
      <c r="AC74" s="3">
        <v>-3.1519427940000006E-5</v>
      </c>
      <c r="AD74">
        <f t="shared" si="17"/>
        <v>-1.4660199041860469E-2</v>
      </c>
      <c r="AF74" s="1">
        <v>1.1792</v>
      </c>
      <c r="AG74" s="3">
        <v>-2.6159599999999999E-5</v>
      </c>
      <c r="AH74">
        <f t="shared" si="18"/>
        <v>-1.2167255813953488E-2</v>
      </c>
      <c r="AJ74" s="1">
        <v>1.17889</v>
      </c>
      <c r="AK74" s="3">
        <v>-1.8945280000000002E-5</v>
      </c>
      <c r="AL74">
        <f t="shared" si="19"/>
        <v>-8.8117581395348848E-3</v>
      </c>
      <c r="AN74" s="1">
        <v>1.1792</v>
      </c>
      <c r="AO74" s="3">
        <v>-1.2248388E-5</v>
      </c>
      <c r="AP74">
        <f t="shared" si="20"/>
        <v>-5.6969246511627903E-3</v>
      </c>
      <c r="AQ74" s="10">
        <f t="shared" si="21"/>
        <v>-1.1023549200000001E-5</v>
      </c>
    </row>
    <row r="75" spans="2:43" x14ac:dyDescent="0.25">
      <c r="B75" s="1">
        <v>1.1813400000000001</v>
      </c>
      <c r="C75" s="3">
        <v>-3.1243800000000001E-5</v>
      </c>
      <c r="D75" s="10">
        <f t="shared" si="11"/>
        <v>-1.3886133333333335E-2</v>
      </c>
      <c r="E75" s="10"/>
      <c r="F75" s="1">
        <v>1.18164</v>
      </c>
      <c r="G75" s="3">
        <v>-2.4243199999999999E-5</v>
      </c>
      <c r="H75" s="10">
        <f t="shared" si="12"/>
        <v>-1.0774755555555555E-2</v>
      </c>
      <c r="I75" s="10"/>
      <c r="J75" s="1">
        <v>1.18164</v>
      </c>
      <c r="K75" s="3">
        <v>-1.9610600000000002E-5</v>
      </c>
      <c r="L75" s="10">
        <f t="shared" si="13"/>
        <v>-8.7158222222222231E-3</v>
      </c>
      <c r="M75" s="10"/>
      <c r="N75" s="1">
        <v>1.1819500000000001</v>
      </c>
      <c r="O75" s="3">
        <v>-1.56311E-5</v>
      </c>
      <c r="P75" s="10">
        <f t="shared" si="14"/>
        <v>-6.9471555555555564E-3</v>
      </c>
      <c r="Q75" s="10"/>
      <c r="R75" s="1">
        <v>1.18103</v>
      </c>
      <c r="S75" s="3">
        <v>-9.3749999999999992E-6</v>
      </c>
      <c r="T75" s="10">
        <f t="shared" si="15"/>
        <v>-4.1666666666666666E-3</v>
      </c>
      <c r="W75" s="1">
        <v>1.18164</v>
      </c>
      <c r="X75" s="3">
        <v>-5.0398894799999993E-5</v>
      </c>
      <c r="Y75">
        <f t="shared" si="16"/>
        <v>-2.2399508799999999E-2</v>
      </c>
      <c r="AB75" s="1">
        <v>1.18164</v>
      </c>
      <c r="AC75" s="3">
        <v>-2.9680923359999999E-5</v>
      </c>
      <c r="AD75">
        <f t="shared" si="17"/>
        <v>-1.3805080632558139E-2</v>
      </c>
      <c r="AF75" s="1">
        <v>1.18164</v>
      </c>
      <c r="AG75" s="3">
        <v>-2.5134200000000001E-5</v>
      </c>
      <c r="AH75">
        <f t="shared" si="18"/>
        <v>-1.169032558139535E-2</v>
      </c>
      <c r="AJ75" s="1">
        <v>1.1813400000000001</v>
      </c>
      <c r="AK75" s="3">
        <v>-1.8232480000000001E-5</v>
      </c>
      <c r="AL75">
        <f t="shared" si="19"/>
        <v>-8.4802232558139536E-3</v>
      </c>
      <c r="AN75" s="1">
        <v>1.1819500000000001</v>
      </c>
      <c r="AO75" s="3">
        <v>-1.1799310500000001E-5</v>
      </c>
      <c r="AP75">
        <f t="shared" si="20"/>
        <v>-5.4880513953488377E-3</v>
      </c>
      <c r="AQ75" s="10">
        <f t="shared" si="21"/>
        <v>-1.0619379450000002E-5</v>
      </c>
    </row>
    <row r="76" spans="2:43" x14ac:dyDescent="0.25">
      <c r="B76" s="1">
        <v>1.1837800000000001</v>
      </c>
      <c r="C76" s="3">
        <v>-3.03162E-5</v>
      </c>
      <c r="D76" s="10">
        <f t="shared" si="11"/>
        <v>-1.3473866666666667E-2</v>
      </c>
      <c r="E76" s="10"/>
      <c r="F76" s="1">
        <v>1.1837800000000001</v>
      </c>
      <c r="G76" s="3">
        <v>-2.3553400000000001E-5</v>
      </c>
      <c r="H76" s="10">
        <f t="shared" si="12"/>
        <v>-1.0468177777777778E-2</v>
      </c>
      <c r="I76" s="10"/>
      <c r="J76" s="1">
        <v>1.18408</v>
      </c>
      <c r="K76" s="3">
        <v>-1.9073480000000002E-5</v>
      </c>
      <c r="L76" s="10">
        <f t="shared" si="13"/>
        <v>-8.4771022222222235E-3</v>
      </c>
      <c r="M76" s="10"/>
      <c r="N76" s="1">
        <v>1.1843900000000001</v>
      </c>
      <c r="O76" s="3">
        <v>-1.521606E-5</v>
      </c>
      <c r="P76" s="10">
        <f t="shared" si="14"/>
        <v>-6.7626933333333342E-3</v>
      </c>
      <c r="Q76" s="10"/>
      <c r="R76" s="1">
        <v>1.18408</v>
      </c>
      <c r="S76" s="3">
        <v>-9.1064399999999992E-6</v>
      </c>
      <c r="T76" s="10">
        <f t="shared" si="15"/>
        <v>-4.0473066666666668E-3</v>
      </c>
      <c r="W76" s="1">
        <v>1.18408</v>
      </c>
      <c r="X76" s="3">
        <v>-4.7771770499999998E-5</v>
      </c>
      <c r="Y76">
        <f t="shared" si="16"/>
        <v>-2.1231898000000003E-2</v>
      </c>
      <c r="AB76" s="1">
        <v>1.18408</v>
      </c>
      <c r="AC76" s="3">
        <v>-2.764611696E-5</v>
      </c>
      <c r="AD76">
        <f t="shared" si="17"/>
        <v>-1.2858659051162791E-2</v>
      </c>
      <c r="AF76" s="1">
        <v>1.18408</v>
      </c>
      <c r="AG76" s="3">
        <v>-2.4108799999999999E-5</v>
      </c>
      <c r="AH76">
        <f t="shared" si="18"/>
        <v>-1.1213395348837208E-2</v>
      </c>
      <c r="AJ76" s="1">
        <v>1.18408</v>
      </c>
      <c r="AK76" s="3">
        <v>-1.752448E-5</v>
      </c>
      <c r="AL76">
        <f t="shared" si="19"/>
        <v>-8.1509209302325584E-3</v>
      </c>
      <c r="AN76" s="1">
        <v>1.1843900000000001</v>
      </c>
      <c r="AO76" s="3">
        <v>-1.1387331000000002E-5</v>
      </c>
      <c r="AP76">
        <f t="shared" si="20"/>
        <v>-5.2964330232558145E-3</v>
      </c>
      <c r="AQ76" s="10">
        <f t="shared" si="21"/>
        <v>-1.0248597900000002E-5</v>
      </c>
    </row>
    <row r="77" spans="2:43" x14ac:dyDescent="0.25">
      <c r="B77" s="1">
        <v>1.1862200000000001</v>
      </c>
      <c r="C77" s="3">
        <v>-2.9357999999999999E-5</v>
      </c>
      <c r="D77" s="10">
        <f t="shared" si="11"/>
        <v>-1.3048000000000001E-2</v>
      </c>
      <c r="E77" s="10"/>
      <c r="F77" s="1">
        <v>1.18652</v>
      </c>
      <c r="G77" s="3">
        <v>-2.28516E-5</v>
      </c>
      <c r="H77" s="10">
        <f t="shared" si="12"/>
        <v>-1.0156266666666667E-2</v>
      </c>
      <c r="I77" s="10"/>
      <c r="J77" s="1">
        <v>1.18652</v>
      </c>
      <c r="K77" s="3">
        <v>-1.8542479999999999E-5</v>
      </c>
      <c r="L77" s="10">
        <f t="shared" si="13"/>
        <v>-8.2411022222222234E-3</v>
      </c>
      <c r="M77" s="10"/>
      <c r="N77" s="1">
        <v>1.18713</v>
      </c>
      <c r="O77" s="3">
        <v>-1.4788819999999999E-5</v>
      </c>
      <c r="P77" s="10">
        <f t="shared" si="14"/>
        <v>-6.572808888888889E-3</v>
      </c>
      <c r="Q77" s="10"/>
      <c r="R77" s="1">
        <v>1.18591</v>
      </c>
      <c r="S77" s="3">
        <v>-8.8622999999999998E-6</v>
      </c>
      <c r="T77" s="10">
        <f t="shared" si="15"/>
        <v>-3.9388000000000001E-3</v>
      </c>
      <c r="W77" s="1">
        <v>1.18652</v>
      </c>
      <c r="X77" s="3">
        <v>-4.46096286E-5</v>
      </c>
      <c r="Y77">
        <f t="shared" si="16"/>
        <v>-1.9826501600000001E-2</v>
      </c>
      <c r="AB77" s="1">
        <v>1.1868300000000001</v>
      </c>
      <c r="AC77" s="3">
        <v>-2.6309016800000002E-5</v>
      </c>
      <c r="AD77">
        <f t="shared" si="17"/>
        <v>-1.2236752E-2</v>
      </c>
      <c r="AF77" s="1">
        <v>1.1862200000000001</v>
      </c>
      <c r="AG77" s="3">
        <v>-2.30958E-5</v>
      </c>
      <c r="AH77">
        <f t="shared" si="18"/>
        <v>-1.0742232558139535E-2</v>
      </c>
      <c r="AJ77" s="1">
        <v>1.1862200000000001</v>
      </c>
      <c r="AK77" s="3">
        <v>-1.6835999999999999E-5</v>
      </c>
      <c r="AL77">
        <f t="shared" si="19"/>
        <v>-7.8306976744186036E-3</v>
      </c>
      <c r="AN77" s="1">
        <v>1.18652</v>
      </c>
      <c r="AO77" s="3">
        <v>-1.0958868E-5</v>
      </c>
      <c r="AP77">
        <f t="shared" si="20"/>
        <v>-5.0971479069767444E-3</v>
      </c>
      <c r="AQ77" s="10">
        <f t="shared" si="21"/>
        <v>-9.8629811999999998E-6</v>
      </c>
    </row>
    <row r="78" spans="2:43" x14ac:dyDescent="0.25">
      <c r="B78" s="1">
        <v>1.18896</v>
      </c>
      <c r="C78" s="3">
        <v>-2.8436200000000001E-5</v>
      </c>
      <c r="D78" s="10">
        <f t="shared" si="11"/>
        <v>-1.2638311111111113E-2</v>
      </c>
      <c r="E78" s="10"/>
      <c r="F78" s="1">
        <v>1.18927</v>
      </c>
      <c r="G78" s="3">
        <v>-2.2155799999999999E-5</v>
      </c>
      <c r="H78" s="10">
        <f t="shared" si="12"/>
        <v>-9.8470222222222219E-3</v>
      </c>
      <c r="I78" s="10"/>
      <c r="J78" s="1">
        <v>1.18835</v>
      </c>
      <c r="K78" s="3">
        <v>-1.8011480000000001E-5</v>
      </c>
      <c r="L78" s="10">
        <f t="shared" si="13"/>
        <v>-8.0051022222222233E-3</v>
      </c>
      <c r="M78" s="10"/>
      <c r="N78" s="1">
        <v>1.18896</v>
      </c>
      <c r="O78" s="3">
        <v>-1.437378E-5</v>
      </c>
      <c r="P78" s="10">
        <f t="shared" si="14"/>
        <v>-6.3883466666666668E-3</v>
      </c>
      <c r="Q78" s="10"/>
      <c r="R78" s="1">
        <v>1.18835</v>
      </c>
      <c r="S78" s="3">
        <v>-8.6120600000000007E-6</v>
      </c>
      <c r="T78" s="10">
        <f t="shared" si="15"/>
        <v>-3.8275822222222228E-3</v>
      </c>
      <c r="W78" s="1">
        <v>1.18866</v>
      </c>
      <c r="X78" s="3">
        <v>-4.1436899999999996E-5</v>
      </c>
      <c r="Y78">
        <f t="shared" si="16"/>
        <v>-1.8416399999999999E-2</v>
      </c>
      <c r="AB78" s="1">
        <v>1.18896</v>
      </c>
      <c r="AC78" s="3">
        <v>-2.4738560000000001E-5</v>
      </c>
      <c r="AD78">
        <f t="shared" si="17"/>
        <v>-1.1506306976744186E-2</v>
      </c>
      <c r="AF78" s="1">
        <v>1.18866</v>
      </c>
      <c r="AG78" s="3">
        <v>-2.2088600000000001E-5</v>
      </c>
      <c r="AH78">
        <f t="shared" si="18"/>
        <v>-1.0273767441860466E-2</v>
      </c>
      <c r="AJ78" s="1">
        <v>1.18866</v>
      </c>
      <c r="AK78" s="3">
        <v>-1.6167039999999999E-5</v>
      </c>
      <c r="AL78">
        <f t="shared" si="19"/>
        <v>-7.5195534883720928E-3</v>
      </c>
      <c r="AN78" s="1">
        <v>1.1895800000000001</v>
      </c>
      <c r="AO78" s="3">
        <v>-1.0534509E-5</v>
      </c>
      <c r="AP78">
        <f t="shared" si="20"/>
        <v>-4.8997716279069771E-3</v>
      </c>
      <c r="AQ78" s="10">
        <f t="shared" si="21"/>
        <v>-9.4810580999999998E-6</v>
      </c>
    </row>
    <row r="79" spans="2:43" x14ac:dyDescent="0.25">
      <c r="B79" s="1">
        <v>1.19049</v>
      </c>
      <c r="C79" s="3">
        <v>-2.7520799999999999E-5</v>
      </c>
      <c r="D79" s="10">
        <f t="shared" si="11"/>
        <v>-1.2231466666666668E-2</v>
      </c>
      <c r="E79" s="10"/>
      <c r="F79" s="1">
        <v>1.1914100000000001</v>
      </c>
      <c r="G79" s="3">
        <v>-2.1484400000000001E-5</v>
      </c>
      <c r="H79" s="10">
        <f t="shared" si="12"/>
        <v>-9.5486222222222229E-3</v>
      </c>
      <c r="I79" s="10"/>
      <c r="J79" s="1">
        <v>1.1914100000000001</v>
      </c>
      <c r="K79" s="3">
        <v>-1.748046E-5</v>
      </c>
      <c r="L79" s="10">
        <f t="shared" si="13"/>
        <v>-7.7690933333333344E-3</v>
      </c>
      <c r="M79" s="10"/>
      <c r="N79" s="1">
        <v>1.1914100000000001</v>
      </c>
      <c r="O79" s="3">
        <v>-1.3983160000000001E-5</v>
      </c>
      <c r="P79" s="10">
        <f t="shared" si="14"/>
        <v>-6.2147377777777785E-3</v>
      </c>
      <c r="Q79" s="10"/>
      <c r="R79" s="1">
        <v>1.1914100000000001</v>
      </c>
      <c r="S79" s="3">
        <v>-8.3679199999999997E-6</v>
      </c>
      <c r="T79" s="10">
        <f t="shared" si="15"/>
        <v>-3.7190755555555556E-3</v>
      </c>
      <c r="W79" s="1">
        <v>1.19171</v>
      </c>
      <c r="X79" s="3">
        <v>-3.8342400000000001E-5</v>
      </c>
      <c r="Y79">
        <f t="shared" si="16"/>
        <v>-1.7041066666666667E-2</v>
      </c>
      <c r="AB79" s="1">
        <v>1.1914100000000001</v>
      </c>
      <c r="AC79" s="3">
        <v>-2.2813780000000004E-5</v>
      </c>
      <c r="AD79">
        <f t="shared" si="17"/>
        <v>-1.0611060465116281E-2</v>
      </c>
      <c r="AF79" s="1">
        <v>1.19171</v>
      </c>
      <c r="AG79" s="3">
        <v>-2.1099800000000001E-5</v>
      </c>
      <c r="AH79">
        <f t="shared" si="18"/>
        <v>-9.8138604651162795E-3</v>
      </c>
      <c r="AJ79" s="1">
        <v>1.19171</v>
      </c>
      <c r="AK79" s="3">
        <v>-1.5493167999999998E-5</v>
      </c>
      <c r="AL79">
        <f t="shared" si="19"/>
        <v>-7.2061246511627899E-3</v>
      </c>
      <c r="AN79" s="1">
        <v>1.1914100000000001</v>
      </c>
      <c r="AO79" s="3">
        <v>-1.0130764500000001E-5</v>
      </c>
      <c r="AP79">
        <f t="shared" si="20"/>
        <v>-4.7119834883720931E-3</v>
      </c>
      <c r="AQ79" s="10">
        <f t="shared" si="21"/>
        <v>-9.1176880500000005E-6</v>
      </c>
    </row>
    <row r="80" spans="2:43" x14ac:dyDescent="0.25">
      <c r="B80" s="1">
        <v>1.19354</v>
      </c>
      <c r="C80" s="3">
        <v>-2.6611400000000001E-5</v>
      </c>
      <c r="D80" s="10">
        <f t="shared" si="11"/>
        <v>-1.182728888888889E-2</v>
      </c>
      <c r="E80" s="10"/>
      <c r="F80" s="1">
        <v>1.1938500000000001</v>
      </c>
      <c r="G80" s="3">
        <v>-2.0837400000000001E-5</v>
      </c>
      <c r="H80" s="10">
        <f t="shared" si="12"/>
        <v>-9.2610666666666681E-3</v>
      </c>
      <c r="I80" s="10"/>
      <c r="J80" s="1">
        <v>1.1938500000000001</v>
      </c>
      <c r="K80" s="3">
        <v>-1.69983E-5</v>
      </c>
      <c r="L80" s="10">
        <f t="shared" si="13"/>
        <v>-7.5548000000000004E-3</v>
      </c>
      <c r="M80" s="10"/>
      <c r="N80" s="1">
        <v>1.19415</v>
      </c>
      <c r="O80" s="3">
        <v>-1.360474E-5</v>
      </c>
      <c r="P80" s="10">
        <f t="shared" si="14"/>
        <v>-6.0465511111111115E-3</v>
      </c>
      <c r="Q80" s="10"/>
      <c r="R80" s="1">
        <v>1.19415</v>
      </c>
      <c r="S80" s="3">
        <v>-8.1420799999999998E-6</v>
      </c>
      <c r="T80" s="10">
        <f t="shared" si="15"/>
        <v>-3.6187022222222225E-3</v>
      </c>
      <c r="W80" s="1">
        <v>1.1938500000000001</v>
      </c>
      <c r="X80" s="3">
        <v>-3.5576240699999997E-5</v>
      </c>
      <c r="Y80">
        <f t="shared" si="16"/>
        <v>-1.5811662533333333E-2</v>
      </c>
      <c r="AB80" s="1">
        <v>1.1938500000000001</v>
      </c>
      <c r="AC80" s="3">
        <v>-2.0956085039999999E-5</v>
      </c>
      <c r="AD80">
        <f t="shared" si="17"/>
        <v>-9.7470162976744188E-3</v>
      </c>
      <c r="AF80" s="1">
        <v>1.1938500000000001</v>
      </c>
      <c r="AG80" s="3">
        <v>-2.016E-5</v>
      </c>
      <c r="AH80">
        <f t="shared" si="18"/>
        <v>-9.3767441860465109E-3</v>
      </c>
      <c r="AJ80" s="1">
        <v>1.1938500000000001</v>
      </c>
      <c r="AK80" s="3">
        <v>-1.4843744E-5</v>
      </c>
      <c r="AL80">
        <f t="shared" si="19"/>
        <v>-6.9040669767441859E-3</v>
      </c>
      <c r="AN80" s="1">
        <v>1.1938500000000001</v>
      </c>
      <c r="AO80" s="3">
        <v>-9.735255E-6</v>
      </c>
      <c r="AP80">
        <f t="shared" si="20"/>
        <v>-4.5280255813953492E-3</v>
      </c>
      <c r="AQ80" s="10">
        <f t="shared" si="21"/>
        <v>-8.7617295000000002E-6</v>
      </c>
    </row>
    <row r="81" spans="2:43" x14ac:dyDescent="0.25">
      <c r="B81" s="1">
        <v>1.1956800000000001</v>
      </c>
      <c r="C81" s="3">
        <v>-2.5732400000000001E-5</v>
      </c>
      <c r="D81" s="10">
        <f t="shared" si="11"/>
        <v>-1.1436622222222224E-2</v>
      </c>
      <c r="E81" s="10"/>
      <c r="F81" s="1">
        <v>1.19659</v>
      </c>
      <c r="G81" s="3">
        <v>-2.0184399999999999E-5</v>
      </c>
      <c r="H81" s="10">
        <f t="shared" si="12"/>
        <v>-8.9708444444444452E-3</v>
      </c>
      <c r="I81" s="10"/>
      <c r="J81" s="1">
        <v>1.1962900000000001</v>
      </c>
      <c r="K81" s="3">
        <v>-1.65039E-5</v>
      </c>
      <c r="L81" s="10">
        <f t="shared" si="13"/>
        <v>-7.3350666666666666E-3</v>
      </c>
      <c r="M81" s="10"/>
      <c r="N81" s="1">
        <v>1.1962900000000001</v>
      </c>
      <c r="O81" s="3">
        <v>-1.3214120000000001E-5</v>
      </c>
      <c r="P81" s="10">
        <f t="shared" si="14"/>
        <v>-5.8729422222222232E-3</v>
      </c>
      <c r="Q81" s="10"/>
      <c r="R81" s="1">
        <v>1.19598</v>
      </c>
      <c r="S81" s="3">
        <v>-7.8930599999999996E-6</v>
      </c>
      <c r="T81" s="10">
        <f t="shared" si="15"/>
        <v>-3.5080266666666668E-3</v>
      </c>
      <c r="W81" s="1">
        <v>1.1962900000000001</v>
      </c>
      <c r="X81" s="3">
        <v>-3.2695561200000002E-5</v>
      </c>
      <c r="Y81">
        <f t="shared" si="16"/>
        <v>-1.4531360533333336E-2</v>
      </c>
      <c r="AB81" s="1">
        <v>1.1962900000000001</v>
      </c>
      <c r="AC81" s="3">
        <v>-1.9584881514000003E-5</v>
      </c>
      <c r="AD81">
        <f t="shared" si="17"/>
        <v>-9.1092472158139544E-3</v>
      </c>
      <c r="AF81" s="1">
        <v>1.1962900000000001</v>
      </c>
      <c r="AG81" s="3">
        <v>-1.9226080000000001E-5</v>
      </c>
      <c r="AH81">
        <f t="shared" si="18"/>
        <v>-8.9423627906976746E-3</v>
      </c>
      <c r="AJ81" s="1">
        <v>1.19598</v>
      </c>
      <c r="AK81" s="3">
        <v>-1.4194336000000001E-5</v>
      </c>
      <c r="AL81">
        <f t="shared" si="19"/>
        <v>-6.6020167441860466E-3</v>
      </c>
      <c r="AN81" s="1">
        <v>1.1962900000000001</v>
      </c>
      <c r="AO81" s="3">
        <v>-9.3315105000000008E-6</v>
      </c>
      <c r="AP81">
        <f t="shared" si="20"/>
        <v>-4.3402374418604651E-3</v>
      </c>
      <c r="AQ81" s="10">
        <f t="shared" si="21"/>
        <v>-8.3983594500000008E-6</v>
      </c>
    </row>
    <row r="82" spans="2:43" x14ac:dyDescent="0.25">
      <c r="B82" s="1">
        <v>1.1984300000000001</v>
      </c>
      <c r="C82" s="3">
        <v>-2.4865799999999998E-5</v>
      </c>
      <c r="D82" s="10">
        <f t="shared" si="11"/>
        <v>-1.1051466666666667E-2</v>
      </c>
      <c r="E82" s="10"/>
      <c r="F82" s="1">
        <v>1.1987300000000001</v>
      </c>
      <c r="G82" s="3">
        <v>-1.9549560000000001E-5</v>
      </c>
      <c r="H82" s="10">
        <f t="shared" si="12"/>
        <v>-8.688693333333334E-3</v>
      </c>
      <c r="I82" s="10"/>
      <c r="J82" s="1">
        <v>1.1990400000000001</v>
      </c>
      <c r="K82" s="3">
        <v>-1.6009520000000001E-5</v>
      </c>
      <c r="L82" s="10">
        <f t="shared" si="13"/>
        <v>-7.1153422222222235E-3</v>
      </c>
      <c r="M82" s="10"/>
      <c r="N82" s="1">
        <v>1.1990400000000001</v>
      </c>
      <c r="O82" s="3">
        <v>-1.282958E-5</v>
      </c>
      <c r="P82" s="10">
        <f t="shared" si="14"/>
        <v>-5.7020355555555558E-3</v>
      </c>
      <c r="Q82" s="10"/>
      <c r="R82" s="1">
        <v>1.1987300000000001</v>
      </c>
      <c r="S82" s="3">
        <v>-7.6489200000000003E-6</v>
      </c>
      <c r="T82" s="10">
        <f t="shared" si="15"/>
        <v>-3.3995200000000005E-3</v>
      </c>
      <c r="W82" s="1">
        <v>1.1987300000000001</v>
      </c>
      <c r="X82" s="3">
        <v>-2.9548923719999998E-5</v>
      </c>
      <c r="Y82">
        <f t="shared" si="16"/>
        <v>-1.3132854986666666E-2</v>
      </c>
      <c r="AB82" s="1">
        <v>1.1984300000000001</v>
      </c>
      <c r="AC82" s="3">
        <v>-1.8125405297999999E-5</v>
      </c>
      <c r="AD82">
        <f t="shared" si="17"/>
        <v>-8.4304210688372089E-3</v>
      </c>
      <c r="AF82" s="1">
        <v>1.1987300000000001</v>
      </c>
      <c r="AG82" s="3">
        <v>-1.833496E-5</v>
      </c>
      <c r="AH82">
        <f t="shared" si="18"/>
        <v>-8.5278883720930239E-3</v>
      </c>
      <c r="AJ82" s="1">
        <v>1.1987300000000001</v>
      </c>
      <c r="AK82" s="3">
        <v>-1.3540032000000002E-5</v>
      </c>
      <c r="AL82">
        <f t="shared" si="19"/>
        <v>-6.2976893023255825E-3</v>
      </c>
      <c r="AN82" s="1">
        <v>1.1990400000000001</v>
      </c>
      <c r="AO82" s="3">
        <v>-8.9318834999999998E-6</v>
      </c>
      <c r="AP82">
        <f t="shared" si="20"/>
        <v>-4.1543644186046507E-3</v>
      </c>
      <c r="AQ82" s="10">
        <f t="shared" si="21"/>
        <v>-8.0386951500000002E-6</v>
      </c>
    </row>
    <row r="83" spans="2:43" x14ac:dyDescent="0.25">
      <c r="B83" s="1">
        <v>1.2011700000000001</v>
      </c>
      <c r="C83" s="3">
        <v>-2.4005199999999998E-5</v>
      </c>
      <c r="D83" s="10">
        <f t="shared" si="11"/>
        <v>-1.0668977777777778E-2</v>
      </c>
      <c r="E83" s="10"/>
      <c r="F83" s="1">
        <v>1.2011700000000001</v>
      </c>
      <c r="G83" s="3">
        <v>-1.8914800000000001E-5</v>
      </c>
      <c r="H83" s="10">
        <f t="shared" si="12"/>
        <v>-8.4065777777777781E-3</v>
      </c>
      <c r="I83" s="10"/>
      <c r="J83" s="1">
        <v>1.2008700000000001</v>
      </c>
      <c r="K83" s="3">
        <v>-1.5533439999999999E-5</v>
      </c>
      <c r="L83" s="10">
        <f t="shared" si="13"/>
        <v>-6.9037511111111113E-3</v>
      </c>
      <c r="M83" s="10"/>
      <c r="N83" s="1">
        <v>1.2008700000000001</v>
      </c>
      <c r="O83" s="3">
        <v>-1.246948E-5</v>
      </c>
      <c r="P83" s="10">
        <f t="shared" si="14"/>
        <v>-5.5419911111111112E-3</v>
      </c>
      <c r="Q83" s="10"/>
      <c r="R83" s="1">
        <v>1.2011700000000001</v>
      </c>
      <c r="S83" s="3">
        <v>-7.4267600000000004E-6</v>
      </c>
      <c r="T83" s="10">
        <f t="shared" si="15"/>
        <v>-3.3007822222222228E-3</v>
      </c>
      <c r="W83" s="1">
        <v>1.2014800000000001</v>
      </c>
      <c r="X83" s="3">
        <v>-2.6788320000000004E-5</v>
      </c>
      <c r="Y83">
        <f t="shared" si="16"/>
        <v>-1.1905920000000002E-2</v>
      </c>
      <c r="AB83" s="1">
        <v>1.2005600000000001</v>
      </c>
      <c r="AC83" s="3">
        <v>-1.6273201120000003E-5</v>
      </c>
      <c r="AD83">
        <f t="shared" si="17"/>
        <v>-7.568930753488373E-3</v>
      </c>
      <c r="AF83" s="1">
        <v>1.2014800000000001</v>
      </c>
      <c r="AG83" s="3">
        <v>-1.743774E-5</v>
      </c>
      <c r="AH83">
        <f t="shared" si="18"/>
        <v>-8.1105767441860474E-3</v>
      </c>
      <c r="AJ83" s="1">
        <v>1.2011700000000001</v>
      </c>
      <c r="AK83" s="3">
        <v>-1.2910160000000001E-5</v>
      </c>
      <c r="AL83">
        <f t="shared" si="19"/>
        <v>-6.0047255813953492E-3</v>
      </c>
      <c r="AN83" s="1">
        <v>1.2011700000000001</v>
      </c>
      <c r="AO83" s="3">
        <v>-8.5281390000000006E-6</v>
      </c>
      <c r="AP83">
        <f t="shared" si="20"/>
        <v>-3.9665762790697676E-3</v>
      </c>
      <c r="AQ83" s="10">
        <f t="shared" si="21"/>
        <v>-7.6753251000000009E-6</v>
      </c>
    </row>
    <row r="84" spans="2:43" x14ac:dyDescent="0.25">
      <c r="B84" s="1">
        <v>1.2033100000000001</v>
      </c>
      <c r="C84" s="3">
        <v>-2.3156800000000002E-5</v>
      </c>
      <c r="D84" s="10">
        <f t="shared" si="11"/>
        <v>-1.0291911111111112E-2</v>
      </c>
      <c r="E84" s="10"/>
      <c r="F84" s="1">
        <v>1.2036100000000001</v>
      </c>
      <c r="G84" s="3">
        <v>-1.8322760000000001E-5</v>
      </c>
      <c r="H84" s="10">
        <f t="shared" si="12"/>
        <v>-8.1434488888888906E-3</v>
      </c>
      <c r="I84" s="10"/>
      <c r="J84" s="1">
        <v>1.2039200000000001</v>
      </c>
      <c r="K84" s="3">
        <v>-1.5063479999999999E-5</v>
      </c>
      <c r="L84" s="10">
        <f t="shared" si="13"/>
        <v>-6.6948800000000003E-3</v>
      </c>
      <c r="M84" s="10"/>
      <c r="N84" s="1">
        <v>1.2036100000000001</v>
      </c>
      <c r="O84" s="3">
        <v>-1.211548E-5</v>
      </c>
      <c r="P84" s="10">
        <f t="shared" si="14"/>
        <v>-5.3846577777777781E-3</v>
      </c>
      <c r="Q84" s="10"/>
      <c r="R84" s="1">
        <v>1.2033100000000001</v>
      </c>
      <c r="S84" s="3">
        <v>-7.1948199999999998E-6</v>
      </c>
      <c r="T84" s="10">
        <f t="shared" si="15"/>
        <v>-3.1976977777777782E-3</v>
      </c>
      <c r="W84" s="1">
        <v>1.2036100000000001</v>
      </c>
      <c r="X84" s="3">
        <v>-2.395222884E-5</v>
      </c>
      <c r="Y84">
        <f t="shared" si="16"/>
        <v>-1.064543504E-2</v>
      </c>
      <c r="AB84" s="1">
        <v>1.2036100000000001</v>
      </c>
      <c r="AC84" s="3">
        <v>-1.4598220164000002E-5</v>
      </c>
      <c r="AD84">
        <f t="shared" si="17"/>
        <v>-6.7898698437209313E-3</v>
      </c>
      <c r="AF84" s="1">
        <v>1.2036100000000001</v>
      </c>
      <c r="AG84" s="3">
        <v>-1.6571040000000001E-5</v>
      </c>
      <c r="AH84">
        <f t="shared" si="18"/>
        <v>-7.707460465116279E-3</v>
      </c>
      <c r="AJ84" s="1">
        <v>1.2033100000000001</v>
      </c>
      <c r="AK84" s="3">
        <v>-1.2265632000000001E-5</v>
      </c>
      <c r="AL84">
        <f t="shared" si="19"/>
        <v>-5.70494511627907E-3</v>
      </c>
      <c r="AN84" s="1">
        <v>1.2036100000000001</v>
      </c>
      <c r="AO84" s="3">
        <v>-8.1326295000000014E-6</v>
      </c>
      <c r="AP84">
        <f t="shared" si="20"/>
        <v>-3.7826183720930241E-3</v>
      </c>
      <c r="AQ84" s="10">
        <f t="shared" si="21"/>
        <v>-7.3193665500000014E-6</v>
      </c>
    </row>
    <row r="85" spans="2:43" x14ac:dyDescent="0.25">
      <c r="B85" s="1">
        <v>1.2054400000000001</v>
      </c>
      <c r="C85" s="3">
        <v>-2.2302200000000001E-5</v>
      </c>
      <c r="D85" s="10">
        <f t="shared" si="11"/>
        <v>-9.9120888888888908E-3</v>
      </c>
      <c r="E85" s="10"/>
      <c r="F85" s="1">
        <v>1.2057500000000001</v>
      </c>
      <c r="G85" s="3">
        <v>-1.77185E-5</v>
      </c>
      <c r="H85" s="10">
        <f t="shared" si="12"/>
        <v>-7.8748888888888896E-3</v>
      </c>
      <c r="I85" s="10"/>
      <c r="J85" s="1">
        <v>1.2063600000000001</v>
      </c>
      <c r="K85" s="3">
        <v>-1.4611819999999999E-5</v>
      </c>
      <c r="L85" s="10">
        <f t="shared" si="13"/>
        <v>-6.494142222222222E-3</v>
      </c>
      <c r="M85" s="10"/>
      <c r="N85" s="1">
        <v>1.2054400000000001</v>
      </c>
      <c r="O85" s="3">
        <v>-1.174926E-5</v>
      </c>
      <c r="P85" s="10">
        <f t="shared" si="14"/>
        <v>-5.221893333333334E-3</v>
      </c>
      <c r="Q85" s="10"/>
      <c r="R85" s="1">
        <v>1.2060500000000001</v>
      </c>
      <c r="S85" s="3">
        <v>-6.9836399999999998E-6</v>
      </c>
      <c r="T85" s="10">
        <f t="shared" si="15"/>
        <v>-3.1038400000000001E-3</v>
      </c>
      <c r="W85" s="1">
        <v>1.2057500000000001</v>
      </c>
      <c r="X85" s="3">
        <v>-2.1000261599999999E-5</v>
      </c>
      <c r="Y85">
        <f t="shared" si="16"/>
        <v>-9.3334495999999999E-3</v>
      </c>
      <c r="AB85" s="1">
        <v>1.2060500000000001</v>
      </c>
      <c r="AC85" s="3">
        <v>-1.2783210000000001E-5</v>
      </c>
      <c r="AD85">
        <f t="shared" si="17"/>
        <v>-5.9456790697674424E-3</v>
      </c>
      <c r="AF85" s="1">
        <v>1.2057500000000001</v>
      </c>
      <c r="AG85" s="3">
        <v>-1.5698240000000001E-5</v>
      </c>
      <c r="AH85">
        <f t="shared" si="18"/>
        <v>-7.3015069767441865E-3</v>
      </c>
      <c r="AJ85" s="1">
        <v>1.2057500000000001</v>
      </c>
      <c r="AK85" s="3">
        <v>-1.1621088E-5</v>
      </c>
      <c r="AL85">
        <f t="shared" si="19"/>
        <v>-5.4051572093023253E-3</v>
      </c>
      <c r="AN85" s="1">
        <v>1.2060500000000001</v>
      </c>
      <c r="AO85" s="3">
        <v>-7.7330025000000005E-6</v>
      </c>
      <c r="AP85">
        <f t="shared" si="20"/>
        <v>-3.5967453488372097E-3</v>
      </c>
      <c r="AQ85" s="10">
        <f t="shared" si="21"/>
        <v>-6.9597022500000008E-6</v>
      </c>
    </row>
    <row r="86" spans="2:43" x14ac:dyDescent="0.25">
      <c r="B86" s="1">
        <v>1.2088000000000001</v>
      </c>
      <c r="C86" s="3">
        <v>-2.1466000000000001E-5</v>
      </c>
      <c r="D86" s="10">
        <f t="shared" si="11"/>
        <v>-9.5404444444444451E-3</v>
      </c>
      <c r="E86" s="10"/>
      <c r="F86" s="1">
        <v>1.2084999999999999</v>
      </c>
      <c r="G86" s="3">
        <v>-1.712036E-5</v>
      </c>
      <c r="H86" s="10">
        <f t="shared" si="12"/>
        <v>-7.6090488888888898E-3</v>
      </c>
      <c r="I86" s="10"/>
      <c r="J86" s="1">
        <v>1.2084999999999999</v>
      </c>
      <c r="K86" s="3">
        <v>-1.414794E-5</v>
      </c>
      <c r="L86" s="10">
        <f t="shared" si="13"/>
        <v>-6.2879733333333337E-3</v>
      </c>
      <c r="M86" s="10"/>
      <c r="N86" s="1">
        <v>1.2084999999999999</v>
      </c>
      <c r="O86" s="3">
        <v>-1.1413580000000001E-5</v>
      </c>
      <c r="P86" s="10">
        <f t="shared" si="14"/>
        <v>-5.0727022222222225E-3</v>
      </c>
      <c r="Q86" s="10"/>
      <c r="R86" s="1">
        <v>1.2088000000000001</v>
      </c>
      <c r="S86" s="3">
        <v>-6.7596399999999999E-6</v>
      </c>
      <c r="T86" s="10">
        <f t="shared" si="15"/>
        <v>-3.0042844444444446E-3</v>
      </c>
      <c r="W86" s="1">
        <v>1.2081900000000001</v>
      </c>
      <c r="X86" s="3">
        <v>-1.835631E-5</v>
      </c>
      <c r="Y86">
        <f t="shared" si="16"/>
        <v>-8.1583599999999999E-3</v>
      </c>
      <c r="AB86" s="1">
        <v>1.2084999999999999</v>
      </c>
      <c r="AC86" s="3">
        <v>-1.0971335760000002E-5</v>
      </c>
      <c r="AD86">
        <f t="shared" si="17"/>
        <v>-5.1029468651162804E-3</v>
      </c>
      <c r="AF86" s="1">
        <v>1.2088000000000001</v>
      </c>
      <c r="AG86" s="3">
        <v>-1.483154E-5</v>
      </c>
      <c r="AH86">
        <f t="shared" si="18"/>
        <v>-6.8983906976744181E-3</v>
      </c>
      <c r="AJ86" s="1">
        <v>1.2088000000000001</v>
      </c>
      <c r="AK86" s="3">
        <v>-1.09668E-5</v>
      </c>
      <c r="AL86">
        <f t="shared" si="19"/>
        <v>-5.1008372093023259E-3</v>
      </c>
      <c r="AN86" s="1">
        <v>1.2084999999999999</v>
      </c>
      <c r="AO86" s="3">
        <v>-7.3292579999999995E-6</v>
      </c>
      <c r="AP86">
        <f t="shared" si="20"/>
        <v>-3.4089572093023253E-3</v>
      </c>
      <c r="AQ86" s="10">
        <f t="shared" si="21"/>
        <v>-6.5963321999999998E-6</v>
      </c>
    </row>
    <row r="87" spans="2:43" x14ac:dyDescent="0.25">
      <c r="B87" s="1">
        <v>1.2106300000000001</v>
      </c>
      <c r="C87" s="3">
        <v>-2.06298E-5</v>
      </c>
      <c r="D87" s="10">
        <f t="shared" si="11"/>
        <v>-9.1688000000000013E-3</v>
      </c>
      <c r="E87" s="10"/>
      <c r="F87" s="1">
        <v>1.2112400000000001</v>
      </c>
      <c r="G87" s="3">
        <v>-1.654052E-5</v>
      </c>
      <c r="H87" s="10">
        <f t="shared" si="12"/>
        <v>-7.3513422222222227E-3</v>
      </c>
      <c r="I87" s="10"/>
      <c r="J87" s="1">
        <v>1.2109399999999999</v>
      </c>
      <c r="K87" s="3">
        <v>-1.3714600000000001E-5</v>
      </c>
      <c r="L87" s="10">
        <f t="shared" si="13"/>
        <v>-6.0953777777777787E-3</v>
      </c>
      <c r="M87" s="10"/>
      <c r="N87" s="1">
        <v>1.2112400000000001</v>
      </c>
      <c r="O87" s="3">
        <v>-1.1041259999999999E-5</v>
      </c>
      <c r="P87" s="10">
        <f t="shared" si="14"/>
        <v>-4.907226666666667E-3</v>
      </c>
      <c r="Q87" s="10"/>
      <c r="R87" s="1">
        <v>1.2109399999999999</v>
      </c>
      <c r="S87" s="3">
        <v>-6.5527400000000002E-6</v>
      </c>
      <c r="T87" s="10">
        <f t="shared" si="15"/>
        <v>-2.9123288888888892E-3</v>
      </c>
      <c r="W87" s="1">
        <v>1.2106300000000001</v>
      </c>
      <c r="X87" s="3">
        <v>-1.5658156169999999E-5</v>
      </c>
      <c r="Y87">
        <f t="shared" si="16"/>
        <v>-6.9591805200000002E-3</v>
      </c>
      <c r="AB87" s="1">
        <v>1.2106300000000001</v>
      </c>
      <c r="AC87" s="3">
        <v>-9.256760568000001E-6</v>
      </c>
      <c r="AD87">
        <f t="shared" si="17"/>
        <v>-4.3054700316279074E-3</v>
      </c>
      <c r="AF87" s="1">
        <v>1.2109399999999999</v>
      </c>
      <c r="AG87" s="3">
        <v>-1.400146E-5</v>
      </c>
      <c r="AH87">
        <f t="shared" si="18"/>
        <v>-6.5123069767441862E-3</v>
      </c>
      <c r="AJ87" s="1">
        <v>1.2115499999999999</v>
      </c>
      <c r="AK87" s="3">
        <v>-1.0317376E-5</v>
      </c>
      <c r="AL87">
        <f t="shared" si="19"/>
        <v>-4.7987795348837211E-3</v>
      </c>
      <c r="AN87" s="1">
        <v>1.2109399999999999</v>
      </c>
      <c r="AO87" s="3">
        <v>-6.9049124999999989E-6</v>
      </c>
      <c r="AP87">
        <f t="shared" si="20"/>
        <v>-3.2115872093023252E-3</v>
      </c>
      <c r="AQ87" s="10">
        <f t="shared" si="21"/>
        <v>-6.2144212499999991E-6</v>
      </c>
    </row>
    <row r="88" spans="2:43" x14ac:dyDescent="0.25">
      <c r="B88" s="1">
        <v>1.2133799999999999</v>
      </c>
      <c r="C88" s="3">
        <v>-1.9818120000000001E-5</v>
      </c>
      <c r="D88" s="10">
        <f t="shared" si="11"/>
        <v>-8.8080533333333346E-3</v>
      </c>
      <c r="E88" s="10"/>
      <c r="F88" s="1">
        <v>1.2139899999999999</v>
      </c>
      <c r="G88" s="3">
        <v>-1.6003420000000001E-5</v>
      </c>
      <c r="H88" s="10">
        <f t="shared" si="12"/>
        <v>-7.112631111111112E-3</v>
      </c>
      <c r="I88" s="10"/>
      <c r="J88" s="1">
        <v>1.2136800000000001</v>
      </c>
      <c r="K88" s="3">
        <v>-1.329346E-5</v>
      </c>
      <c r="L88" s="10">
        <f t="shared" si="13"/>
        <v>-5.908204444444445E-3</v>
      </c>
      <c r="M88" s="10"/>
      <c r="N88" s="1">
        <v>1.2133799999999999</v>
      </c>
      <c r="O88" s="3">
        <v>-1.0729979999999999E-5</v>
      </c>
      <c r="P88" s="10">
        <f t="shared" si="14"/>
        <v>-4.7688799999999996E-3</v>
      </c>
      <c r="Q88" s="10"/>
      <c r="R88" s="1">
        <v>1.2133799999999999</v>
      </c>
      <c r="S88" s="3">
        <v>-6.3293399999999999E-6</v>
      </c>
      <c r="T88" s="10">
        <f t="shared" si="15"/>
        <v>-2.8130400000000002E-3</v>
      </c>
      <c r="W88" s="1">
        <v>1.2139899999999999</v>
      </c>
      <c r="X88" s="3">
        <v>-1.2987499499999999E-5</v>
      </c>
      <c r="Y88">
        <f t="shared" si="16"/>
        <v>-5.7722220000000005E-3</v>
      </c>
      <c r="AB88" s="1">
        <v>1.2133799999999999</v>
      </c>
      <c r="AC88" s="3">
        <v>-7.547476706000001E-6</v>
      </c>
      <c r="AD88">
        <f t="shared" si="17"/>
        <v>-3.5104542818604656E-3</v>
      </c>
      <c r="AF88" s="1">
        <v>1.2133799999999999</v>
      </c>
      <c r="AG88" s="3">
        <v>-1.314698E-5</v>
      </c>
      <c r="AH88">
        <f t="shared" si="18"/>
        <v>-6.1148744186046511E-3</v>
      </c>
      <c r="AJ88" s="1">
        <v>1.2127699999999999</v>
      </c>
      <c r="AK88" s="3">
        <v>-9.6826240000000001E-6</v>
      </c>
      <c r="AL88">
        <f t="shared" si="19"/>
        <v>-4.5035460465116276E-3</v>
      </c>
      <c r="AN88" s="1">
        <v>1.2133799999999999</v>
      </c>
      <c r="AO88" s="3">
        <v>-6.5011545000000002E-6</v>
      </c>
      <c r="AP88">
        <f t="shared" si="20"/>
        <v>-3.0237927906976744E-3</v>
      </c>
      <c r="AQ88" s="10">
        <f t="shared" si="21"/>
        <v>-5.8510390500000004E-6</v>
      </c>
    </row>
    <row r="89" spans="2:43" x14ac:dyDescent="0.25">
      <c r="B89" s="1">
        <v>1.2158199999999999</v>
      </c>
      <c r="C89" s="3">
        <v>-1.9018559999999998E-5</v>
      </c>
      <c r="D89" s="10">
        <f t="shared" si="11"/>
        <v>-8.4526933333333339E-3</v>
      </c>
      <c r="E89" s="10"/>
      <c r="F89" s="1">
        <v>1.2155199999999999</v>
      </c>
      <c r="G89" s="3">
        <v>-1.5411380000000002E-5</v>
      </c>
      <c r="H89" s="10">
        <f t="shared" si="12"/>
        <v>-6.8495022222222236E-3</v>
      </c>
      <c r="I89" s="10"/>
      <c r="J89" s="1">
        <v>1.2155199999999999</v>
      </c>
      <c r="K89" s="3">
        <v>-1.2860100000000001E-5</v>
      </c>
      <c r="L89" s="10">
        <f t="shared" si="13"/>
        <v>-5.7156000000000004E-3</v>
      </c>
      <c r="M89" s="10"/>
      <c r="N89" s="1">
        <v>1.2161299999999999</v>
      </c>
      <c r="O89" s="3">
        <v>-1.038818E-5</v>
      </c>
      <c r="P89" s="10">
        <f t="shared" si="14"/>
        <v>-4.6169688888888895E-3</v>
      </c>
      <c r="Q89" s="10"/>
      <c r="R89" s="1">
        <v>1.2155199999999999</v>
      </c>
      <c r="S89" s="3">
        <v>-6.1346399999999999E-6</v>
      </c>
      <c r="T89" s="10">
        <f t="shared" si="15"/>
        <v>-2.7265066666666668E-3</v>
      </c>
      <c r="W89" s="1">
        <v>1.2158199999999999</v>
      </c>
      <c r="X89" s="3">
        <v>-1.03761288E-5</v>
      </c>
      <c r="Y89">
        <f t="shared" si="16"/>
        <v>-4.6116128000000004E-3</v>
      </c>
      <c r="AB89" s="1">
        <v>1.2158199999999999</v>
      </c>
      <c r="AC89" s="3">
        <v>-6.1037308200000009E-6</v>
      </c>
      <c r="AD89">
        <f t="shared" si="17"/>
        <v>-2.8389445674418608E-3</v>
      </c>
      <c r="AF89" s="1">
        <v>1.2164299999999999</v>
      </c>
      <c r="AG89" s="3">
        <v>-1.2316900000000001E-5</v>
      </c>
      <c r="AH89">
        <f t="shared" si="18"/>
        <v>-5.7287906976744192E-3</v>
      </c>
      <c r="AJ89" s="1">
        <v>1.2155199999999999</v>
      </c>
      <c r="AK89" s="3">
        <v>-9.0332000000000002E-6</v>
      </c>
      <c r="AL89">
        <f t="shared" si="19"/>
        <v>-4.2014883720930237E-3</v>
      </c>
      <c r="AN89" s="1">
        <v>1.2167399999999999</v>
      </c>
      <c r="AO89" s="3">
        <v>-6.0726915000000004E-6</v>
      </c>
      <c r="AP89">
        <f t="shared" si="20"/>
        <v>-2.8245076744186047E-3</v>
      </c>
      <c r="AQ89" s="10">
        <f t="shared" si="21"/>
        <v>-5.4654223500000002E-6</v>
      </c>
    </row>
    <row r="90" spans="2:43" x14ac:dyDescent="0.25">
      <c r="B90" s="1">
        <v>1.2176499999999999</v>
      </c>
      <c r="C90" s="3">
        <v>-1.8206779999999998E-5</v>
      </c>
      <c r="D90" s="10">
        <f t="shared" si="11"/>
        <v>-8.0919022222222213E-3</v>
      </c>
      <c r="E90" s="10"/>
      <c r="F90" s="1">
        <v>1.2185699999999999</v>
      </c>
      <c r="G90" s="3">
        <v>-1.485596E-5</v>
      </c>
      <c r="H90" s="10">
        <f t="shared" si="12"/>
        <v>-6.6026488888888896E-3</v>
      </c>
      <c r="I90" s="10"/>
      <c r="J90" s="1">
        <v>1.2179599999999999</v>
      </c>
      <c r="K90" s="3">
        <v>-1.2445059999999999E-5</v>
      </c>
      <c r="L90" s="10">
        <f t="shared" si="13"/>
        <v>-5.5311377777777782E-3</v>
      </c>
      <c r="M90" s="10"/>
      <c r="N90" s="1">
        <v>1.2188699999999999</v>
      </c>
      <c r="O90" s="3">
        <v>-1.00647E-5</v>
      </c>
      <c r="P90" s="10">
        <f t="shared" si="14"/>
        <v>-4.4732000000000001E-3</v>
      </c>
      <c r="Q90" s="10"/>
      <c r="R90" s="1">
        <v>1.2182599999999999</v>
      </c>
      <c r="S90" s="3">
        <v>-5.9283399999999999E-6</v>
      </c>
      <c r="T90" s="10">
        <f t="shared" si="15"/>
        <v>-2.6348177777777777E-3</v>
      </c>
      <c r="W90" s="1">
        <v>1.2182599999999999</v>
      </c>
      <c r="X90" s="3">
        <v>-7.8542215499999997E-6</v>
      </c>
      <c r="Y90">
        <f t="shared" si="16"/>
        <v>-3.4907651333333334E-3</v>
      </c>
      <c r="AB90" s="1">
        <v>1.2182599999999999</v>
      </c>
      <c r="AC90" s="3">
        <v>-4.6621491839999995E-6</v>
      </c>
      <c r="AD90">
        <f t="shared" si="17"/>
        <v>-2.1684414809302324E-3</v>
      </c>
      <c r="AF90" s="1">
        <v>1.2185699999999999</v>
      </c>
      <c r="AG90" s="3">
        <v>-1.1492919999999999E-5</v>
      </c>
      <c r="AH90">
        <f t="shared" si="18"/>
        <v>-5.3455441860465113E-3</v>
      </c>
      <c r="AJ90" s="1">
        <v>1.2182599999999999</v>
      </c>
      <c r="AK90" s="3">
        <v>-8.3740160000000002E-6</v>
      </c>
      <c r="AL90">
        <f t="shared" si="19"/>
        <v>-3.8948911627906977E-3</v>
      </c>
      <c r="AN90" s="1">
        <v>1.2182599999999999</v>
      </c>
      <c r="AO90" s="3">
        <v>-5.6648295000000002E-6</v>
      </c>
      <c r="AP90">
        <f t="shared" si="20"/>
        <v>-2.6348044186046511E-3</v>
      </c>
      <c r="AQ90" s="10">
        <f t="shared" si="21"/>
        <v>-5.0983465500000005E-6</v>
      </c>
    </row>
    <row r="91" spans="2:43" x14ac:dyDescent="0.25">
      <c r="B91" s="1">
        <v>1.2203999999999999</v>
      </c>
      <c r="C91" s="3">
        <v>-1.740722E-5</v>
      </c>
      <c r="D91" s="10">
        <f t="shared" si="11"/>
        <v>-7.7365422222222223E-3</v>
      </c>
      <c r="E91" s="10"/>
      <c r="F91" s="1">
        <v>1.2210099999999999</v>
      </c>
      <c r="G91" s="3">
        <v>-1.4294439999999999E-5</v>
      </c>
      <c r="H91" s="10">
        <f t="shared" si="12"/>
        <v>-6.353084444444445E-3</v>
      </c>
      <c r="I91" s="10"/>
      <c r="J91" s="1">
        <v>1.2210099999999999</v>
      </c>
      <c r="K91" s="3">
        <v>-1.2036139999999999E-5</v>
      </c>
      <c r="L91" s="10">
        <f t="shared" si="13"/>
        <v>-5.3493955555555554E-3</v>
      </c>
      <c r="M91" s="10"/>
      <c r="N91" s="1">
        <v>1.2206999999999999</v>
      </c>
      <c r="O91" s="3">
        <v>-9.7289999999999995E-6</v>
      </c>
      <c r="P91" s="10">
        <f t="shared" si="14"/>
        <v>-4.3239999999999997E-3</v>
      </c>
      <c r="Q91" s="10"/>
      <c r="R91" s="1">
        <v>1.2206999999999999</v>
      </c>
      <c r="S91" s="3">
        <v>-5.7379200000000003E-6</v>
      </c>
      <c r="T91" s="10">
        <f t="shared" si="15"/>
        <v>-2.550186666666667E-3</v>
      </c>
      <c r="W91" s="1">
        <v>1.2206999999999999</v>
      </c>
      <c r="X91" s="3">
        <v>-5.4292557600000003E-6</v>
      </c>
      <c r="Y91">
        <f t="shared" si="16"/>
        <v>-2.4130025600000004E-3</v>
      </c>
      <c r="AB91" s="1">
        <v>1.2213099999999999</v>
      </c>
      <c r="AC91" s="3">
        <v>-3.1061250000000003E-6</v>
      </c>
      <c r="AD91">
        <f t="shared" si="17"/>
        <v>-1.4447093023255814E-3</v>
      </c>
      <c r="AF91" s="1">
        <v>1.2206999999999999</v>
      </c>
      <c r="AG91" s="3">
        <v>-1.065674E-5</v>
      </c>
      <c r="AH91">
        <f t="shared" si="18"/>
        <v>-4.9566232558139536E-3</v>
      </c>
      <c r="AJ91" s="1">
        <v>1.2206999999999999</v>
      </c>
      <c r="AK91" s="3">
        <v>-7.7246080000000008E-6</v>
      </c>
      <c r="AL91">
        <f t="shared" si="19"/>
        <v>-3.5928409302325584E-3</v>
      </c>
      <c r="AN91" s="1">
        <v>1.2210099999999999</v>
      </c>
      <c r="AO91" s="3">
        <v>-5.2487189999999997E-6</v>
      </c>
      <c r="AP91">
        <f t="shared" si="20"/>
        <v>-2.4412646511627906E-3</v>
      </c>
      <c r="AQ91" s="10">
        <f t="shared" si="21"/>
        <v>-4.7238470999999997E-6</v>
      </c>
    </row>
    <row r="92" spans="2:43" x14ac:dyDescent="0.25">
      <c r="B92" s="1">
        <v>1.2225299999999999</v>
      </c>
      <c r="C92" s="3">
        <v>-1.6625979999999998E-5</v>
      </c>
      <c r="D92" s="10">
        <f t="shared" si="11"/>
        <v>-7.389324444444444E-3</v>
      </c>
      <c r="E92" s="10"/>
      <c r="F92" s="1">
        <v>1.2231399999999999</v>
      </c>
      <c r="G92" s="3">
        <v>-1.3763420000000001E-5</v>
      </c>
      <c r="H92" s="10">
        <f t="shared" si="12"/>
        <v>-6.117075555555556E-3</v>
      </c>
      <c r="I92" s="10"/>
      <c r="J92" s="1">
        <v>1.2231399999999999</v>
      </c>
      <c r="K92" s="3">
        <v>-1.1645500000000001E-5</v>
      </c>
      <c r="L92" s="10">
        <f t="shared" si="13"/>
        <v>-5.1757777777777783E-3</v>
      </c>
      <c r="M92" s="10"/>
      <c r="N92" s="1">
        <v>1.2234499999999999</v>
      </c>
      <c r="O92" s="3">
        <v>-9.4238199999999992E-6</v>
      </c>
      <c r="P92" s="10">
        <f t="shared" si="14"/>
        <v>-4.1883644444444448E-3</v>
      </c>
      <c r="Q92" s="10"/>
      <c r="R92" s="1">
        <v>1.2237499999999999</v>
      </c>
      <c r="S92" s="3">
        <v>-5.5444400000000001E-6</v>
      </c>
      <c r="T92" s="10">
        <f t="shared" si="15"/>
        <v>-2.4641955555555557E-3</v>
      </c>
      <c r="W92" s="1">
        <v>1.2234499999999999</v>
      </c>
      <c r="X92" s="3">
        <v>-2.9855275319999995E-6</v>
      </c>
      <c r="Y92">
        <f t="shared" si="16"/>
        <v>-1.3269011253333332E-3</v>
      </c>
      <c r="AB92" s="1">
        <v>1.2231399999999999</v>
      </c>
      <c r="AC92" s="3">
        <v>6.2783181999999996E-7</v>
      </c>
      <c r="AD92">
        <f t="shared" si="17"/>
        <v>2.920148E-4</v>
      </c>
      <c r="AF92" s="1">
        <v>1.2228399999999999</v>
      </c>
      <c r="AG92" s="3">
        <v>-9.8571799999999997E-6</v>
      </c>
      <c r="AH92">
        <f t="shared" si="18"/>
        <v>-4.5847348837209298E-3</v>
      </c>
      <c r="AJ92" s="1">
        <v>1.2234499999999999</v>
      </c>
      <c r="AK92" s="3">
        <v>-7.0703200000000004E-6</v>
      </c>
      <c r="AL92">
        <f t="shared" si="19"/>
        <v>-3.2885209302325582E-3</v>
      </c>
      <c r="AN92" s="1">
        <v>1.2231399999999999</v>
      </c>
      <c r="AO92" s="3">
        <v>-4.8235500000000006E-6</v>
      </c>
      <c r="AP92">
        <f t="shared" si="20"/>
        <v>-2.243511627906977E-3</v>
      </c>
      <c r="AQ92" s="10">
        <f t="shared" si="21"/>
        <v>-4.3411950000000005E-6</v>
      </c>
    </row>
    <row r="93" spans="2:43" x14ac:dyDescent="0.25">
      <c r="B93" s="1">
        <v>1.2262</v>
      </c>
      <c r="C93" s="3">
        <v>-1.5844719999999999E-5</v>
      </c>
      <c r="D93" s="10">
        <f t="shared" si="11"/>
        <v>-7.0420977777777777E-3</v>
      </c>
      <c r="E93" s="10"/>
      <c r="F93" s="1">
        <v>1.2258899999999999</v>
      </c>
      <c r="G93" s="3">
        <v>-1.3208E-5</v>
      </c>
      <c r="H93" s="10">
        <f t="shared" si="12"/>
        <v>-5.8702222222222229E-3</v>
      </c>
      <c r="I93" s="10"/>
      <c r="J93" s="1">
        <v>1.22559</v>
      </c>
      <c r="K93" s="3">
        <v>-1.1230459999999999E-5</v>
      </c>
      <c r="L93" s="10">
        <f t="shared" si="13"/>
        <v>-4.9913155555555552E-3</v>
      </c>
      <c r="M93" s="10"/>
      <c r="N93" s="1">
        <v>1.2252799999999999</v>
      </c>
      <c r="O93" s="3">
        <v>-9.1064399999999992E-6</v>
      </c>
      <c r="P93" s="10">
        <f t="shared" si="14"/>
        <v>-4.0473066666666668E-3</v>
      </c>
      <c r="Q93" s="10"/>
      <c r="R93" s="1">
        <v>1.2258899999999999</v>
      </c>
      <c r="S93" s="3">
        <v>-5.3546200000000001E-6</v>
      </c>
      <c r="T93" s="10">
        <f t="shared" si="15"/>
        <v>-2.3798311111111114E-3</v>
      </c>
      <c r="W93" s="1">
        <v>1.22559</v>
      </c>
      <c r="X93" s="3">
        <v>-7.5540523500000004E-7</v>
      </c>
      <c r="Y93">
        <f t="shared" si="16"/>
        <v>-3.3573566000000006E-4</v>
      </c>
      <c r="AB93" s="1">
        <v>1.2252799999999999</v>
      </c>
      <c r="AC93" s="3">
        <v>4.7050311440000004E-7</v>
      </c>
      <c r="AD93">
        <f t="shared" si="17"/>
        <v>2.1883865786046514E-4</v>
      </c>
      <c r="AF93" s="1">
        <v>1.22559</v>
      </c>
      <c r="AG93" s="3">
        <v>-9.0698200000000005E-6</v>
      </c>
      <c r="AH93">
        <f t="shared" si="18"/>
        <v>-4.2185209302325584E-3</v>
      </c>
      <c r="AJ93" s="1">
        <v>1.2252799999999999</v>
      </c>
      <c r="AK93" s="3">
        <v>-6.4404320000000002E-6</v>
      </c>
      <c r="AL93">
        <f t="shared" si="19"/>
        <v>-2.9955497674418606E-3</v>
      </c>
      <c r="AN93" s="1">
        <v>1.22559</v>
      </c>
      <c r="AO93" s="3">
        <v>-4.3967340000000003E-6</v>
      </c>
      <c r="AP93">
        <f t="shared" si="20"/>
        <v>-2.0449925581395348E-3</v>
      </c>
      <c r="AQ93" s="10">
        <f t="shared" si="21"/>
        <v>-3.9570606E-6</v>
      </c>
    </row>
    <row r="94" spans="2:43" x14ac:dyDescent="0.25">
      <c r="B94" s="1">
        <v>1.2277199999999999</v>
      </c>
      <c r="C94" s="3">
        <v>-1.5063479999999999E-5</v>
      </c>
      <c r="D94" s="10">
        <f t="shared" si="11"/>
        <v>-6.6948800000000003E-3</v>
      </c>
      <c r="E94" s="10"/>
      <c r="F94" s="1">
        <v>1.22803</v>
      </c>
      <c r="G94" s="3">
        <v>-1.2683100000000001E-5</v>
      </c>
      <c r="H94" s="10">
        <f t="shared" si="12"/>
        <v>-5.6369333333333342E-3</v>
      </c>
      <c r="I94" s="10"/>
      <c r="J94" s="1">
        <v>1.2283299999999999</v>
      </c>
      <c r="K94" s="3">
        <v>-1.083374E-5</v>
      </c>
      <c r="L94" s="10">
        <f t="shared" si="13"/>
        <v>-4.8149955555555563E-3</v>
      </c>
      <c r="M94" s="10"/>
      <c r="N94" s="1">
        <v>1.2277199999999999</v>
      </c>
      <c r="O94" s="3">
        <v>-8.8012600000000005E-6</v>
      </c>
      <c r="P94" s="10">
        <f t="shared" si="14"/>
        <v>-3.9116711111111119E-3</v>
      </c>
      <c r="Q94" s="10"/>
      <c r="R94" s="1">
        <v>1.22803</v>
      </c>
      <c r="S94" s="3">
        <v>-5.1751800000000003E-6</v>
      </c>
      <c r="T94" s="10">
        <f t="shared" si="15"/>
        <v>-2.3000800000000004E-3</v>
      </c>
      <c r="W94" s="1">
        <v>1.22803</v>
      </c>
      <c r="X94" s="3">
        <v>1.4025243300000001E-6</v>
      </c>
      <c r="Y94">
        <f t="shared" si="16"/>
        <v>6.2334414666666673E-4</v>
      </c>
      <c r="AB94" s="1">
        <v>1.22803</v>
      </c>
      <c r="AC94" s="3">
        <v>1.837327734E-6</v>
      </c>
      <c r="AD94">
        <f t="shared" si="17"/>
        <v>8.5457103906976743E-4</v>
      </c>
      <c r="AF94" s="1">
        <v>1.2277199999999999</v>
      </c>
      <c r="AG94" s="3">
        <v>-8.2861399999999996E-6</v>
      </c>
      <c r="AH94">
        <f t="shared" si="18"/>
        <v>-3.8540186046511628E-3</v>
      </c>
      <c r="AJ94" s="1">
        <v>1.22803</v>
      </c>
      <c r="AK94" s="3">
        <v>-5.7836960000000001E-6</v>
      </c>
      <c r="AL94">
        <f t="shared" si="19"/>
        <v>-2.6900911627906975E-3</v>
      </c>
      <c r="AN94" s="1">
        <v>1.22803</v>
      </c>
      <c r="AO94" s="3">
        <v>-3.9591990000000007E-6</v>
      </c>
      <c r="AP94">
        <f t="shared" si="20"/>
        <v>-1.8414879069767445E-3</v>
      </c>
      <c r="AQ94" s="10">
        <f t="shared" si="21"/>
        <v>-3.5632791000000007E-6</v>
      </c>
    </row>
    <row r="95" spans="2:43" x14ac:dyDescent="0.25">
      <c r="B95" s="1">
        <v>1.23047</v>
      </c>
      <c r="C95" s="3">
        <v>-1.4288339999999999E-5</v>
      </c>
      <c r="D95" s="10">
        <f t="shared" si="11"/>
        <v>-6.3503733333333335E-3</v>
      </c>
      <c r="E95" s="10"/>
      <c r="F95" s="1">
        <v>1.23047</v>
      </c>
      <c r="G95" s="3">
        <v>-1.21643E-5</v>
      </c>
      <c r="H95" s="10">
        <f t="shared" si="12"/>
        <v>-5.4063555555555563E-3</v>
      </c>
      <c r="I95" s="10"/>
      <c r="J95" s="1">
        <v>1.2307699999999999</v>
      </c>
      <c r="K95" s="3">
        <v>-1.043702E-5</v>
      </c>
      <c r="L95" s="10">
        <f t="shared" si="13"/>
        <v>-4.6386755555555556E-3</v>
      </c>
      <c r="M95" s="10"/>
      <c r="N95" s="1">
        <v>1.22986</v>
      </c>
      <c r="O95" s="3">
        <v>-8.5082999999999995E-6</v>
      </c>
      <c r="P95" s="10">
        <f t="shared" si="14"/>
        <v>-3.7814666666666666E-3</v>
      </c>
      <c r="Q95" s="10"/>
      <c r="R95" s="1">
        <v>1.22986</v>
      </c>
      <c r="S95" s="3">
        <v>-4.9865800000000001E-6</v>
      </c>
      <c r="T95" s="10">
        <f t="shared" si="15"/>
        <v>-2.2162577777777781E-3</v>
      </c>
      <c r="W95" s="1">
        <v>1.23047</v>
      </c>
      <c r="X95" s="3">
        <v>3.5913618600000002E-6</v>
      </c>
      <c r="Y95">
        <f t="shared" si="16"/>
        <v>1.5961608266666669E-3</v>
      </c>
      <c r="AB95" s="1">
        <v>1.23108</v>
      </c>
      <c r="AC95" s="3">
        <v>2.7817941360000005E-6</v>
      </c>
      <c r="AD95">
        <f t="shared" si="17"/>
        <v>1.2938577376744188E-3</v>
      </c>
      <c r="AF95" s="1">
        <v>1.23047</v>
      </c>
      <c r="AG95" s="3">
        <v>-7.4859599999999997E-6</v>
      </c>
      <c r="AH95">
        <f t="shared" si="18"/>
        <v>-3.4818418604651161E-3</v>
      </c>
      <c r="AJ95" s="1">
        <v>1.23047</v>
      </c>
      <c r="AK95" s="3">
        <v>-5.1372000000000006E-6</v>
      </c>
      <c r="AL95">
        <f t="shared" si="19"/>
        <v>-2.3893953488372094E-3</v>
      </c>
      <c r="AN95" s="1">
        <v>1.23108</v>
      </c>
      <c r="AO95" s="3">
        <v>-3.5299124999999995E-6</v>
      </c>
      <c r="AP95">
        <f t="shared" si="20"/>
        <v>-1.6418197674418602E-3</v>
      </c>
      <c r="AQ95" s="10">
        <f t="shared" si="21"/>
        <v>-3.1769212499999994E-6</v>
      </c>
    </row>
    <row r="96" spans="2:43" x14ac:dyDescent="0.25">
      <c r="B96" s="1">
        <v>1.2323</v>
      </c>
      <c r="C96" s="3">
        <v>-1.3531500000000001E-5</v>
      </c>
      <c r="D96" s="10">
        <f t="shared" si="11"/>
        <v>-6.0140000000000011E-3</v>
      </c>
      <c r="E96" s="10"/>
      <c r="F96" s="1">
        <v>1.23291</v>
      </c>
      <c r="G96" s="3">
        <v>-1.166382E-5</v>
      </c>
      <c r="H96" s="10">
        <f t="shared" si="12"/>
        <v>-5.1839199999999998E-3</v>
      </c>
      <c r="I96" s="10"/>
      <c r="J96" s="1">
        <v>1.23291</v>
      </c>
      <c r="K96" s="3">
        <v>-1.00647E-5</v>
      </c>
      <c r="L96" s="10">
        <f t="shared" si="13"/>
        <v>-4.4732000000000001E-3</v>
      </c>
      <c r="M96" s="10"/>
      <c r="N96" s="1">
        <v>1.23291</v>
      </c>
      <c r="O96" s="3">
        <v>-8.22144E-6</v>
      </c>
      <c r="P96" s="10">
        <f t="shared" si="14"/>
        <v>-3.6539733333333336E-3</v>
      </c>
      <c r="Q96" s="10"/>
      <c r="R96" s="1">
        <v>1.2323</v>
      </c>
      <c r="S96" s="3">
        <v>-4.8138399999999998E-6</v>
      </c>
      <c r="T96" s="10">
        <f t="shared" si="15"/>
        <v>-2.1394844444444444E-3</v>
      </c>
      <c r="W96" s="1">
        <v>1.2325999999999999</v>
      </c>
      <c r="X96" s="3">
        <v>5.6879511600000003E-6</v>
      </c>
      <c r="Y96">
        <f t="shared" si="16"/>
        <v>2.5279782933333335E-3</v>
      </c>
      <c r="AB96" s="1">
        <v>1.23322</v>
      </c>
      <c r="AC96" s="3">
        <v>4.3939203000000008E-6</v>
      </c>
      <c r="AD96">
        <f t="shared" si="17"/>
        <v>2.0436838604651168E-3</v>
      </c>
      <c r="AF96" s="1">
        <v>1.23291</v>
      </c>
      <c r="AG96" s="3">
        <v>-6.7242400000000002E-6</v>
      </c>
      <c r="AH96">
        <f t="shared" si="18"/>
        <v>-3.1275534883720931E-3</v>
      </c>
      <c r="AJ96" s="1">
        <v>1.23291</v>
      </c>
      <c r="AK96" s="3">
        <v>-4.4941440000000003E-6</v>
      </c>
      <c r="AL96">
        <f t="shared" si="19"/>
        <v>-2.090299534883721E-3</v>
      </c>
      <c r="AN96" s="1">
        <v>1.2325999999999999</v>
      </c>
      <c r="AO96" s="3">
        <v>-3.0993839999999999E-6</v>
      </c>
      <c r="AP96">
        <f t="shared" si="20"/>
        <v>-1.4415739534883721E-3</v>
      </c>
      <c r="AQ96" s="10">
        <f t="shared" si="21"/>
        <v>-2.7894456000000002E-6</v>
      </c>
    </row>
    <row r="97" spans="2:43" x14ac:dyDescent="0.25">
      <c r="B97" s="1">
        <v>1.2347399999999999</v>
      </c>
      <c r="C97" s="3">
        <v>-1.277466E-5</v>
      </c>
      <c r="D97" s="10">
        <f t="shared" si="11"/>
        <v>-5.677626666666667E-3</v>
      </c>
      <c r="E97" s="10"/>
      <c r="F97" s="1">
        <v>1.23505</v>
      </c>
      <c r="G97" s="3">
        <v>-1.1145020000000001E-5</v>
      </c>
      <c r="H97" s="10">
        <f t="shared" si="12"/>
        <v>-4.9533422222222227E-3</v>
      </c>
      <c r="I97" s="10"/>
      <c r="J97" s="1">
        <v>1.2359599999999999</v>
      </c>
      <c r="K97" s="3">
        <v>-9.6679600000000002E-6</v>
      </c>
      <c r="L97" s="10">
        <f t="shared" si="13"/>
        <v>-4.2968711111111115E-3</v>
      </c>
      <c r="M97" s="10"/>
      <c r="N97" s="1">
        <v>1.2353499999999999</v>
      </c>
      <c r="O97" s="3">
        <v>-7.9248000000000008E-6</v>
      </c>
      <c r="P97" s="10">
        <f t="shared" si="14"/>
        <v>-3.5221333333333338E-3</v>
      </c>
      <c r="Q97" s="10"/>
      <c r="R97" s="1">
        <v>1.2353499999999999</v>
      </c>
      <c r="S97" s="3">
        <v>-4.62952E-6</v>
      </c>
      <c r="T97" s="10">
        <f t="shared" si="15"/>
        <v>-2.0575644444444448E-3</v>
      </c>
      <c r="W97" s="1">
        <v>1.23566</v>
      </c>
      <c r="X97" s="3">
        <v>7.5639128400000005E-6</v>
      </c>
      <c r="Y97">
        <f t="shared" si="16"/>
        <v>3.3617390400000006E-3</v>
      </c>
      <c r="AB97" s="1">
        <v>1.2347399999999999</v>
      </c>
      <c r="AC97" s="3">
        <v>5.903349452000001E-6</v>
      </c>
      <c r="AD97">
        <f t="shared" si="17"/>
        <v>2.7457439311627911E-3</v>
      </c>
      <c r="AF97" s="1">
        <v>1.2353499999999999</v>
      </c>
      <c r="AG97" s="3">
        <v>-5.9600800000000002E-6</v>
      </c>
      <c r="AH97">
        <f t="shared" si="18"/>
        <v>-2.7721302325581397E-3</v>
      </c>
      <c r="AJ97" s="1">
        <v>1.2353499999999999</v>
      </c>
      <c r="AK97" s="3">
        <v>-3.8510720000000004E-6</v>
      </c>
      <c r="AL97">
        <f t="shared" si="19"/>
        <v>-1.7911962790697676E-3</v>
      </c>
      <c r="AN97" s="1">
        <v>1.23566</v>
      </c>
      <c r="AO97" s="3">
        <v>-2.6577315000000003E-6</v>
      </c>
      <c r="AP97">
        <f t="shared" si="20"/>
        <v>-1.2361541860465117E-3</v>
      </c>
      <c r="AQ97" s="10">
        <f t="shared" si="21"/>
        <v>-2.3919583500000005E-6</v>
      </c>
    </row>
    <row r="98" spans="2:43" x14ac:dyDescent="0.25">
      <c r="B98" s="1">
        <v>1.2377899999999999</v>
      </c>
      <c r="C98" s="3">
        <v>-1.201172E-5</v>
      </c>
      <c r="D98" s="10">
        <f t="shared" si="11"/>
        <v>-5.3385422222222223E-3</v>
      </c>
      <c r="E98" s="10"/>
      <c r="F98" s="1">
        <v>1.2381</v>
      </c>
      <c r="G98" s="3">
        <v>-1.063232E-5</v>
      </c>
      <c r="H98" s="10">
        <f t="shared" si="12"/>
        <v>-4.7254755555555554E-3</v>
      </c>
      <c r="I98" s="10"/>
      <c r="J98" s="1">
        <v>1.2381</v>
      </c>
      <c r="K98" s="3">
        <v>-9.2956600000000004E-6</v>
      </c>
      <c r="L98" s="10">
        <f t="shared" si="13"/>
        <v>-4.1314044444444448E-3</v>
      </c>
      <c r="M98" s="10"/>
      <c r="N98" s="1">
        <v>1.2381</v>
      </c>
      <c r="O98" s="3">
        <v>-7.6342799999999994E-6</v>
      </c>
      <c r="P98" s="10">
        <f t="shared" si="14"/>
        <v>-3.3930133333333334E-3</v>
      </c>
      <c r="Q98" s="10"/>
      <c r="R98" s="1">
        <v>1.2377899999999999</v>
      </c>
      <c r="S98" s="3">
        <v>-4.4580000000000003E-6</v>
      </c>
      <c r="T98" s="10">
        <f t="shared" si="15"/>
        <v>-1.9813333333333336E-3</v>
      </c>
      <c r="W98" s="1">
        <v>1.2381</v>
      </c>
      <c r="X98" s="3">
        <v>9.5668055999999996E-6</v>
      </c>
      <c r="Y98">
        <f t="shared" si="16"/>
        <v>4.2519135999999997E-3</v>
      </c>
      <c r="AB98" s="1">
        <v>1.23749</v>
      </c>
      <c r="AC98" s="3">
        <v>7.2245331840000001E-6</v>
      </c>
      <c r="AD98">
        <f t="shared" si="17"/>
        <v>3.3602479925581396E-3</v>
      </c>
      <c r="AF98" s="1">
        <v>1.2371799999999999</v>
      </c>
      <c r="AG98" s="3">
        <v>-5.2056800000000003E-6</v>
      </c>
      <c r="AH98">
        <f t="shared" si="18"/>
        <v>-2.4212465116279073E-3</v>
      </c>
      <c r="AJ98" s="1">
        <v>1.2371799999999999</v>
      </c>
      <c r="AK98" s="3">
        <v>-3.2177760000000001E-6</v>
      </c>
      <c r="AL98">
        <f t="shared" si="19"/>
        <v>-1.49664E-3</v>
      </c>
      <c r="AN98" s="1">
        <v>1.2377899999999999</v>
      </c>
      <c r="AO98" s="3">
        <v>-2.2206149999999997E-6</v>
      </c>
      <c r="AP98">
        <f t="shared" si="20"/>
        <v>-1.0328441860465115E-3</v>
      </c>
      <c r="AQ98" s="10">
        <f t="shared" si="21"/>
        <v>-1.9985534999999997E-6</v>
      </c>
    </row>
    <row r="99" spans="2:43" x14ac:dyDescent="0.25">
      <c r="B99" s="1">
        <v>1.2396199999999999</v>
      </c>
      <c r="C99" s="3">
        <v>-1.126098E-5</v>
      </c>
      <c r="D99" s="10">
        <f t="shared" si="11"/>
        <v>-5.0048800000000006E-3</v>
      </c>
      <c r="E99" s="10"/>
      <c r="F99" s="1">
        <v>1.2402299999999999</v>
      </c>
      <c r="G99" s="3">
        <v>-1.0107420000000001E-5</v>
      </c>
      <c r="H99" s="10">
        <f t="shared" si="12"/>
        <v>-4.4921866666666676E-3</v>
      </c>
      <c r="I99" s="10"/>
      <c r="J99" s="1">
        <v>1.2402299999999999</v>
      </c>
      <c r="K99" s="3">
        <v>-8.9111399999999995E-6</v>
      </c>
      <c r="L99" s="10">
        <f t="shared" si="13"/>
        <v>-3.9605066666666671E-3</v>
      </c>
      <c r="M99" s="10"/>
      <c r="N99" s="1">
        <v>1.24054</v>
      </c>
      <c r="O99" s="3">
        <v>-7.3529000000000004E-6</v>
      </c>
      <c r="P99" s="10">
        <f t="shared" si="14"/>
        <v>-3.2679555555555559E-3</v>
      </c>
      <c r="Q99" s="10"/>
      <c r="R99" s="1">
        <v>1.23993</v>
      </c>
      <c r="S99" s="3">
        <v>-4.2950399999999998E-6</v>
      </c>
      <c r="T99" s="10">
        <f t="shared" si="15"/>
        <v>-1.9089066666666667E-3</v>
      </c>
      <c r="W99" s="1">
        <v>1.2402299999999999</v>
      </c>
      <c r="X99" s="3">
        <v>1.1565173519999999E-5</v>
      </c>
      <c r="Y99">
        <f t="shared" si="16"/>
        <v>5.1400771200000002E-3</v>
      </c>
      <c r="AB99" s="1">
        <v>1.2402299999999999</v>
      </c>
      <c r="AC99" s="3">
        <v>8.5393036079999984E-6</v>
      </c>
      <c r="AD99">
        <f t="shared" si="17"/>
        <v>3.9717691199999995E-3</v>
      </c>
      <c r="AF99" s="1">
        <v>1.24054</v>
      </c>
      <c r="AG99" s="3">
        <v>-4.4763200000000004E-6</v>
      </c>
      <c r="AH99">
        <f t="shared" si="18"/>
        <v>-2.0820093023255814E-3</v>
      </c>
      <c r="AJ99" s="1">
        <v>1.24054</v>
      </c>
      <c r="AK99" s="3">
        <v>-2.5654239999999999E-6</v>
      </c>
      <c r="AL99">
        <f t="shared" si="19"/>
        <v>-1.1932204651162791E-3</v>
      </c>
      <c r="AN99" s="1">
        <v>1.24054</v>
      </c>
      <c r="AO99" s="3">
        <v>-1.776897E-6</v>
      </c>
      <c r="AP99">
        <f t="shared" si="20"/>
        <v>-8.2646372093023255E-4</v>
      </c>
      <c r="AQ99" s="10">
        <f t="shared" si="21"/>
        <v>-1.5992073000000001E-6</v>
      </c>
    </row>
    <row r="100" spans="2:43" x14ac:dyDescent="0.25">
      <c r="B100" s="1">
        <v>1.24268</v>
      </c>
      <c r="C100" s="3">
        <v>-1.053466E-5</v>
      </c>
      <c r="D100" s="10">
        <f t="shared" si="11"/>
        <v>-4.6820711111111111E-3</v>
      </c>
      <c r="E100" s="10"/>
      <c r="F100" s="1">
        <v>1.24298</v>
      </c>
      <c r="G100" s="3">
        <v>-9.62524E-6</v>
      </c>
      <c r="H100" s="10">
        <f t="shared" si="12"/>
        <v>-4.2778844444444448E-3</v>
      </c>
      <c r="I100" s="10"/>
      <c r="J100" s="1">
        <v>1.24268</v>
      </c>
      <c r="K100" s="3">
        <v>-8.5632400000000007E-6</v>
      </c>
      <c r="L100" s="10">
        <f t="shared" si="13"/>
        <v>-3.8058844444444451E-3</v>
      </c>
      <c r="M100" s="10"/>
      <c r="N100" s="1">
        <v>1.24298</v>
      </c>
      <c r="O100" s="3">
        <v>-7.06604E-6</v>
      </c>
      <c r="P100" s="10">
        <f t="shared" si="14"/>
        <v>-3.1404622222222225E-3</v>
      </c>
      <c r="Q100" s="10"/>
      <c r="R100" s="1">
        <v>1.24237</v>
      </c>
      <c r="S100" s="3">
        <v>-4.12232E-6</v>
      </c>
      <c r="T100" s="10">
        <f t="shared" si="15"/>
        <v>-1.8321422222222223E-3</v>
      </c>
      <c r="W100" s="1">
        <v>1.24268</v>
      </c>
      <c r="X100" s="3">
        <v>1.3522970879999997E-5</v>
      </c>
      <c r="Y100">
        <f t="shared" si="16"/>
        <v>6.0102092799999987E-3</v>
      </c>
      <c r="AB100" s="1">
        <v>1.24237</v>
      </c>
      <c r="AC100" s="3">
        <v>1.0198714328E-5</v>
      </c>
      <c r="AD100">
        <f t="shared" si="17"/>
        <v>4.7435880595348839E-3</v>
      </c>
      <c r="AF100" s="1">
        <v>1.24268</v>
      </c>
      <c r="AG100" s="3">
        <v>-3.7249800000000002E-6</v>
      </c>
      <c r="AH100">
        <f t="shared" si="18"/>
        <v>-1.7325488372093025E-3</v>
      </c>
      <c r="AJ100" s="1">
        <v>1.24268</v>
      </c>
      <c r="AK100" s="3">
        <v>-1.9292000000000001E-6</v>
      </c>
      <c r="AL100">
        <f t="shared" si="19"/>
        <v>-8.9730232558139539E-4</v>
      </c>
      <c r="AN100" s="1">
        <v>1.24237</v>
      </c>
      <c r="AO100" s="3">
        <v>-1.3414302000000003E-6</v>
      </c>
      <c r="AP100">
        <f t="shared" si="20"/>
        <v>-6.239210232558141E-4</v>
      </c>
      <c r="AQ100" s="10">
        <f t="shared" si="21"/>
        <v>-1.2072871800000004E-6</v>
      </c>
    </row>
    <row r="101" spans="2:43" x14ac:dyDescent="0.25">
      <c r="B101" s="1">
        <v>1.24542</v>
      </c>
      <c r="C101" s="3">
        <v>-9.7656199999999999E-6</v>
      </c>
      <c r="D101" s="10">
        <f t="shared" si="11"/>
        <v>-4.3402755555555558E-3</v>
      </c>
      <c r="E101" s="10"/>
      <c r="F101" s="1">
        <v>1.24512</v>
      </c>
      <c r="G101" s="3">
        <v>-9.12476E-6</v>
      </c>
      <c r="H101" s="10">
        <f t="shared" si="12"/>
        <v>-4.0554488888888893E-3</v>
      </c>
      <c r="I101" s="10"/>
      <c r="J101" s="1">
        <v>1.24542</v>
      </c>
      <c r="K101" s="3">
        <v>-8.2275399999999998E-6</v>
      </c>
      <c r="L101" s="10">
        <f t="shared" si="13"/>
        <v>-3.6566844444444447E-3</v>
      </c>
      <c r="M101" s="10"/>
      <c r="N101" s="1">
        <v>1.24512</v>
      </c>
      <c r="O101" s="3">
        <v>-6.7834400000000004E-6</v>
      </c>
      <c r="P101" s="10">
        <f t="shared" si="14"/>
        <v>-3.0148622222222225E-3</v>
      </c>
      <c r="Q101" s="10"/>
      <c r="R101" s="1">
        <v>1.24512</v>
      </c>
      <c r="S101" s="3">
        <v>-3.9495799999999997E-6</v>
      </c>
      <c r="T101" s="10">
        <f t="shared" si="15"/>
        <v>-1.7553688888888889E-3</v>
      </c>
      <c r="W101" s="1">
        <v>1.24512</v>
      </c>
      <c r="X101" s="3">
        <v>1.519780938E-5</v>
      </c>
      <c r="Y101">
        <f t="shared" si="16"/>
        <v>6.7545819466666669E-3</v>
      </c>
      <c r="AB101" s="1">
        <v>1.24512</v>
      </c>
      <c r="AC101" s="3">
        <v>1.1499820728000001E-5</v>
      </c>
      <c r="AD101">
        <f t="shared" si="17"/>
        <v>5.3487538269767444E-3</v>
      </c>
      <c r="AF101" s="1">
        <v>1.24542</v>
      </c>
      <c r="AG101" s="3">
        <v>-2.9962199999999999E-6</v>
      </c>
      <c r="AH101">
        <f t="shared" si="18"/>
        <v>-1.3935906976744186E-3</v>
      </c>
      <c r="AJ101" s="1">
        <v>1.24512</v>
      </c>
      <c r="AK101" s="3">
        <v>-1.2792976000000002E-6</v>
      </c>
      <c r="AL101">
        <f t="shared" si="19"/>
        <v>-5.9502213953488382E-4</v>
      </c>
      <c r="AN101" s="1">
        <v>1.24573</v>
      </c>
      <c r="AO101" s="3">
        <v>-8.9813204999999993E-7</v>
      </c>
      <c r="AP101">
        <f t="shared" si="20"/>
        <v>-4.1773583720930229E-4</v>
      </c>
      <c r="AQ101" s="10">
        <f t="shared" si="21"/>
        <v>-8.0831884499999991E-7</v>
      </c>
    </row>
    <row r="102" spans="2:43" x14ac:dyDescent="0.25">
      <c r="B102" s="1">
        <v>1.24695</v>
      </c>
      <c r="C102" s="3">
        <v>-9.0210000000000005E-6</v>
      </c>
      <c r="D102" s="10">
        <f t="shared" si="11"/>
        <v>-4.0093333333333335E-3</v>
      </c>
      <c r="E102" s="10"/>
      <c r="F102" s="1">
        <v>1.24725</v>
      </c>
      <c r="G102" s="3">
        <v>-8.6303799999999999E-6</v>
      </c>
      <c r="H102" s="10">
        <f t="shared" si="12"/>
        <v>-3.8357244444444448E-3</v>
      </c>
      <c r="I102" s="10"/>
      <c r="J102" s="1">
        <v>1.24786</v>
      </c>
      <c r="K102" s="3">
        <v>-7.8674399999999997E-6</v>
      </c>
      <c r="L102" s="10">
        <f t="shared" si="13"/>
        <v>-3.4966400000000001E-3</v>
      </c>
      <c r="M102" s="10"/>
      <c r="N102" s="1">
        <v>1.24756</v>
      </c>
      <c r="O102" s="3">
        <v>-6.5057399999999997E-6</v>
      </c>
      <c r="P102" s="10">
        <f t="shared" si="14"/>
        <v>-2.8914399999999999E-3</v>
      </c>
      <c r="Q102" s="10"/>
      <c r="R102" s="1">
        <v>1.24786</v>
      </c>
      <c r="S102" s="3">
        <v>-3.7799E-6</v>
      </c>
      <c r="T102" s="10">
        <f t="shared" si="15"/>
        <v>-1.6799555555555557E-3</v>
      </c>
      <c r="W102" s="1">
        <v>1.24756</v>
      </c>
      <c r="X102" s="3">
        <v>1.6994349000000002E-5</v>
      </c>
      <c r="Y102">
        <f t="shared" si="16"/>
        <v>7.5530440000000009E-3</v>
      </c>
      <c r="AB102" s="1">
        <v>1.24786</v>
      </c>
      <c r="AC102" s="3">
        <v>1.3488117060000003E-5</v>
      </c>
      <c r="AD102">
        <f t="shared" si="17"/>
        <v>6.2735428186046528E-3</v>
      </c>
      <c r="AF102" s="1">
        <v>1.24817</v>
      </c>
      <c r="AG102" s="3">
        <v>-2.25586E-6</v>
      </c>
      <c r="AH102">
        <f t="shared" si="18"/>
        <v>-1.0492372093023256E-3</v>
      </c>
      <c r="AJ102" s="1">
        <v>1.24756</v>
      </c>
      <c r="AK102" s="3">
        <v>-6.5234400000000003E-7</v>
      </c>
      <c r="AL102">
        <f t="shared" si="19"/>
        <v>-3.034158139534884E-4</v>
      </c>
      <c r="AN102" s="1">
        <v>1.24817</v>
      </c>
      <c r="AO102" s="3">
        <v>-4.6060245000000003E-7</v>
      </c>
      <c r="AP102">
        <f t="shared" si="20"/>
        <v>-2.1423369767441862E-4</v>
      </c>
      <c r="AQ102" s="10">
        <f t="shared" si="21"/>
        <v>-4.1454220500000001E-7</v>
      </c>
    </row>
    <row r="103" spans="2:43" x14ac:dyDescent="0.25">
      <c r="B103" s="1">
        <v>1.25</v>
      </c>
      <c r="C103" s="3">
        <v>-8.3007800000000005E-6</v>
      </c>
      <c r="D103" s="10">
        <f t="shared" si="11"/>
        <v>-3.6892355555555559E-3</v>
      </c>
      <c r="E103" s="10"/>
      <c r="F103" s="1">
        <v>1.24969</v>
      </c>
      <c r="G103" s="3">
        <v>-8.1787199999999999E-6</v>
      </c>
      <c r="H103" s="10">
        <f t="shared" si="12"/>
        <v>-3.634986666666667E-3</v>
      </c>
      <c r="I103" s="10"/>
      <c r="J103" s="1">
        <v>1.24939</v>
      </c>
      <c r="K103" s="3">
        <v>-7.5177E-6</v>
      </c>
      <c r="L103" s="10">
        <f t="shared" si="13"/>
        <v>-3.3412000000000003E-3</v>
      </c>
      <c r="M103" s="10"/>
      <c r="N103" s="1">
        <v>1.25031</v>
      </c>
      <c r="O103" s="3">
        <v>-6.23474E-6</v>
      </c>
      <c r="P103" s="10">
        <f t="shared" si="14"/>
        <v>-2.7709955555555556E-3</v>
      </c>
      <c r="Q103" s="10"/>
      <c r="R103" s="1">
        <v>1.25031</v>
      </c>
      <c r="S103" s="3">
        <v>-3.6248800000000001E-6</v>
      </c>
      <c r="T103" s="10">
        <f t="shared" si="15"/>
        <v>-1.6110577777777779E-3</v>
      </c>
      <c r="W103" s="1">
        <v>1.25031</v>
      </c>
      <c r="X103" s="3">
        <v>1.8701801099999999E-5</v>
      </c>
      <c r="Y103">
        <f t="shared" si="16"/>
        <v>8.3119115999999993E-3</v>
      </c>
      <c r="AB103" s="1">
        <v>1.25061</v>
      </c>
      <c r="AC103" s="3">
        <v>2.1116983668000006E-5</v>
      </c>
      <c r="AD103">
        <f t="shared" si="17"/>
        <v>9.8218528688372112E-3</v>
      </c>
      <c r="AF103" s="1">
        <v>1.25031</v>
      </c>
      <c r="AG103" s="3">
        <v>-1.524048E-6</v>
      </c>
      <c r="AH103">
        <f t="shared" si="18"/>
        <v>-7.0885953488372092E-4</v>
      </c>
      <c r="AJ103" s="1">
        <v>1.25031</v>
      </c>
      <c r="AK103" s="3">
        <v>-1.1230464000000001E-8</v>
      </c>
      <c r="AL103">
        <f t="shared" si="19"/>
        <v>-5.2234716279069772E-6</v>
      </c>
      <c r="AN103" s="1">
        <v>1.25</v>
      </c>
      <c r="AO103" s="3">
        <v>-2.8427085000000004E-8</v>
      </c>
      <c r="AP103">
        <f t="shared" si="20"/>
        <v>-1.3221900000000001E-5</v>
      </c>
      <c r="AQ103" s="10">
        <f t="shared" si="21"/>
        <v>-2.5584376500000005E-8</v>
      </c>
    </row>
    <row r="104" spans="2:43" x14ac:dyDescent="0.25">
      <c r="B104" s="1">
        <v>1.25214</v>
      </c>
      <c r="C104" s="3">
        <v>-7.5414999999999997E-6</v>
      </c>
      <c r="D104" s="10">
        <f t="shared" si="11"/>
        <v>-3.3517777777777777E-3</v>
      </c>
      <c r="E104" s="10"/>
      <c r="F104" s="1">
        <v>1.25244</v>
      </c>
      <c r="G104" s="3">
        <v>-7.6769999999999995E-6</v>
      </c>
      <c r="H104" s="10">
        <f t="shared" si="12"/>
        <v>-3.4120000000000001E-3</v>
      </c>
      <c r="I104" s="10"/>
      <c r="J104" s="1">
        <v>1.25275</v>
      </c>
      <c r="K104" s="3">
        <v>-7.1575999999999999E-6</v>
      </c>
      <c r="L104" s="10">
        <f t="shared" si="13"/>
        <v>-3.1811555555555557E-3</v>
      </c>
      <c r="M104" s="10"/>
      <c r="N104" s="1">
        <v>1.25244</v>
      </c>
      <c r="O104" s="3">
        <v>-5.9454400000000001E-6</v>
      </c>
      <c r="P104" s="10">
        <f t="shared" si="14"/>
        <v>-2.6424177777777781E-3</v>
      </c>
      <c r="Q104" s="10"/>
      <c r="R104" s="1">
        <v>1.25244</v>
      </c>
      <c r="S104" s="3">
        <v>-3.45948E-6</v>
      </c>
      <c r="T104" s="10">
        <f t="shared" si="15"/>
        <v>-1.5375466666666668E-3</v>
      </c>
      <c r="W104" s="1">
        <v>1.25244</v>
      </c>
      <c r="X104" s="3">
        <v>2.0626829999999999E-5</v>
      </c>
      <c r="Y104">
        <f t="shared" si="16"/>
        <v>9.1674800000000004E-3</v>
      </c>
      <c r="AB104" s="1">
        <v>1.25244</v>
      </c>
      <c r="AC104" s="3">
        <v>1.6757694492E-5</v>
      </c>
      <c r="AD104">
        <f t="shared" si="17"/>
        <v>7.7942765079069762E-3</v>
      </c>
      <c r="AF104" s="1">
        <v>1.25275</v>
      </c>
      <c r="AG104" s="3">
        <v>-8.0078199999999995E-7</v>
      </c>
      <c r="AH104">
        <f t="shared" si="18"/>
        <v>-3.7245674418604651E-4</v>
      </c>
      <c r="AJ104" s="1">
        <v>1.25275</v>
      </c>
      <c r="AK104" s="3">
        <v>6.2011680000000006E-7</v>
      </c>
      <c r="AL104">
        <f t="shared" si="19"/>
        <v>2.8842641860465121E-4</v>
      </c>
      <c r="AN104" s="1">
        <v>1.25214</v>
      </c>
      <c r="AO104" s="3">
        <v>4.2022665000000002E-7</v>
      </c>
      <c r="AP104">
        <f t="shared" si="20"/>
        <v>1.9545425581395351E-4</v>
      </c>
      <c r="AQ104" s="10">
        <f t="shared" si="21"/>
        <v>3.7820398500000004E-7</v>
      </c>
    </row>
    <row r="105" spans="2:43" x14ac:dyDescent="0.25">
      <c r="B105" s="1">
        <v>1.25488</v>
      </c>
      <c r="C105" s="3">
        <v>-6.8011400000000002E-6</v>
      </c>
      <c r="D105" s="10">
        <f t="shared" si="11"/>
        <v>-3.0227288888888893E-3</v>
      </c>
      <c r="E105" s="10"/>
      <c r="F105" s="1">
        <v>1.25519</v>
      </c>
      <c r="G105" s="3">
        <v>-7.2027599999999996E-6</v>
      </c>
      <c r="H105" s="10">
        <f t="shared" si="12"/>
        <v>-3.2012266666666669E-3</v>
      </c>
      <c r="I105" s="10"/>
      <c r="J105" s="1">
        <v>1.25488</v>
      </c>
      <c r="K105" s="3">
        <v>-6.80908E-6</v>
      </c>
      <c r="L105" s="10">
        <f t="shared" si="13"/>
        <v>-3.026257777777778E-3</v>
      </c>
      <c r="M105" s="10"/>
      <c r="N105" s="1">
        <v>1.25458</v>
      </c>
      <c r="O105" s="3">
        <v>-5.6762599999999999E-6</v>
      </c>
      <c r="P105" s="10">
        <f t="shared" si="14"/>
        <v>-2.5227822222222223E-3</v>
      </c>
      <c r="Q105" s="10"/>
      <c r="R105" s="1">
        <v>1.25488</v>
      </c>
      <c r="S105" s="3">
        <v>-3.2946799999999999E-6</v>
      </c>
      <c r="T105" s="10">
        <f t="shared" si="15"/>
        <v>-1.4643022222222222E-3</v>
      </c>
      <c r="W105" s="1">
        <v>1.25519</v>
      </c>
      <c r="X105" s="3">
        <v>2.260791087E-5</v>
      </c>
      <c r="Y105">
        <f t="shared" si="16"/>
        <v>1.0047960386666667E-2</v>
      </c>
      <c r="AB105" s="1">
        <v>1.25519</v>
      </c>
      <c r="AC105" s="3">
        <v>1.8362432E-5</v>
      </c>
      <c r="AD105">
        <f t="shared" si="17"/>
        <v>8.5406660465116285E-3</v>
      </c>
      <c r="AF105" s="1">
        <v>1.25488</v>
      </c>
      <c r="AG105" s="3">
        <v>-6.7748999999999993E-8</v>
      </c>
      <c r="AH105">
        <f t="shared" si="18"/>
        <v>-3.1511162790697674E-5</v>
      </c>
      <c r="AJ105" s="1">
        <v>1.25488</v>
      </c>
      <c r="AK105" s="3">
        <v>1.2578128000000001E-6</v>
      </c>
      <c r="AL105">
        <f t="shared" si="19"/>
        <v>5.8502920930232562E-4</v>
      </c>
      <c r="AN105" s="1">
        <v>1.25549</v>
      </c>
      <c r="AO105" s="3">
        <v>8.725886999999999E-7</v>
      </c>
      <c r="AP105">
        <f t="shared" si="20"/>
        <v>4.0585520930232552E-4</v>
      </c>
      <c r="AQ105" s="10">
        <f t="shared" si="21"/>
        <v>7.8532982999999992E-7</v>
      </c>
    </row>
    <row r="106" spans="2:43" x14ac:dyDescent="0.25">
      <c r="B106" s="1">
        <v>1.25763</v>
      </c>
      <c r="C106" s="3">
        <v>-6.0491999999999996E-6</v>
      </c>
      <c r="D106" s="10">
        <f t="shared" si="11"/>
        <v>-2.6885333333333335E-3</v>
      </c>
      <c r="E106" s="10"/>
      <c r="F106" s="1">
        <v>1.25702</v>
      </c>
      <c r="G106" s="3">
        <v>-6.7053199999999997E-6</v>
      </c>
      <c r="H106" s="10">
        <f t="shared" si="12"/>
        <v>-2.9801422222222223E-3</v>
      </c>
      <c r="I106" s="10"/>
      <c r="J106" s="1">
        <v>1.25732</v>
      </c>
      <c r="K106" s="3">
        <v>-6.4520199999999999E-6</v>
      </c>
      <c r="L106" s="10">
        <f t="shared" si="13"/>
        <v>-2.8675644444444448E-3</v>
      </c>
      <c r="M106" s="10"/>
      <c r="N106" s="1">
        <v>1.25763</v>
      </c>
      <c r="O106" s="3">
        <v>-5.4028399999999996E-6</v>
      </c>
      <c r="P106" s="10">
        <f t="shared" si="14"/>
        <v>-2.4012622222222223E-3</v>
      </c>
      <c r="Q106" s="10"/>
      <c r="R106" s="1">
        <v>1.25763</v>
      </c>
      <c r="S106" s="3">
        <v>-3.14454E-6</v>
      </c>
      <c r="T106" s="10">
        <f t="shared" si="15"/>
        <v>-1.3975733333333334E-3</v>
      </c>
      <c r="W106" s="1">
        <v>1.25732</v>
      </c>
      <c r="X106" s="3">
        <v>2.4298110000000001E-5</v>
      </c>
      <c r="Y106">
        <f t="shared" si="16"/>
        <v>1.0799160000000002E-2</v>
      </c>
      <c r="AB106" s="1">
        <v>1.25732</v>
      </c>
      <c r="AC106" s="3">
        <v>1.8964375848000001E-5</v>
      </c>
      <c r="AD106">
        <f t="shared" si="17"/>
        <v>8.820639929302326E-3</v>
      </c>
      <c r="AF106" s="1">
        <v>1.25793</v>
      </c>
      <c r="AG106" s="3">
        <v>6.4331000000000001E-7</v>
      </c>
      <c r="AH106">
        <f t="shared" si="18"/>
        <v>2.9921395348837208E-4</v>
      </c>
      <c r="AJ106" s="1">
        <v>1.25793</v>
      </c>
      <c r="AK106" s="3">
        <v>1.909664E-6</v>
      </c>
      <c r="AL106">
        <f t="shared" si="19"/>
        <v>8.882158139534883E-4</v>
      </c>
      <c r="AN106" s="1">
        <v>1.25732</v>
      </c>
      <c r="AO106" s="3">
        <v>1.3191835500000001E-6</v>
      </c>
      <c r="AP106">
        <f t="shared" si="20"/>
        <v>6.1357374418604651E-4</v>
      </c>
      <c r="AQ106" s="10">
        <f t="shared" si="21"/>
        <v>1.1872651950000001E-6</v>
      </c>
    </row>
    <row r="107" spans="2:43" x14ac:dyDescent="0.25">
      <c r="B107" s="1">
        <v>1.2603800000000001</v>
      </c>
      <c r="C107" s="3">
        <v>-5.3106600000000004E-6</v>
      </c>
      <c r="D107" s="10">
        <f t="shared" si="11"/>
        <v>-2.3602933333333339E-3</v>
      </c>
      <c r="E107" s="10"/>
      <c r="F107" s="1">
        <v>1.26007</v>
      </c>
      <c r="G107" s="3">
        <v>-6.22802E-6</v>
      </c>
      <c r="H107" s="10">
        <f t="shared" si="12"/>
        <v>-2.7680088888888893E-3</v>
      </c>
      <c r="I107" s="10"/>
      <c r="J107" s="1">
        <v>1.2597700000000001</v>
      </c>
      <c r="K107" s="3">
        <v>-6.1120600000000001E-6</v>
      </c>
      <c r="L107" s="10">
        <f t="shared" si="13"/>
        <v>-2.7164711111111114E-3</v>
      </c>
      <c r="M107" s="10"/>
      <c r="N107" s="1">
        <v>1.25946</v>
      </c>
      <c r="O107" s="3">
        <v>-5.13488E-6</v>
      </c>
      <c r="P107" s="10">
        <f t="shared" si="14"/>
        <v>-2.2821688888888889E-3</v>
      </c>
      <c r="Q107" s="10"/>
      <c r="R107" s="1">
        <v>1.2597700000000001</v>
      </c>
      <c r="S107" s="3">
        <v>-2.9785200000000001E-6</v>
      </c>
      <c r="T107" s="10">
        <f t="shared" si="15"/>
        <v>-1.3237866666666667E-3</v>
      </c>
      <c r="W107" s="1">
        <v>1.26007</v>
      </c>
      <c r="X107" s="3">
        <v>2.59243362E-5</v>
      </c>
      <c r="Y107">
        <f t="shared" si="16"/>
        <v>1.15219272E-2</v>
      </c>
      <c r="AB107" s="1">
        <v>1.2597700000000001</v>
      </c>
      <c r="AC107" s="3">
        <v>1.9632706653999999E-5</v>
      </c>
      <c r="AD107">
        <f t="shared" si="17"/>
        <v>9.131491466976744E-3</v>
      </c>
      <c r="AF107" s="1">
        <v>1.2603800000000001</v>
      </c>
      <c r="AG107" s="3">
        <v>1.35498E-6</v>
      </c>
      <c r="AH107">
        <f t="shared" si="18"/>
        <v>6.3022325581395353E-4</v>
      </c>
      <c r="AJ107" s="1">
        <v>1.2597700000000001</v>
      </c>
      <c r="AK107" s="3">
        <v>2.534176E-6</v>
      </c>
      <c r="AL107">
        <f t="shared" si="19"/>
        <v>1.1786865116279069E-3</v>
      </c>
      <c r="AN107" s="1">
        <v>1.2597700000000001</v>
      </c>
      <c r="AO107" s="3">
        <v>1.7525970000000001E-6</v>
      </c>
      <c r="AP107">
        <f t="shared" si="20"/>
        <v>8.1516139534883723E-4</v>
      </c>
      <c r="AQ107" s="10">
        <f t="shared" si="21"/>
        <v>1.5773373000000001E-6</v>
      </c>
    </row>
    <row r="108" spans="2:43" x14ac:dyDescent="0.25">
      <c r="B108" s="1">
        <v>1.2622100000000001</v>
      </c>
      <c r="C108" s="3">
        <v>-4.5617599999999998E-6</v>
      </c>
      <c r="D108" s="10">
        <f t="shared" si="11"/>
        <v>-2.027448888888889E-3</v>
      </c>
      <c r="E108" s="10"/>
      <c r="F108" s="1">
        <v>1.2622100000000001</v>
      </c>
      <c r="G108" s="3">
        <v>-5.7489000000000001E-6</v>
      </c>
      <c r="H108" s="10">
        <f t="shared" si="12"/>
        <v>-2.5550666666666671E-3</v>
      </c>
      <c r="I108" s="10"/>
      <c r="J108" s="1">
        <v>1.2622100000000001</v>
      </c>
      <c r="K108" s="3">
        <v>-5.7647799999999997E-6</v>
      </c>
      <c r="L108" s="10">
        <f t="shared" si="13"/>
        <v>-2.5621244444444446E-3</v>
      </c>
      <c r="M108" s="10"/>
      <c r="N108" s="1">
        <v>1.26251</v>
      </c>
      <c r="O108" s="3">
        <v>-4.86816E-6</v>
      </c>
      <c r="P108" s="10">
        <f t="shared" si="14"/>
        <v>-2.1636266666666668E-3</v>
      </c>
      <c r="Q108" s="10"/>
      <c r="R108" s="1">
        <v>1.2622100000000001</v>
      </c>
      <c r="S108" s="3">
        <v>-2.8362999999999998E-6</v>
      </c>
      <c r="T108" s="10">
        <f t="shared" si="15"/>
        <v>-1.2605777777777779E-3</v>
      </c>
      <c r="W108" s="1">
        <v>1.2622100000000001</v>
      </c>
      <c r="X108" s="3">
        <v>2.7823711470000001E-5</v>
      </c>
      <c r="Y108">
        <f t="shared" si="16"/>
        <v>1.2366093986666668E-2</v>
      </c>
      <c r="AB108" s="1">
        <v>1.2619</v>
      </c>
      <c r="AC108" s="3">
        <v>2.1199576464E-5</v>
      </c>
      <c r="AD108">
        <f t="shared" si="17"/>
        <v>9.8602681227906979E-3</v>
      </c>
      <c r="AF108" s="1">
        <v>1.2622100000000001</v>
      </c>
      <c r="AG108" s="3">
        <v>2.0941200000000001E-6</v>
      </c>
      <c r="AH108">
        <f t="shared" si="18"/>
        <v>9.7400930232558142E-4</v>
      </c>
      <c r="AJ108" s="1">
        <v>1.2622100000000001</v>
      </c>
      <c r="AK108" s="3">
        <v>3.1611359999999998E-6</v>
      </c>
      <c r="AL108">
        <f t="shared" si="19"/>
        <v>1.4702958139534883E-3</v>
      </c>
      <c r="AN108" s="1">
        <v>1.2622100000000001</v>
      </c>
      <c r="AO108" s="3">
        <v>2.1818835000000001E-6</v>
      </c>
      <c r="AP108">
        <f t="shared" si="20"/>
        <v>1.0148295348837209E-3</v>
      </c>
      <c r="AQ108" s="10">
        <f t="shared" si="21"/>
        <v>1.9636951500000003E-6</v>
      </c>
    </row>
    <row r="109" spans="2:43" x14ac:dyDescent="0.25">
      <c r="B109" s="1">
        <v>1.2646500000000001</v>
      </c>
      <c r="C109" s="3">
        <v>-3.8207999999999999E-6</v>
      </c>
      <c r="D109" s="10">
        <f t="shared" si="11"/>
        <v>-1.6981333333333335E-3</v>
      </c>
      <c r="E109" s="10"/>
      <c r="F109" s="1">
        <v>1.2646500000000001</v>
      </c>
      <c r="G109" s="3">
        <v>-5.2789399999999998E-6</v>
      </c>
      <c r="H109" s="10">
        <f t="shared" si="12"/>
        <v>-2.3461955555555557E-3</v>
      </c>
      <c r="I109" s="10"/>
      <c r="J109" s="1">
        <v>1.2646500000000001</v>
      </c>
      <c r="K109" s="3">
        <v>-5.4205400000000003E-6</v>
      </c>
      <c r="L109" s="10">
        <f t="shared" si="13"/>
        <v>-2.4091288888888891E-3</v>
      </c>
      <c r="M109" s="10"/>
      <c r="N109" s="1">
        <v>1.2646500000000001</v>
      </c>
      <c r="O109" s="3">
        <v>-4.6093799999999997E-6</v>
      </c>
      <c r="P109" s="10">
        <f t="shared" si="14"/>
        <v>-2.0486133333333335E-3</v>
      </c>
      <c r="Q109" s="10"/>
      <c r="R109" s="1">
        <v>1.2652600000000001</v>
      </c>
      <c r="S109" s="3">
        <v>-2.6745599999999999E-6</v>
      </c>
      <c r="T109" s="10">
        <f t="shared" si="15"/>
        <v>-1.1886933333333334E-3</v>
      </c>
      <c r="W109" s="1">
        <v>1.2646500000000001</v>
      </c>
      <c r="X109" s="3">
        <v>2.9472793350000002E-5</v>
      </c>
      <c r="Y109">
        <f t="shared" si="16"/>
        <v>1.3099019266666668E-2</v>
      </c>
      <c r="AB109" s="1">
        <v>1.2646500000000001</v>
      </c>
      <c r="AC109" s="3">
        <v>2.3202412200000003E-5</v>
      </c>
      <c r="AD109">
        <f t="shared" si="17"/>
        <v>1.0791819627906978E-2</v>
      </c>
      <c r="AF109" s="1">
        <v>1.2646500000000001</v>
      </c>
      <c r="AG109" s="3">
        <v>2.8039599999999999E-6</v>
      </c>
      <c r="AH109">
        <f t="shared" si="18"/>
        <v>1.3041674418604651E-3</v>
      </c>
      <c r="AJ109" s="1">
        <v>1.26495</v>
      </c>
      <c r="AK109" s="3">
        <v>3.7680640000000002E-6</v>
      </c>
      <c r="AL109">
        <f t="shared" si="19"/>
        <v>1.7525879069767443E-3</v>
      </c>
      <c r="AN109" s="1">
        <v>1.26495</v>
      </c>
      <c r="AO109" s="3">
        <v>2.6264249999999996E-6</v>
      </c>
      <c r="AP109">
        <f t="shared" si="20"/>
        <v>1.2215930232558137E-3</v>
      </c>
      <c r="AQ109" s="10">
        <f t="shared" si="21"/>
        <v>2.3637824999999998E-6</v>
      </c>
    </row>
    <row r="110" spans="2:43" x14ac:dyDescent="0.25">
      <c r="B110" s="1">
        <v>1.26678</v>
      </c>
      <c r="C110" s="3">
        <v>-3.07312E-6</v>
      </c>
      <c r="D110" s="10">
        <f t="shared" si="11"/>
        <v>-1.3658311111111113E-3</v>
      </c>
      <c r="E110" s="10"/>
      <c r="F110" s="1">
        <v>1.2674000000000001</v>
      </c>
      <c r="G110" s="3">
        <v>-4.7955400000000003E-6</v>
      </c>
      <c r="H110" s="10">
        <f t="shared" si="12"/>
        <v>-2.1313511111111113E-3</v>
      </c>
      <c r="I110" s="10"/>
      <c r="J110" s="1">
        <v>1.26709</v>
      </c>
      <c r="K110" s="3">
        <v>-5.0891199999999998E-6</v>
      </c>
      <c r="L110" s="10">
        <f t="shared" si="13"/>
        <v>-2.2618311111111114E-3</v>
      </c>
      <c r="M110" s="10"/>
      <c r="N110" s="1">
        <v>1.2674000000000001</v>
      </c>
      <c r="O110" s="3">
        <v>-4.3463199999999999E-6</v>
      </c>
      <c r="P110" s="10">
        <f t="shared" si="14"/>
        <v>-1.931697777777778E-3</v>
      </c>
      <c r="Q110" s="10"/>
      <c r="R110" s="1">
        <v>1.26709</v>
      </c>
      <c r="S110" s="3">
        <v>-2.5323400000000001E-6</v>
      </c>
      <c r="T110" s="10">
        <f t="shared" si="15"/>
        <v>-1.1254844444444445E-3</v>
      </c>
      <c r="W110" s="1">
        <v>1.2674000000000001</v>
      </c>
      <c r="X110" s="3">
        <v>3.1117815000000003E-5</v>
      </c>
      <c r="Y110">
        <f t="shared" si="16"/>
        <v>1.3830140000000003E-2</v>
      </c>
      <c r="AB110" s="1">
        <v>1.2677</v>
      </c>
      <c r="AC110" s="3">
        <v>2.4708409440000003E-5</v>
      </c>
      <c r="AD110">
        <f t="shared" si="17"/>
        <v>1.1492283460465118E-2</v>
      </c>
      <c r="AF110" s="1">
        <v>1.26709</v>
      </c>
      <c r="AG110" s="3">
        <v>3.5241599999999998E-6</v>
      </c>
      <c r="AH110">
        <f t="shared" si="18"/>
        <v>1.6391441860465115E-3</v>
      </c>
      <c r="AJ110" s="1">
        <v>1.26678</v>
      </c>
      <c r="AK110" s="3">
        <v>4.3906239999999998E-6</v>
      </c>
      <c r="AL110">
        <f t="shared" si="19"/>
        <v>2.0421506976744186E-3</v>
      </c>
      <c r="AN110" s="1">
        <v>1.26709</v>
      </c>
      <c r="AO110" s="3">
        <v>3.0495284999999998E-6</v>
      </c>
      <c r="AP110">
        <f t="shared" si="20"/>
        <v>1.4183853488372092E-3</v>
      </c>
      <c r="AQ110" s="10">
        <f t="shared" si="21"/>
        <v>2.7445756499999999E-6</v>
      </c>
    </row>
    <row r="111" spans="2:43" x14ac:dyDescent="0.25">
      <c r="B111" s="1">
        <v>1.26953</v>
      </c>
      <c r="C111" s="3">
        <v>-2.31812E-6</v>
      </c>
      <c r="D111" s="10">
        <f t="shared" si="11"/>
        <v>-1.0302755555555555E-3</v>
      </c>
      <c r="E111" s="10"/>
      <c r="F111" s="1">
        <v>1.2698400000000001</v>
      </c>
      <c r="G111" s="3">
        <v>-4.3353200000000004E-6</v>
      </c>
      <c r="H111" s="10">
        <f t="shared" si="12"/>
        <v>-1.9268088888888893E-3</v>
      </c>
      <c r="I111" s="10"/>
      <c r="J111" s="1">
        <v>1.27014</v>
      </c>
      <c r="K111" s="3">
        <v>-4.7650199999999998E-6</v>
      </c>
      <c r="L111" s="10">
        <f t="shared" si="13"/>
        <v>-2.1177866666666667E-3</v>
      </c>
      <c r="M111" s="10"/>
      <c r="N111" s="1">
        <v>1.2698400000000001</v>
      </c>
      <c r="O111" s="3">
        <v>-4.0887399999999998E-6</v>
      </c>
      <c r="P111" s="10">
        <f t="shared" si="14"/>
        <v>-1.8172177777777778E-3</v>
      </c>
      <c r="Q111" s="10"/>
      <c r="R111" s="1">
        <v>1.2698400000000001</v>
      </c>
      <c r="S111" s="3">
        <v>-2.3846399999999998E-6</v>
      </c>
      <c r="T111" s="10">
        <f t="shared" si="15"/>
        <v>-1.05984E-3</v>
      </c>
      <c r="W111" s="1">
        <v>1.2692300000000001</v>
      </c>
      <c r="X111" s="3">
        <v>3.2375011500000002E-5</v>
      </c>
      <c r="Y111">
        <f t="shared" si="16"/>
        <v>1.4388894000000003E-2</v>
      </c>
      <c r="AB111" s="1">
        <v>1.26953</v>
      </c>
      <c r="AC111" s="3">
        <v>2.5278353100000001E-5</v>
      </c>
      <c r="AD111">
        <f t="shared" si="17"/>
        <v>1.1757373534883722E-2</v>
      </c>
      <c r="AF111" s="1">
        <v>1.2698400000000001</v>
      </c>
      <c r="AG111" s="3">
        <v>4.2370600000000002E-6</v>
      </c>
      <c r="AH111">
        <f t="shared" si="18"/>
        <v>1.970725581395349E-3</v>
      </c>
      <c r="AJ111" s="1">
        <v>1.27014</v>
      </c>
      <c r="AK111" s="3">
        <v>5.0073280000000002E-6</v>
      </c>
      <c r="AL111">
        <f t="shared" si="19"/>
        <v>2.3289897674418606E-3</v>
      </c>
      <c r="AN111" s="1">
        <v>1.2698400000000001</v>
      </c>
      <c r="AO111" s="3">
        <v>3.4804754999999996E-6</v>
      </c>
      <c r="AP111">
        <f t="shared" si="20"/>
        <v>1.6188258139534881E-3</v>
      </c>
      <c r="AQ111" s="10">
        <f t="shared" si="21"/>
        <v>3.1324279499999998E-6</v>
      </c>
    </row>
    <row r="112" spans="2:43" x14ac:dyDescent="0.25">
      <c r="B112" s="1">
        <v>1.27136</v>
      </c>
      <c r="C112" s="3">
        <v>-1.56189E-6</v>
      </c>
      <c r="D112" s="10">
        <f t="shared" si="11"/>
        <v>-6.9417333333333334E-4</v>
      </c>
      <c r="E112" s="10"/>
      <c r="F112" s="1">
        <v>1.27197</v>
      </c>
      <c r="G112" s="3">
        <v>-3.84888E-6</v>
      </c>
      <c r="H112" s="10">
        <f t="shared" si="12"/>
        <v>-1.7106133333333335E-3</v>
      </c>
      <c r="I112" s="10"/>
      <c r="J112" s="1">
        <v>1.27258</v>
      </c>
      <c r="K112" s="3">
        <v>-4.4311599999999998E-6</v>
      </c>
      <c r="L112" s="10">
        <f t="shared" si="13"/>
        <v>-1.9694044444444445E-3</v>
      </c>
      <c r="M112" s="10"/>
      <c r="N112" s="1">
        <v>1.27197</v>
      </c>
      <c r="O112" s="3">
        <v>-3.8250800000000003E-6</v>
      </c>
      <c r="P112" s="10">
        <f t="shared" si="14"/>
        <v>-1.7000355555555559E-3</v>
      </c>
      <c r="Q112" s="10"/>
      <c r="R112" s="1">
        <v>1.27197</v>
      </c>
      <c r="S112" s="3">
        <v>-2.2284000000000001E-6</v>
      </c>
      <c r="T112" s="10">
        <f t="shared" si="15"/>
        <v>-9.9040000000000022E-4</v>
      </c>
      <c r="W112" s="1">
        <v>1.27197</v>
      </c>
      <c r="X112" s="3">
        <v>3.3932882999999995E-5</v>
      </c>
      <c r="Y112">
        <f t="shared" si="16"/>
        <v>1.5081281333333332E-2</v>
      </c>
      <c r="AB112" s="1">
        <v>1.27136</v>
      </c>
      <c r="AC112" s="3">
        <v>2.6740915080000003E-5</v>
      </c>
      <c r="AD112">
        <f t="shared" si="17"/>
        <v>1.2437634920930234E-2</v>
      </c>
      <c r="AF112" s="1">
        <v>1.2722800000000001</v>
      </c>
      <c r="AG112" s="3">
        <v>4.9597199999999998E-6</v>
      </c>
      <c r="AH112">
        <f t="shared" si="18"/>
        <v>2.3068465116279067E-3</v>
      </c>
      <c r="AJ112" s="1">
        <v>1.27197</v>
      </c>
      <c r="AK112" s="3">
        <v>5.6035200000000003E-6</v>
      </c>
      <c r="AL112">
        <f t="shared" si="19"/>
        <v>2.6062883720930235E-3</v>
      </c>
      <c r="AN112" s="1">
        <v>1.27258</v>
      </c>
      <c r="AO112" s="3">
        <v>3.9019319999999999E-6</v>
      </c>
      <c r="AP112">
        <f t="shared" si="20"/>
        <v>1.8148520930232558E-3</v>
      </c>
      <c r="AQ112" s="10">
        <f t="shared" si="21"/>
        <v>3.5117387999999999E-6</v>
      </c>
    </row>
    <row r="113" spans="2:43" x14ac:dyDescent="0.25">
      <c r="B113" s="1">
        <v>1.27441</v>
      </c>
      <c r="C113" s="3">
        <v>-8.0078199999999995E-7</v>
      </c>
      <c r="D113" s="10">
        <f t="shared" si="11"/>
        <v>-3.5590311111111111E-4</v>
      </c>
      <c r="E113" s="10"/>
      <c r="F113" s="1">
        <v>1.27441</v>
      </c>
      <c r="G113" s="3">
        <v>-3.3715799999999999E-6</v>
      </c>
      <c r="H113" s="10">
        <f t="shared" si="12"/>
        <v>-1.4984800000000002E-3</v>
      </c>
      <c r="I113" s="10"/>
      <c r="J113" s="1">
        <v>1.2741100000000001</v>
      </c>
      <c r="K113" s="3">
        <v>-4.0771399999999997E-6</v>
      </c>
      <c r="L113" s="10">
        <f t="shared" si="13"/>
        <v>-1.8120622222222223E-3</v>
      </c>
      <c r="M113" s="10"/>
      <c r="N113" s="1">
        <v>1.2741100000000001</v>
      </c>
      <c r="O113" s="3">
        <v>-3.5620200000000001E-6</v>
      </c>
      <c r="P113" s="10">
        <f t="shared" si="14"/>
        <v>-1.5831200000000001E-3</v>
      </c>
      <c r="Q113" s="10"/>
      <c r="R113" s="1">
        <v>1.27441</v>
      </c>
      <c r="S113" s="3">
        <v>-2.0812999999999999E-6</v>
      </c>
      <c r="T113" s="10">
        <f t="shared" si="15"/>
        <v>-9.2502222222222224E-4</v>
      </c>
      <c r="W113" s="1">
        <v>1.27441</v>
      </c>
      <c r="X113" s="3">
        <v>3.5713778100000002E-5</v>
      </c>
      <c r="Y113">
        <f t="shared" si="16"/>
        <v>1.5872790266666669E-2</v>
      </c>
      <c r="AB113" s="1">
        <v>1.27441</v>
      </c>
      <c r="AC113" s="3">
        <v>2.8050502700000005E-5</v>
      </c>
      <c r="AD113">
        <f t="shared" si="17"/>
        <v>1.3046745441860467E-2</v>
      </c>
      <c r="AF113" s="1">
        <v>1.27441</v>
      </c>
      <c r="AG113" s="3">
        <v>5.6640600000000003E-6</v>
      </c>
      <c r="AH113">
        <f t="shared" si="18"/>
        <v>2.6344465116279071E-3</v>
      </c>
      <c r="AJ113" s="1">
        <v>1.27441</v>
      </c>
      <c r="AK113" s="3">
        <v>6.2109440000000005E-6</v>
      </c>
      <c r="AL113">
        <f t="shared" si="19"/>
        <v>2.8888111627906978E-3</v>
      </c>
      <c r="AN113" s="1">
        <v>1.27441</v>
      </c>
      <c r="AO113" s="3">
        <v>4.3242254999999998E-6</v>
      </c>
      <c r="AP113">
        <f t="shared" si="20"/>
        <v>2.0112676744186045E-3</v>
      </c>
      <c r="AQ113" s="10">
        <f t="shared" si="21"/>
        <v>3.8918029499999996E-6</v>
      </c>
    </row>
    <row r="114" spans="2:43" x14ac:dyDescent="0.25">
      <c r="B114" s="1">
        <v>1.2768600000000001</v>
      </c>
      <c r="C114" s="3">
        <v>-5.0048800000000003E-8</v>
      </c>
      <c r="D114" s="10">
        <f t="shared" si="11"/>
        <v>-2.2243911111111115E-5</v>
      </c>
      <c r="E114" s="10"/>
      <c r="F114" s="1">
        <v>1.2771600000000001</v>
      </c>
      <c r="G114" s="3">
        <v>-2.8863600000000002E-6</v>
      </c>
      <c r="H114" s="10">
        <f t="shared" si="12"/>
        <v>-1.2828266666666669E-3</v>
      </c>
      <c r="I114" s="10"/>
      <c r="J114" s="1">
        <v>1.2771600000000001</v>
      </c>
      <c r="K114" s="3">
        <v>-3.7390199999999998E-6</v>
      </c>
      <c r="L114" s="10">
        <f t="shared" si="13"/>
        <v>-1.6617866666666667E-3</v>
      </c>
      <c r="M114" s="10"/>
      <c r="N114" s="1">
        <v>1.2771600000000001</v>
      </c>
      <c r="O114" s="3">
        <v>-3.3013999999999998E-6</v>
      </c>
      <c r="P114" s="10">
        <f t="shared" si="14"/>
        <v>-1.4672888888888889E-3</v>
      </c>
      <c r="Q114" s="10"/>
      <c r="R114" s="1">
        <v>1.2771600000000001</v>
      </c>
      <c r="S114" s="3">
        <v>-1.94397E-6</v>
      </c>
      <c r="T114" s="10">
        <f t="shared" si="15"/>
        <v>-8.6398666666666671E-4</v>
      </c>
      <c r="W114" s="1">
        <v>1.2771600000000001</v>
      </c>
      <c r="X114" s="3">
        <v>3.7002657E-5</v>
      </c>
      <c r="Y114">
        <f t="shared" si="16"/>
        <v>1.6445625333333335E-2</v>
      </c>
      <c r="AB114" s="1">
        <v>1.2768600000000001</v>
      </c>
      <c r="AC114" s="3">
        <v>2.9753640399999998E-5</v>
      </c>
      <c r="AD114">
        <f t="shared" si="17"/>
        <v>1.3838902511627907E-2</v>
      </c>
      <c r="AF114" s="1">
        <v>1.2771600000000001</v>
      </c>
      <c r="AG114" s="3">
        <v>6.3842800000000003E-6</v>
      </c>
      <c r="AH114">
        <f t="shared" si="18"/>
        <v>2.9694325581395352E-3</v>
      </c>
      <c r="AJ114" s="1">
        <v>1.2765500000000001</v>
      </c>
      <c r="AK114" s="3">
        <v>6.8359360000000002E-6</v>
      </c>
      <c r="AL114">
        <f t="shared" si="19"/>
        <v>3.1795051162790697E-3</v>
      </c>
      <c r="AN114" s="1">
        <v>1.2771600000000001</v>
      </c>
      <c r="AO114" s="3">
        <v>4.7263230000000004E-6</v>
      </c>
      <c r="AP114">
        <f t="shared" si="20"/>
        <v>2.1982897674418605E-3</v>
      </c>
      <c r="AQ114" s="10">
        <f t="shared" si="21"/>
        <v>4.2536907000000002E-6</v>
      </c>
    </row>
    <row r="115" spans="2:43" x14ac:dyDescent="0.25">
      <c r="B115" s="1">
        <v>1.2796000000000001</v>
      </c>
      <c r="C115" s="3">
        <v>7.2387600000000004E-7</v>
      </c>
      <c r="D115" s="10">
        <f t="shared" si="11"/>
        <v>3.2172266666666673E-4</v>
      </c>
      <c r="E115" s="10"/>
      <c r="F115" s="1">
        <v>1.2786900000000001</v>
      </c>
      <c r="G115" s="3">
        <v>-2.4072200000000001E-6</v>
      </c>
      <c r="H115" s="10">
        <f t="shared" si="12"/>
        <v>-1.0698755555555556E-3</v>
      </c>
      <c r="I115" s="10"/>
      <c r="J115" s="1">
        <v>1.2796000000000001</v>
      </c>
      <c r="K115" s="3">
        <v>-3.4137E-6</v>
      </c>
      <c r="L115" s="10">
        <f t="shared" si="13"/>
        <v>-1.5172000000000002E-3</v>
      </c>
      <c r="M115" s="10"/>
      <c r="N115" s="1">
        <v>1.2796000000000001</v>
      </c>
      <c r="O115" s="3">
        <v>-3.0560399999999999E-6</v>
      </c>
      <c r="P115" s="10">
        <f t="shared" si="14"/>
        <v>-1.3582400000000001E-3</v>
      </c>
      <c r="Q115" s="10"/>
      <c r="R115" s="1">
        <v>1.2793000000000001</v>
      </c>
      <c r="S115" s="3">
        <v>-1.7871100000000001E-6</v>
      </c>
      <c r="T115" s="10">
        <f t="shared" si="15"/>
        <v>-7.9427111111111124E-4</v>
      </c>
      <c r="W115" s="1">
        <v>1.2799100000000001</v>
      </c>
      <c r="X115" s="3">
        <v>3.8891699999999999E-5</v>
      </c>
      <c r="Y115">
        <f t="shared" si="16"/>
        <v>1.7285200000000001E-2</v>
      </c>
      <c r="AB115" s="1">
        <v>1.2793000000000001</v>
      </c>
      <c r="AC115" s="3">
        <v>3.1324533240000001E-5</v>
      </c>
      <c r="AD115">
        <f t="shared" si="17"/>
        <v>1.4569550344186047E-2</v>
      </c>
      <c r="AF115" s="1">
        <v>1.2793000000000001</v>
      </c>
      <c r="AG115" s="3">
        <v>7.0782399999999997E-6</v>
      </c>
      <c r="AH115">
        <f t="shared" si="18"/>
        <v>3.2922046511627908E-3</v>
      </c>
      <c r="AJ115" s="1">
        <v>1.2796000000000001</v>
      </c>
      <c r="AK115" s="3">
        <v>7.4462880000000007E-6</v>
      </c>
      <c r="AL115">
        <f t="shared" si="19"/>
        <v>3.4633897674418608E-3</v>
      </c>
      <c r="AN115" s="1">
        <v>1.2793000000000001</v>
      </c>
      <c r="AO115" s="3">
        <v>5.1391259999999999E-6</v>
      </c>
      <c r="AP115">
        <f t="shared" si="20"/>
        <v>2.3902911627906977E-3</v>
      </c>
      <c r="AQ115" s="10">
        <f t="shared" si="21"/>
        <v>4.6252133999999997E-6</v>
      </c>
    </row>
    <row r="116" spans="2:43" x14ac:dyDescent="0.25">
      <c r="B116" s="1">
        <v>1.2814300000000001</v>
      </c>
      <c r="C116" s="3">
        <v>1.487426E-6</v>
      </c>
      <c r="D116" s="10">
        <f t="shared" si="11"/>
        <v>6.6107822222222223E-4</v>
      </c>
      <c r="E116" s="10"/>
      <c r="F116" s="1">
        <v>1.2814300000000001</v>
      </c>
      <c r="G116" s="3">
        <v>-1.932374E-6</v>
      </c>
      <c r="H116" s="10">
        <f t="shared" si="12"/>
        <v>-8.5883288888888895E-4</v>
      </c>
      <c r="I116" s="10"/>
      <c r="J116" s="1">
        <v>1.2817400000000001</v>
      </c>
      <c r="K116" s="3">
        <v>-3.0767800000000002E-6</v>
      </c>
      <c r="L116" s="10">
        <f t="shared" si="13"/>
        <v>-1.367457777777778E-3</v>
      </c>
      <c r="M116" s="10"/>
      <c r="N116" s="1">
        <v>1.2817400000000001</v>
      </c>
      <c r="O116" s="3">
        <v>-2.7801599999999998E-6</v>
      </c>
      <c r="P116" s="10">
        <f t="shared" si="14"/>
        <v>-1.2356266666666666E-3</v>
      </c>
      <c r="Q116" s="10"/>
      <c r="R116" s="1">
        <v>1.2817400000000001</v>
      </c>
      <c r="S116" s="3">
        <v>-1.643676E-6</v>
      </c>
      <c r="T116" s="10">
        <f t="shared" si="15"/>
        <v>-7.3052266666666669E-4</v>
      </c>
      <c r="W116" s="1">
        <v>1.2817400000000001</v>
      </c>
      <c r="X116" s="3">
        <v>4.0378337999999997E-5</v>
      </c>
      <c r="Y116">
        <f t="shared" si="16"/>
        <v>1.7945928E-2</v>
      </c>
      <c r="AB116" s="1">
        <v>1.2817400000000001</v>
      </c>
      <c r="AC116" s="3">
        <v>3.3174078300000006E-5</v>
      </c>
      <c r="AD116">
        <f t="shared" si="17"/>
        <v>1.542980386046512E-2</v>
      </c>
      <c r="AF116" s="1">
        <v>1.2823500000000001</v>
      </c>
      <c r="AG116" s="3">
        <v>7.8039600000000007E-6</v>
      </c>
      <c r="AH116">
        <f t="shared" si="18"/>
        <v>3.6297488372093027E-3</v>
      </c>
      <c r="AJ116" s="1">
        <v>1.2817400000000001</v>
      </c>
      <c r="AK116" s="3">
        <v>8.0663999999999995E-6</v>
      </c>
      <c r="AL116">
        <f t="shared" si="19"/>
        <v>3.7518139534883717E-3</v>
      </c>
      <c r="AN116" s="1">
        <v>1.2814300000000001</v>
      </c>
      <c r="AO116" s="3">
        <v>5.5494720000000009E-6</v>
      </c>
      <c r="AP116">
        <f t="shared" si="20"/>
        <v>2.581149767441861E-3</v>
      </c>
      <c r="AQ116" s="10">
        <f t="shared" si="21"/>
        <v>4.9945248000000012E-6</v>
      </c>
    </row>
    <row r="117" spans="2:43" x14ac:dyDescent="0.25">
      <c r="B117" s="1">
        <v>1.2832600000000001</v>
      </c>
      <c r="C117" s="3">
        <v>2.3394800000000001E-6</v>
      </c>
      <c r="D117" s="10">
        <f t="shared" si="11"/>
        <v>1.0397688888888891E-3</v>
      </c>
      <c r="E117" s="10"/>
      <c r="F117" s="1">
        <v>1.2844800000000001</v>
      </c>
      <c r="G117" s="3">
        <v>-1.4477539999999999E-6</v>
      </c>
      <c r="H117" s="10">
        <f t="shared" si="12"/>
        <v>-6.4344622222222228E-4</v>
      </c>
      <c r="I117" s="10"/>
      <c r="J117" s="1">
        <v>1.2841800000000001</v>
      </c>
      <c r="K117" s="3">
        <v>-2.7380400000000001E-6</v>
      </c>
      <c r="L117" s="10">
        <f t="shared" si="13"/>
        <v>-1.2169066666666668E-3</v>
      </c>
      <c r="M117" s="10"/>
      <c r="N117" s="1">
        <v>1.2841800000000001</v>
      </c>
      <c r="O117" s="3">
        <v>-2.5256399999999998E-6</v>
      </c>
      <c r="P117" s="10">
        <f t="shared" si="14"/>
        <v>-1.1225066666666666E-3</v>
      </c>
      <c r="Q117" s="10"/>
      <c r="R117" s="1">
        <v>1.2841800000000001</v>
      </c>
      <c r="S117" s="3">
        <v>-1.4996340000000001E-6</v>
      </c>
      <c r="T117" s="10">
        <f t="shared" si="15"/>
        <v>-6.6650400000000005E-4</v>
      </c>
      <c r="W117" s="1">
        <v>1.2841800000000001</v>
      </c>
      <c r="X117" s="3">
        <v>4.2205175999999995E-5</v>
      </c>
      <c r="Y117">
        <f t="shared" si="16"/>
        <v>1.8757856E-2</v>
      </c>
      <c r="AB117" s="1">
        <v>1.2841800000000001</v>
      </c>
      <c r="AC117" s="3">
        <v>3.4855232940000003E-5</v>
      </c>
      <c r="AD117">
        <f t="shared" si="17"/>
        <v>1.6211736251162793E-2</v>
      </c>
      <c r="AF117" s="1">
        <v>1.2841800000000001</v>
      </c>
      <c r="AG117" s="3">
        <v>8.5266200000000004E-6</v>
      </c>
      <c r="AH117">
        <f t="shared" si="18"/>
        <v>3.9658697674418604E-3</v>
      </c>
      <c r="AJ117" s="1">
        <v>1.2844800000000001</v>
      </c>
      <c r="AK117" s="3">
        <v>8.676752E-6</v>
      </c>
      <c r="AL117">
        <f t="shared" si="19"/>
        <v>4.0356986046511632E-3</v>
      </c>
      <c r="AN117" s="1">
        <v>1.2838700000000001</v>
      </c>
      <c r="AO117" s="3">
        <v>5.9697000000000006E-6</v>
      </c>
      <c r="AP117">
        <f t="shared" si="20"/>
        <v>2.776604651162791E-3</v>
      </c>
      <c r="AQ117" s="10">
        <f t="shared" si="21"/>
        <v>5.3727300000000007E-6</v>
      </c>
    </row>
    <row r="118" spans="2:43" x14ac:dyDescent="0.25">
      <c r="B118" s="1">
        <v>1.2866200000000001</v>
      </c>
      <c r="C118" s="3">
        <v>3.1250000000000001E-6</v>
      </c>
      <c r="D118" s="10">
        <f t="shared" si="11"/>
        <v>1.3888888888888892E-3</v>
      </c>
      <c r="E118" s="10"/>
      <c r="F118" s="1">
        <v>1.2869299999999999</v>
      </c>
      <c r="G118" s="3">
        <v>-9.5214800000000001E-7</v>
      </c>
      <c r="H118" s="10">
        <f t="shared" si="12"/>
        <v>-4.2317688888888892E-4</v>
      </c>
      <c r="I118" s="10"/>
      <c r="J118" s="1">
        <v>1.2869299999999999</v>
      </c>
      <c r="K118" s="3">
        <v>-2.4041800000000001E-6</v>
      </c>
      <c r="L118" s="10">
        <f t="shared" si="13"/>
        <v>-1.0685244444444445E-3</v>
      </c>
      <c r="M118" s="10"/>
      <c r="N118" s="1">
        <v>1.2866200000000001</v>
      </c>
      <c r="O118" s="3">
        <v>-2.2686799999999999E-6</v>
      </c>
      <c r="P118" s="10">
        <f t="shared" si="14"/>
        <v>-1.0083022222222222E-3</v>
      </c>
      <c r="Q118" s="10"/>
      <c r="R118" s="1">
        <v>1.2866200000000001</v>
      </c>
      <c r="S118" s="3">
        <v>-1.362304E-6</v>
      </c>
      <c r="T118" s="10">
        <f t="shared" si="15"/>
        <v>-6.0546844444444453E-4</v>
      </c>
      <c r="W118" s="1">
        <v>1.2869299999999999</v>
      </c>
      <c r="X118" s="3">
        <v>4.3681874400000001E-5</v>
      </c>
      <c r="Y118">
        <f t="shared" si="16"/>
        <v>1.9414166400000002E-2</v>
      </c>
      <c r="AB118" s="1">
        <v>1.2866200000000001</v>
      </c>
      <c r="AC118" s="3">
        <v>3.6375372000000008E-5</v>
      </c>
      <c r="AD118">
        <f t="shared" si="17"/>
        <v>1.6918777674418607E-2</v>
      </c>
      <c r="AF118" s="1">
        <v>1.2866200000000001</v>
      </c>
      <c r="AG118" s="3">
        <v>9.2773399999999995E-6</v>
      </c>
      <c r="AH118">
        <f t="shared" si="18"/>
        <v>4.3150418604651162E-3</v>
      </c>
      <c r="AJ118" s="1">
        <v>1.2863199999999999</v>
      </c>
      <c r="AK118" s="3">
        <v>9.296880000000001E-6</v>
      </c>
      <c r="AL118">
        <f t="shared" si="19"/>
        <v>4.3241302325581401E-3</v>
      </c>
      <c r="AN118" s="1">
        <v>1.2866200000000001</v>
      </c>
      <c r="AO118" s="3">
        <v>6.3816795E-6</v>
      </c>
      <c r="AP118">
        <f t="shared" si="20"/>
        <v>2.9682230232558138E-3</v>
      </c>
      <c r="AQ118" s="10">
        <f t="shared" si="21"/>
        <v>5.7435115499999999E-6</v>
      </c>
    </row>
    <row r="119" spans="2:43" x14ac:dyDescent="0.25">
      <c r="B119" s="1">
        <v>1.2893699999999999</v>
      </c>
      <c r="C119" s="3">
        <v>3.9074799999999997E-6</v>
      </c>
      <c r="D119" s="10">
        <f t="shared" si="11"/>
        <v>1.7366577777777777E-3</v>
      </c>
      <c r="E119" s="10"/>
      <c r="F119" s="1">
        <v>1.2896700000000001</v>
      </c>
      <c r="G119" s="3">
        <v>-4.7607400000000001E-7</v>
      </c>
      <c r="H119" s="10">
        <f t="shared" si="12"/>
        <v>-2.1158844444444446E-4</v>
      </c>
      <c r="I119" s="10"/>
      <c r="J119" s="1">
        <v>1.2896700000000001</v>
      </c>
      <c r="K119" s="3">
        <v>-2.0752000000000001E-6</v>
      </c>
      <c r="L119" s="10">
        <f t="shared" si="13"/>
        <v>-9.2231111111111118E-4</v>
      </c>
      <c r="M119" s="10"/>
      <c r="N119" s="1">
        <v>1.2893699999999999</v>
      </c>
      <c r="O119" s="3">
        <v>-2.0037800000000001E-6</v>
      </c>
      <c r="P119" s="10">
        <f t="shared" si="14"/>
        <v>-8.9056888888888904E-4</v>
      </c>
      <c r="Q119" s="10"/>
      <c r="R119" s="1">
        <v>1.2893699999999999</v>
      </c>
      <c r="S119" s="3">
        <v>-1.14746E-6</v>
      </c>
      <c r="T119" s="10">
        <f t="shared" si="15"/>
        <v>-5.0998222222222226E-4</v>
      </c>
      <c r="W119" s="1">
        <v>1.2890600000000001</v>
      </c>
      <c r="X119" s="3">
        <v>4.540185E-5</v>
      </c>
      <c r="Y119">
        <f t="shared" si="16"/>
        <v>2.0178600000000001E-2</v>
      </c>
      <c r="AB119" s="1">
        <v>1.2890600000000001</v>
      </c>
      <c r="AC119" s="3">
        <v>3.7572014039999996E-5</v>
      </c>
      <c r="AD119">
        <f t="shared" si="17"/>
        <v>1.747535536744186E-2</v>
      </c>
      <c r="AF119" s="1">
        <v>1.2890600000000001</v>
      </c>
      <c r="AG119" s="3">
        <v>1.002198E-5</v>
      </c>
      <c r="AH119">
        <f t="shared" si="18"/>
        <v>4.6613860465116279E-3</v>
      </c>
      <c r="AJ119" s="1">
        <v>1.2893699999999999</v>
      </c>
      <c r="AK119" s="3">
        <v>9.9023360000000002E-6</v>
      </c>
      <c r="AL119">
        <f t="shared" si="19"/>
        <v>4.6057376744186047E-3</v>
      </c>
      <c r="AN119" s="1">
        <v>1.2890600000000001</v>
      </c>
      <c r="AO119" s="3">
        <v>6.7895550000000013E-6</v>
      </c>
      <c r="AP119">
        <f t="shared" si="20"/>
        <v>3.1579325581395355E-3</v>
      </c>
      <c r="AQ119" s="10">
        <f t="shared" si="21"/>
        <v>6.1105995000000016E-6</v>
      </c>
    </row>
    <row r="120" spans="2:43" x14ac:dyDescent="0.25">
      <c r="B120" s="1">
        <v>1.2908900000000001</v>
      </c>
      <c r="C120" s="3">
        <v>4.7064200000000001E-6</v>
      </c>
      <c r="D120" s="10">
        <f t="shared" si="11"/>
        <v>2.0917422222222226E-3</v>
      </c>
      <c r="E120" s="10"/>
      <c r="F120" s="1">
        <v>1.2911999999999999</v>
      </c>
      <c r="G120" s="3">
        <v>2.2583000000000001E-8</v>
      </c>
      <c r="H120" s="10">
        <f t="shared" si="12"/>
        <v>1.003688888888889E-5</v>
      </c>
      <c r="I120" s="10"/>
      <c r="J120" s="1">
        <v>1.2915000000000001</v>
      </c>
      <c r="K120" s="3">
        <v>-1.7321779999999999E-6</v>
      </c>
      <c r="L120" s="10">
        <f t="shared" si="13"/>
        <v>-7.698568888888889E-4</v>
      </c>
      <c r="M120" s="10"/>
      <c r="N120" s="1">
        <v>1.2915000000000001</v>
      </c>
      <c r="O120" s="3">
        <v>-1.7449959999999999E-6</v>
      </c>
      <c r="P120" s="10">
        <f t="shared" si="14"/>
        <v>-7.7555377777777784E-4</v>
      </c>
      <c r="Q120" s="10"/>
      <c r="R120" s="1">
        <v>1.2921100000000001</v>
      </c>
      <c r="S120" s="3">
        <v>-1.0070799999999999E-6</v>
      </c>
      <c r="T120" s="10">
        <f t="shared" si="15"/>
        <v>-4.4759111111111109E-4</v>
      </c>
      <c r="W120" s="1">
        <v>1.2915000000000001</v>
      </c>
      <c r="X120" s="3">
        <v>4.7160014999999997E-5</v>
      </c>
      <c r="Y120">
        <f t="shared" si="16"/>
        <v>2.0960006666666666E-2</v>
      </c>
      <c r="AB120" s="1">
        <v>1.2918099999999999</v>
      </c>
      <c r="AC120" s="3">
        <v>3.8924076400000003E-5</v>
      </c>
      <c r="AD120">
        <f t="shared" si="17"/>
        <v>1.8104221581395349E-2</v>
      </c>
      <c r="AF120" s="1">
        <v>1.2915000000000001</v>
      </c>
      <c r="AG120" s="3">
        <v>1.0772699999999999E-5</v>
      </c>
      <c r="AH120">
        <f t="shared" si="18"/>
        <v>5.0105581395348837E-3</v>
      </c>
      <c r="AJ120" s="1">
        <v>1.2918099999999999</v>
      </c>
      <c r="AK120" s="3">
        <v>1.0502928000000001E-5</v>
      </c>
      <c r="AL120">
        <f t="shared" si="19"/>
        <v>4.8850827906976747E-3</v>
      </c>
      <c r="AN120" s="1">
        <v>1.2918099999999999</v>
      </c>
      <c r="AO120" s="3">
        <v>7.1850645000000013E-6</v>
      </c>
      <c r="AP120">
        <f t="shared" si="20"/>
        <v>3.3418904651162798E-3</v>
      </c>
      <c r="AQ120" s="10">
        <f t="shared" si="21"/>
        <v>6.466558050000001E-6</v>
      </c>
    </row>
    <row r="121" spans="2:43" x14ac:dyDescent="0.25">
      <c r="B121" s="1">
        <v>1.2939499999999999</v>
      </c>
      <c r="C121" s="3">
        <v>5.5108599999999998E-6</v>
      </c>
      <c r="D121" s="10">
        <f t="shared" si="11"/>
        <v>2.449271111111111E-3</v>
      </c>
      <c r="E121" s="10"/>
      <c r="F121" s="1">
        <v>1.2945599999999999</v>
      </c>
      <c r="G121" s="3">
        <v>5.84106E-7</v>
      </c>
      <c r="H121" s="10">
        <f t="shared" si="12"/>
        <v>2.5960266666666669E-4</v>
      </c>
      <c r="I121" s="10"/>
      <c r="J121" s="1">
        <v>1.2939499999999999</v>
      </c>
      <c r="K121" s="3">
        <v>-1.38977E-6</v>
      </c>
      <c r="L121" s="10">
        <f t="shared" si="13"/>
        <v>-6.1767555555555559E-4</v>
      </c>
      <c r="M121" s="10"/>
      <c r="N121" s="1">
        <v>1.2945599999999999</v>
      </c>
      <c r="O121" s="3">
        <v>-1.4917E-6</v>
      </c>
      <c r="P121" s="10">
        <f t="shared" si="14"/>
        <v>-6.6297777777777787E-4</v>
      </c>
      <c r="Q121" s="10"/>
      <c r="R121" s="1">
        <v>1.2939499999999999</v>
      </c>
      <c r="S121" s="3">
        <v>-8.5632399999999999E-7</v>
      </c>
      <c r="T121" s="10">
        <f t="shared" si="15"/>
        <v>-3.8058844444444447E-4</v>
      </c>
      <c r="W121" s="1">
        <v>1.2945599999999999</v>
      </c>
      <c r="X121" s="3">
        <v>5.31750528E-5</v>
      </c>
      <c r="Y121">
        <f t="shared" si="16"/>
        <v>2.3633356800000001E-2</v>
      </c>
      <c r="AB121" s="1">
        <v>1.2939499999999999</v>
      </c>
      <c r="AC121" s="3">
        <v>4.0799519639999995E-5</v>
      </c>
      <c r="AD121">
        <f t="shared" si="17"/>
        <v>1.8976520762790695E-2</v>
      </c>
      <c r="AF121" s="1">
        <v>1.2939499999999999</v>
      </c>
      <c r="AG121" s="3">
        <v>1.1541739999999999E-5</v>
      </c>
      <c r="AH121">
        <f t="shared" si="18"/>
        <v>5.3682511627906977E-3</v>
      </c>
      <c r="AJ121" s="1">
        <v>1.2948599999999999</v>
      </c>
      <c r="AK121" s="3">
        <v>1.1127936000000001E-5</v>
      </c>
      <c r="AL121">
        <f t="shared" si="19"/>
        <v>5.1757841860465116E-3</v>
      </c>
      <c r="AN121" s="1">
        <v>1.2942499999999999</v>
      </c>
      <c r="AO121" s="3">
        <v>7.5970440000000006E-6</v>
      </c>
      <c r="AP121">
        <f t="shared" si="20"/>
        <v>3.5335088372093026E-3</v>
      </c>
      <c r="AQ121" s="10">
        <f t="shared" si="21"/>
        <v>6.8373396000000011E-6</v>
      </c>
    </row>
    <row r="122" spans="2:43" x14ac:dyDescent="0.25">
      <c r="B122" s="1">
        <v>1.2960799999999999</v>
      </c>
      <c r="C122" s="3">
        <v>6.3189599999999997E-6</v>
      </c>
      <c r="D122" s="10">
        <f t="shared" si="11"/>
        <v>2.8084266666666669E-3</v>
      </c>
      <c r="E122" s="10"/>
      <c r="F122" s="1">
        <v>1.2963899999999999</v>
      </c>
      <c r="G122" s="3">
        <v>1.0919179999999999E-6</v>
      </c>
      <c r="H122" s="10">
        <f t="shared" si="12"/>
        <v>4.852968888888889E-4</v>
      </c>
      <c r="I122" s="10"/>
      <c r="J122" s="1">
        <v>1.2966899999999999</v>
      </c>
      <c r="K122" s="3">
        <v>-1.049804E-6</v>
      </c>
      <c r="L122" s="10">
        <f t="shared" si="13"/>
        <v>-4.6657955555555561E-4</v>
      </c>
      <c r="M122" s="10"/>
      <c r="N122" s="1">
        <v>1.2966899999999999</v>
      </c>
      <c r="O122" s="3">
        <v>-1.229858E-6</v>
      </c>
      <c r="P122" s="10">
        <f t="shared" si="14"/>
        <v>-5.4660355555555555E-4</v>
      </c>
      <c r="Q122" s="10"/>
      <c r="R122" s="1">
        <v>1.2963899999999999</v>
      </c>
      <c r="S122" s="3">
        <v>-7.0678800000000004E-7</v>
      </c>
      <c r="T122" s="10">
        <f t="shared" si="15"/>
        <v>-3.1412800000000005E-4</v>
      </c>
      <c r="W122" s="1">
        <v>1.2969999999999999</v>
      </c>
      <c r="X122" s="3">
        <v>9.0670497900000008E-5</v>
      </c>
      <c r="Y122">
        <f t="shared" si="16"/>
        <v>4.0297999066666673E-2</v>
      </c>
      <c r="AB122" s="1">
        <v>1.2963899999999999</v>
      </c>
      <c r="AC122" s="3">
        <v>4.2114243600000005E-5</v>
      </c>
      <c r="AD122">
        <f t="shared" si="17"/>
        <v>1.9588020279069768E-2</v>
      </c>
      <c r="AF122" s="1">
        <v>1.2966899999999999</v>
      </c>
      <c r="AG122" s="3">
        <v>1.2316900000000001E-5</v>
      </c>
      <c r="AH122">
        <f t="shared" si="18"/>
        <v>5.7287906976744192E-3</v>
      </c>
      <c r="AJ122" s="1">
        <v>1.2966899999999999</v>
      </c>
      <c r="AK122" s="3">
        <v>1.1757808E-5</v>
      </c>
      <c r="AL122">
        <f t="shared" si="19"/>
        <v>5.4687479069767441E-3</v>
      </c>
      <c r="AN122" s="1">
        <v>1.2963899999999999</v>
      </c>
      <c r="AO122" s="3">
        <v>8.0049195000000019E-6</v>
      </c>
      <c r="AP122">
        <f t="shared" si="20"/>
        <v>3.7232183720930243E-3</v>
      </c>
      <c r="AQ122" s="10">
        <f t="shared" si="21"/>
        <v>7.2044275500000019E-6</v>
      </c>
    </row>
    <row r="123" spans="2:43" x14ac:dyDescent="0.25">
      <c r="B123" s="1">
        <v>1.2988299999999999</v>
      </c>
      <c r="C123" s="3">
        <v>7.0782399999999997E-6</v>
      </c>
      <c r="D123" s="10">
        <f t="shared" si="11"/>
        <v>3.1458844444444446E-3</v>
      </c>
      <c r="E123" s="10"/>
      <c r="F123" s="1">
        <v>1.2991299999999999</v>
      </c>
      <c r="G123" s="3">
        <v>1.599122E-6</v>
      </c>
      <c r="H123" s="10">
        <f t="shared" si="12"/>
        <v>7.1072088888888901E-4</v>
      </c>
      <c r="I123" s="10"/>
      <c r="J123" s="1">
        <v>1.2991299999999999</v>
      </c>
      <c r="K123" s="3">
        <v>-7.0190400000000001E-7</v>
      </c>
      <c r="L123" s="10">
        <f t="shared" si="13"/>
        <v>-3.1195733333333334E-4</v>
      </c>
      <c r="M123" s="10"/>
      <c r="N123" s="1">
        <v>1.2988299999999999</v>
      </c>
      <c r="O123" s="3">
        <v>-9.6923799999999996E-7</v>
      </c>
      <c r="P123" s="10">
        <f t="shared" si="14"/>
        <v>-4.3077244444444447E-4</v>
      </c>
      <c r="Q123" s="10"/>
      <c r="R123" s="1">
        <v>1.2988299999999999</v>
      </c>
      <c r="S123" s="3">
        <v>-5.5358799999999997E-7</v>
      </c>
      <c r="T123" s="10">
        <f t="shared" si="15"/>
        <v>-2.4603911111111112E-4</v>
      </c>
      <c r="W123" s="1">
        <v>1.2985199999999999</v>
      </c>
      <c r="X123" s="3">
        <v>5.31497724E-5</v>
      </c>
      <c r="Y123">
        <f t="shared" si="16"/>
        <v>2.3622121066666668E-2</v>
      </c>
      <c r="AB123" s="1">
        <v>1.2988299999999999</v>
      </c>
      <c r="AC123" s="3">
        <v>4.3632708239999998E-5</v>
      </c>
      <c r="AD123">
        <f t="shared" si="17"/>
        <v>2.0294282902325579E-2</v>
      </c>
      <c r="AF123" s="1">
        <v>1.2991299999999999</v>
      </c>
      <c r="AG123" s="3">
        <v>1.309814E-5</v>
      </c>
      <c r="AH123">
        <f t="shared" si="18"/>
        <v>6.0921581395348839E-3</v>
      </c>
      <c r="AJ123" s="1">
        <v>1.2994399999999999</v>
      </c>
      <c r="AK123" s="3">
        <v>1.2382816E-5</v>
      </c>
      <c r="AL123">
        <f t="shared" si="19"/>
        <v>5.7594493023255811E-3</v>
      </c>
      <c r="AN123" s="1">
        <v>1.2985199999999999</v>
      </c>
      <c r="AO123" s="3">
        <v>8.4004155000000008E-6</v>
      </c>
      <c r="AP123">
        <f t="shared" si="20"/>
        <v>3.9071700000000006E-3</v>
      </c>
      <c r="AQ123" s="10">
        <f t="shared" si="21"/>
        <v>7.5603739500000011E-6</v>
      </c>
    </row>
    <row r="124" spans="2:43" x14ac:dyDescent="0.25">
      <c r="B124" s="1">
        <v>1.3006599999999999</v>
      </c>
      <c r="C124" s="3">
        <v>7.8979400000000005E-6</v>
      </c>
      <c r="D124" s="10">
        <f t="shared" si="11"/>
        <v>3.5101955555555562E-3</v>
      </c>
      <c r="E124" s="10"/>
      <c r="F124" s="1">
        <v>1.3015699999999999</v>
      </c>
      <c r="G124" s="3">
        <v>2.11426E-6</v>
      </c>
      <c r="H124" s="10">
        <f t="shared" si="12"/>
        <v>9.3967111111111119E-4</v>
      </c>
      <c r="I124" s="10"/>
      <c r="J124" s="1">
        <v>1.30219</v>
      </c>
      <c r="K124" s="3">
        <v>-3.6987400000000002E-7</v>
      </c>
      <c r="L124" s="10">
        <f t="shared" si="13"/>
        <v>-1.6438844444444448E-4</v>
      </c>
      <c r="M124" s="10"/>
      <c r="N124" s="1">
        <v>1.3015699999999999</v>
      </c>
      <c r="O124" s="3">
        <v>-7.0251400000000001E-7</v>
      </c>
      <c r="P124" s="10">
        <f t="shared" si="14"/>
        <v>-3.1222844444444447E-4</v>
      </c>
      <c r="Q124" s="10"/>
      <c r="R124" s="1">
        <v>1.3018799999999999</v>
      </c>
      <c r="S124" s="3">
        <v>-4.0771399999999999E-7</v>
      </c>
      <c r="T124" s="10">
        <f t="shared" si="15"/>
        <v>-1.8120622222222223E-4</v>
      </c>
      <c r="W124" s="1">
        <v>1.3012699999999999</v>
      </c>
      <c r="X124" s="3">
        <v>5.3668199999999995E-5</v>
      </c>
      <c r="Y124">
        <f t="shared" si="16"/>
        <v>2.3852533333333332E-2</v>
      </c>
      <c r="AB124" s="1">
        <v>1.3018799999999999</v>
      </c>
      <c r="AC124" s="3">
        <v>4.5809849360000011E-5</v>
      </c>
      <c r="AD124">
        <f t="shared" si="17"/>
        <v>2.1306906679069773E-2</v>
      </c>
      <c r="AF124" s="1">
        <v>1.3015699999999999</v>
      </c>
      <c r="AG124" s="3">
        <v>1.3891599999999999E-5</v>
      </c>
      <c r="AH124">
        <f t="shared" si="18"/>
        <v>6.4612093023255811E-3</v>
      </c>
      <c r="AJ124" s="1">
        <v>1.30219</v>
      </c>
      <c r="AK124" s="3">
        <v>1.3007808000000001E-5</v>
      </c>
      <c r="AL124">
        <f t="shared" si="19"/>
        <v>6.0501432558139542E-3</v>
      </c>
      <c r="AN124" s="1">
        <v>1.3009599999999999</v>
      </c>
      <c r="AO124" s="3">
        <v>8.795925E-6</v>
      </c>
      <c r="AP124">
        <f t="shared" si="20"/>
        <v>4.0911279069767445E-3</v>
      </c>
      <c r="AQ124" s="10">
        <f t="shared" si="21"/>
        <v>7.9163324999999996E-6</v>
      </c>
    </row>
    <row r="125" spans="2:43" x14ac:dyDescent="0.25">
      <c r="B125" s="1">
        <v>1.30402</v>
      </c>
      <c r="C125" s="3">
        <v>8.7402399999999992E-6</v>
      </c>
      <c r="D125" s="10">
        <f t="shared" si="11"/>
        <v>3.8845511111111112E-3</v>
      </c>
      <c r="E125" s="10"/>
      <c r="F125" s="1">
        <v>1.30402</v>
      </c>
      <c r="G125" s="3">
        <v>2.6324399999999998E-6</v>
      </c>
      <c r="H125" s="10">
        <f t="shared" si="12"/>
        <v>1.1699733333333333E-3</v>
      </c>
      <c r="I125" s="10"/>
      <c r="J125" s="1">
        <v>1.3043199999999999</v>
      </c>
      <c r="K125" s="3">
        <v>5.9814400000000004E-8</v>
      </c>
      <c r="L125" s="10">
        <f t="shared" si="13"/>
        <v>2.6584177777777781E-5</v>
      </c>
      <c r="M125" s="10"/>
      <c r="N125" s="1">
        <v>1.30402</v>
      </c>
      <c r="O125" s="3">
        <v>-3.6437999999999998E-7</v>
      </c>
      <c r="P125" s="10">
        <f t="shared" si="14"/>
        <v>-1.6194666666666667E-4</v>
      </c>
      <c r="Q125" s="10"/>
      <c r="R125" s="1">
        <v>1.3037099999999999</v>
      </c>
      <c r="S125" s="3">
        <v>-2.7282799999999999E-7</v>
      </c>
      <c r="T125" s="10">
        <f t="shared" si="15"/>
        <v>-1.2125688888888889E-4</v>
      </c>
      <c r="W125" s="1">
        <v>1.30341</v>
      </c>
      <c r="X125" s="3">
        <v>5.5261199999999999E-5</v>
      </c>
      <c r="Y125">
        <f t="shared" si="16"/>
        <v>2.4560533333333336E-2</v>
      </c>
      <c r="AB125" s="1">
        <v>1.3037099999999999</v>
      </c>
      <c r="AC125" s="3">
        <v>4.6815486300000003E-5</v>
      </c>
      <c r="AD125">
        <f t="shared" si="17"/>
        <v>2.1774644790697677E-2</v>
      </c>
      <c r="AF125" s="1">
        <v>1.30402</v>
      </c>
      <c r="AG125" s="3">
        <v>1.4709480000000001E-5</v>
      </c>
      <c r="AH125">
        <f t="shared" si="18"/>
        <v>6.8416186046511632E-3</v>
      </c>
      <c r="AJ125" s="1">
        <v>1.30402</v>
      </c>
      <c r="AK125" s="3">
        <v>1.3652336E-5</v>
      </c>
      <c r="AL125">
        <f t="shared" si="19"/>
        <v>6.3499237209302326E-3</v>
      </c>
      <c r="AN125" s="1">
        <v>1.3043199999999999</v>
      </c>
      <c r="AO125" s="3">
        <v>9.1914345000000008E-6</v>
      </c>
      <c r="AP125">
        <f t="shared" si="20"/>
        <v>4.2750858139534885E-3</v>
      </c>
      <c r="AQ125" s="10">
        <f t="shared" si="21"/>
        <v>8.2722910500000016E-6</v>
      </c>
    </row>
    <row r="126" spans="2:43" x14ac:dyDescent="0.25">
      <c r="B126" s="1">
        <v>1.30585</v>
      </c>
      <c r="C126" s="3">
        <v>9.5825199999999999E-6</v>
      </c>
      <c r="D126" s="10">
        <f t="shared" si="11"/>
        <v>4.2588977777777781E-3</v>
      </c>
      <c r="E126" s="10"/>
      <c r="F126" s="1">
        <v>1.30646</v>
      </c>
      <c r="G126" s="3">
        <v>3.1543E-6</v>
      </c>
      <c r="H126" s="10">
        <f t="shared" si="12"/>
        <v>1.4019111111111112E-3</v>
      </c>
      <c r="I126" s="10"/>
      <c r="J126" s="1">
        <v>1.3067599999999999</v>
      </c>
      <c r="K126" s="3">
        <v>3.92456E-7</v>
      </c>
      <c r="L126" s="10">
        <f t="shared" si="13"/>
        <v>1.7442488888888891E-4</v>
      </c>
      <c r="M126" s="10"/>
      <c r="N126" s="1">
        <v>1.3067599999999999</v>
      </c>
      <c r="O126" s="3">
        <v>-1.037598E-7</v>
      </c>
      <c r="P126" s="10">
        <f t="shared" si="14"/>
        <v>-4.6115466666666669E-5</v>
      </c>
      <c r="Q126" s="10"/>
      <c r="R126" s="1">
        <v>1.3067599999999999</v>
      </c>
      <c r="S126" s="3">
        <v>-1.3000479999999999E-7</v>
      </c>
      <c r="T126" s="10">
        <f t="shared" si="15"/>
        <v>-5.7779911111111114E-5</v>
      </c>
      <c r="W126" s="1">
        <v>1.30646</v>
      </c>
      <c r="X126" s="3">
        <v>5.6904862200000011E-5</v>
      </c>
      <c r="Y126">
        <f t="shared" si="16"/>
        <v>2.5291049866666672E-2</v>
      </c>
      <c r="AB126" s="1">
        <v>1.3067599999999999</v>
      </c>
      <c r="AC126" s="3">
        <v>4.8881709360000002E-5</v>
      </c>
      <c r="AD126">
        <f t="shared" si="17"/>
        <v>2.2735678772093024E-2</v>
      </c>
      <c r="AF126" s="1">
        <v>1.30646</v>
      </c>
      <c r="AG126" s="3">
        <v>1.553956E-5</v>
      </c>
      <c r="AH126">
        <f t="shared" si="18"/>
        <v>7.2277023255813951E-3</v>
      </c>
      <c r="AJ126" s="1">
        <v>1.30585</v>
      </c>
      <c r="AK126" s="3">
        <v>1.4296880000000001E-5</v>
      </c>
      <c r="AL126">
        <f t="shared" si="19"/>
        <v>6.6497116279069773E-3</v>
      </c>
      <c r="AN126" s="1">
        <v>1.3067599999999999</v>
      </c>
      <c r="AO126" s="3">
        <v>9.6034275000000005E-6</v>
      </c>
      <c r="AP126">
        <f t="shared" si="20"/>
        <v>4.4667104651162793E-3</v>
      </c>
      <c r="AQ126" s="10">
        <f t="shared" si="21"/>
        <v>8.6430847500000003E-6</v>
      </c>
    </row>
    <row r="127" spans="2:43" x14ac:dyDescent="0.25">
      <c r="B127" s="1">
        <v>1.3089</v>
      </c>
      <c r="C127" s="3">
        <v>1.044312E-5</v>
      </c>
      <c r="D127" s="10">
        <f t="shared" si="11"/>
        <v>4.6413866666666671E-3</v>
      </c>
      <c r="E127" s="10"/>
      <c r="F127" s="1">
        <v>1.3079799999999999</v>
      </c>
      <c r="G127" s="3">
        <v>3.6840799999999999E-6</v>
      </c>
      <c r="H127" s="10">
        <f t="shared" si="12"/>
        <v>1.6373688888888889E-3</v>
      </c>
      <c r="I127" s="10"/>
      <c r="J127" s="1">
        <v>1.3089</v>
      </c>
      <c r="K127" s="3">
        <v>7.4829199999999999E-7</v>
      </c>
      <c r="L127" s="10">
        <f t="shared" si="13"/>
        <v>3.3257422222222226E-4</v>
      </c>
      <c r="M127" s="10"/>
      <c r="N127" s="1">
        <v>1.3089</v>
      </c>
      <c r="O127" s="3">
        <v>1.54419E-7</v>
      </c>
      <c r="P127" s="10">
        <f t="shared" si="14"/>
        <v>6.8630666666666667E-5</v>
      </c>
      <c r="Q127" s="10"/>
      <c r="R127" s="1">
        <v>1.30829</v>
      </c>
      <c r="S127" s="3">
        <v>7.3242199999999998E-9</v>
      </c>
      <c r="T127" s="10">
        <f t="shared" si="15"/>
        <v>3.2552088888888889E-6</v>
      </c>
      <c r="W127" s="1">
        <v>1.3085899999999999</v>
      </c>
      <c r="X127" s="3">
        <v>5.8733323200000002E-5</v>
      </c>
      <c r="Y127">
        <f t="shared" si="16"/>
        <v>2.6103699200000004E-2</v>
      </c>
      <c r="AB127" s="1">
        <v>1.3085899999999999</v>
      </c>
      <c r="AC127" s="3">
        <v>5.0323685940000003E-5</v>
      </c>
      <c r="AD127">
        <f t="shared" si="17"/>
        <v>2.3406365553488375E-2</v>
      </c>
      <c r="AF127" s="1">
        <v>1.3085899999999999</v>
      </c>
      <c r="AG127" s="3">
        <v>1.6381839999999999E-5</v>
      </c>
      <c r="AH127">
        <f t="shared" si="18"/>
        <v>7.6194604651162786E-3</v>
      </c>
      <c r="AJ127" s="1">
        <v>1.3089</v>
      </c>
      <c r="AK127" s="3">
        <v>1.4941408000000001E-5</v>
      </c>
      <c r="AL127">
        <f t="shared" si="19"/>
        <v>6.9494920930232565E-3</v>
      </c>
      <c r="AN127" s="1">
        <v>1.3085899999999999</v>
      </c>
      <c r="AO127" s="3">
        <v>1.00112895E-5</v>
      </c>
      <c r="AP127">
        <f t="shared" si="20"/>
        <v>4.6564137209302321E-3</v>
      </c>
      <c r="AQ127" s="10">
        <f t="shared" si="21"/>
        <v>9.01016055E-6</v>
      </c>
    </row>
    <row r="128" spans="2:43" x14ac:dyDescent="0.25">
      <c r="B128" s="1">
        <v>1.31134</v>
      </c>
      <c r="C128" s="3">
        <v>1.1322020000000001E-5</v>
      </c>
      <c r="D128" s="10">
        <f t="shared" si="11"/>
        <v>5.0320088888888897E-3</v>
      </c>
      <c r="E128" s="10"/>
      <c r="F128" s="1">
        <v>1.31165</v>
      </c>
      <c r="G128" s="3">
        <v>4.2248599999999997E-6</v>
      </c>
      <c r="H128" s="10">
        <f t="shared" si="12"/>
        <v>1.8777155555555556E-3</v>
      </c>
      <c r="I128" s="10"/>
      <c r="J128" s="1">
        <v>1.31073</v>
      </c>
      <c r="K128" s="3">
        <v>1.1077880000000001E-6</v>
      </c>
      <c r="L128" s="10">
        <f t="shared" si="13"/>
        <v>4.923502222222223E-4</v>
      </c>
      <c r="M128" s="10"/>
      <c r="N128" s="1">
        <v>1.31134</v>
      </c>
      <c r="O128" s="3">
        <v>4.0222200000000001E-7</v>
      </c>
      <c r="P128" s="10">
        <f t="shared" si="14"/>
        <v>1.7876533333333335E-4</v>
      </c>
      <c r="Q128" s="10"/>
      <c r="R128" s="1">
        <v>1.31073</v>
      </c>
      <c r="S128" s="3">
        <v>1.42212E-7</v>
      </c>
      <c r="T128" s="10">
        <f t="shared" si="15"/>
        <v>6.3205333333333336E-5</v>
      </c>
      <c r="W128" s="1">
        <v>1.31104</v>
      </c>
      <c r="X128" s="3">
        <v>6.0869523E-5</v>
      </c>
      <c r="Y128">
        <f t="shared" si="16"/>
        <v>2.7053121333333336E-2</v>
      </c>
      <c r="AB128" s="1">
        <v>1.31104</v>
      </c>
      <c r="AC128" s="3">
        <v>5.2049113160000002E-5</v>
      </c>
      <c r="AD128">
        <f t="shared" si="17"/>
        <v>2.4208889841860468E-2</v>
      </c>
      <c r="AF128" s="1">
        <v>1.31104</v>
      </c>
      <c r="AG128" s="3">
        <v>1.7230220000000001E-5</v>
      </c>
      <c r="AH128">
        <f t="shared" si="18"/>
        <v>8.0140558139534888E-3</v>
      </c>
      <c r="AJ128" s="1">
        <v>1.31134</v>
      </c>
      <c r="AK128" s="3">
        <v>1.5581056000000002E-5</v>
      </c>
      <c r="AL128">
        <f t="shared" si="19"/>
        <v>7.2470027906976755E-3</v>
      </c>
      <c r="AN128" s="1">
        <v>1.31134</v>
      </c>
      <c r="AO128" s="3">
        <v>1.0402681500000001E-5</v>
      </c>
      <c r="AP128">
        <f t="shared" si="20"/>
        <v>4.8384565116279072E-3</v>
      </c>
      <c r="AQ128" s="10">
        <f t="shared" si="21"/>
        <v>9.3624133500000016E-6</v>
      </c>
    </row>
    <row r="129" spans="2:43" x14ac:dyDescent="0.25">
      <c r="B129" s="1">
        <v>1.31409</v>
      </c>
      <c r="C129" s="3">
        <v>1.219482E-5</v>
      </c>
      <c r="D129" s="10">
        <f t="shared" si="11"/>
        <v>5.4199200000000008E-3</v>
      </c>
      <c r="E129" s="10"/>
      <c r="F129" s="1">
        <v>1.31348</v>
      </c>
      <c r="G129" s="3">
        <v>4.7711199999999996E-6</v>
      </c>
      <c r="H129" s="10">
        <f t="shared" si="12"/>
        <v>2.1204977777777778E-3</v>
      </c>
      <c r="I129" s="10"/>
      <c r="J129" s="1">
        <v>1.3131699999999999</v>
      </c>
      <c r="K129" s="3">
        <v>1.4617919999999999E-6</v>
      </c>
      <c r="L129" s="10">
        <f t="shared" si="13"/>
        <v>6.4968533333333337E-4</v>
      </c>
      <c r="M129" s="10"/>
      <c r="N129" s="1">
        <v>1.3137799999999999</v>
      </c>
      <c r="O129" s="3">
        <v>6.8237400000000005E-7</v>
      </c>
      <c r="P129" s="10">
        <f t="shared" si="14"/>
        <v>3.0327733333333339E-4</v>
      </c>
      <c r="Q129" s="10"/>
      <c r="R129" s="1">
        <v>1.3137799999999999</v>
      </c>
      <c r="S129" s="3">
        <v>2.91748E-7</v>
      </c>
      <c r="T129" s="10">
        <f t="shared" si="15"/>
        <v>1.2966577777777778E-4</v>
      </c>
      <c r="W129" s="1">
        <v>1.31409</v>
      </c>
      <c r="X129" s="3">
        <v>6.2964331200000004E-5</v>
      </c>
      <c r="Y129">
        <f t="shared" si="16"/>
        <v>2.7984147200000004E-2</v>
      </c>
      <c r="AB129" s="1">
        <v>1.31409</v>
      </c>
      <c r="AC129" s="3">
        <v>5.4127719360000006E-5</v>
      </c>
      <c r="AD129">
        <f t="shared" si="17"/>
        <v>2.5175683423255817E-2</v>
      </c>
      <c r="AF129" s="1">
        <v>1.31348</v>
      </c>
      <c r="AG129" s="3">
        <v>1.8109139999999999E-5</v>
      </c>
      <c r="AH129">
        <f t="shared" si="18"/>
        <v>8.4228558139534879E-3</v>
      </c>
      <c r="AJ129" s="1">
        <v>1.3131699999999999</v>
      </c>
      <c r="AK129" s="3">
        <v>1.6235360000000001E-5</v>
      </c>
      <c r="AL129">
        <f t="shared" si="19"/>
        <v>7.5513302325581396E-3</v>
      </c>
      <c r="AN129" s="1">
        <v>1.31409</v>
      </c>
      <c r="AO129" s="3">
        <v>1.0818791999999999E-5</v>
      </c>
      <c r="AP129">
        <f t="shared" si="20"/>
        <v>5.0319962790697668E-3</v>
      </c>
      <c r="AQ129" s="10">
        <f t="shared" si="21"/>
        <v>9.7369127999999989E-6</v>
      </c>
    </row>
    <row r="130" spans="2:43" x14ac:dyDescent="0.25">
      <c r="B130" s="1">
        <v>1.3156099999999999</v>
      </c>
      <c r="C130" s="3">
        <v>1.305542E-5</v>
      </c>
      <c r="D130" s="10">
        <f t="shared" si="11"/>
        <v>5.8024088888888898E-3</v>
      </c>
      <c r="E130" s="10"/>
      <c r="F130" s="1">
        <v>1.3156099999999999</v>
      </c>
      <c r="G130" s="3">
        <v>5.3131199999999997E-6</v>
      </c>
      <c r="H130" s="10">
        <f t="shared" si="12"/>
        <v>2.3613866666666668E-3</v>
      </c>
      <c r="I130" s="10"/>
      <c r="J130" s="1">
        <v>1.3162199999999999</v>
      </c>
      <c r="K130" s="3">
        <v>1.8188479999999999E-6</v>
      </c>
      <c r="L130" s="10">
        <f t="shared" si="13"/>
        <v>8.083768888888889E-4</v>
      </c>
      <c r="M130" s="10"/>
      <c r="N130" s="1">
        <v>1.3162199999999999</v>
      </c>
      <c r="O130" s="3">
        <v>9.5581000000000009E-7</v>
      </c>
      <c r="P130" s="10">
        <f t="shared" si="14"/>
        <v>4.248044444444445E-4</v>
      </c>
      <c r="Q130" s="10"/>
      <c r="R130" s="1">
        <v>1.3162199999999999</v>
      </c>
      <c r="S130" s="3">
        <v>4.2175199999999998E-7</v>
      </c>
      <c r="T130" s="10">
        <f t="shared" si="15"/>
        <v>1.8744533333333333E-4</v>
      </c>
      <c r="W130" s="1">
        <v>1.31592</v>
      </c>
      <c r="X130" s="3">
        <v>6.5270179800000006E-5</v>
      </c>
      <c r="Y130">
        <f t="shared" si="16"/>
        <v>2.9008968800000003E-2</v>
      </c>
      <c r="AB130" s="1">
        <v>1.3162199999999999</v>
      </c>
      <c r="AC130" s="3">
        <v>5.5653573800000004E-5</v>
      </c>
      <c r="AD130">
        <f t="shared" si="17"/>
        <v>2.5885383162790699E-2</v>
      </c>
      <c r="AF130" s="1">
        <v>1.3162199999999999</v>
      </c>
      <c r="AG130" s="3">
        <v>1.9000240000000001E-5</v>
      </c>
      <c r="AH130">
        <f t="shared" si="18"/>
        <v>8.8373209302325586E-3</v>
      </c>
      <c r="AJ130" s="1">
        <v>1.31592</v>
      </c>
      <c r="AK130" s="3">
        <v>1.6909120000000002E-5</v>
      </c>
      <c r="AL130">
        <f t="shared" si="19"/>
        <v>7.8647069767441864E-3</v>
      </c>
      <c r="AN130" s="1">
        <v>1.31592</v>
      </c>
      <c r="AO130" s="3">
        <v>1.1218418999999999E-5</v>
      </c>
      <c r="AP130">
        <f t="shared" si="20"/>
        <v>5.2178693023255812E-3</v>
      </c>
      <c r="AQ130" s="10">
        <f t="shared" si="21"/>
        <v>1.00965771E-5</v>
      </c>
    </row>
    <row r="131" spans="2:43" x14ac:dyDescent="0.25">
      <c r="B131" s="1">
        <v>1.31836</v>
      </c>
      <c r="C131" s="3">
        <v>1.397094E-5</v>
      </c>
      <c r="D131" s="10">
        <f t="shared" ref="D131:D194" si="22" xml:space="preserve"> C131/0.00225</f>
        <v>6.2093066666666667E-3</v>
      </c>
      <c r="E131" s="10"/>
      <c r="F131" s="1">
        <v>1.31897</v>
      </c>
      <c r="G131" s="3">
        <v>5.8740199999999997E-6</v>
      </c>
      <c r="H131" s="10">
        <f t="shared" ref="H131:H194" si="23" xml:space="preserve"> G131/0.00225</f>
        <v>2.6106755555555558E-3</v>
      </c>
      <c r="I131" s="10"/>
      <c r="J131" s="1">
        <v>1.31897</v>
      </c>
      <c r="K131" s="3">
        <v>2.18628E-6</v>
      </c>
      <c r="L131" s="10">
        <f t="shared" ref="L131:L194" si="24" xml:space="preserve"> K131/0.00225</f>
        <v>9.7168000000000005E-4</v>
      </c>
      <c r="M131" s="10"/>
      <c r="N131" s="1">
        <v>1.3186599999999999</v>
      </c>
      <c r="O131" s="3">
        <v>1.2316899999999999E-6</v>
      </c>
      <c r="P131" s="10">
        <f t="shared" ref="P131:P194" si="25" xml:space="preserve"> O131/0.00225</f>
        <v>5.4741777777777775E-4</v>
      </c>
      <c r="Q131" s="10"/>
      <c r="R131" s="1">
        <v>1.3180499999999999</v>
      </c>
      <c r="S131" s="3">
        <v>5.7922400000000003E-7</v>
      </c>
      <c r="T131" s="10">
        <f t="shared" ref="T131:T194" si="26" xml:space="preserve"> S131/0.00225</f>
        <v>2.5743288888888891E-4</v>
      </c>
      <c r="W131" s="1">
        <v>1.3186599999999999</v>
      </c>
      <c r="X131" s="3">
        <v>6.7484046600000002E-5</v>
      </c>
      <c r="Y131">
        <f t="shared" ref="Y131:Y194" si="27">X131/0.00225</f>
        <v>2.9992909600000003E-2</v>
      </c>
      <c r="AB131" s="1">
        <v>1.31836</v>
      </c>
      <c r="AC131" s="3">
        <v>5.7865437080000003E-5</v>
      </c>
      <c r="AD131">
        <f t="shared" ref="AD131:AD194" si="28">AC131/0.00215</f>
        <v>2.6914156781395349E-2</v>
      </c>
      <c r="AF131" s="1">
        <v>1.31836</v>
      </c>
      <c r="AG131" s="3">
        <v>1.9897460000000001E-5</v>
      </c>
      <c r="AH131">
        <f t="shared" ref="AH131:AH194" si="29">AG131/0.00215</f>
        <v>9.2546325581395351E-3</v>
      </c>
      <c r="AJ131" s="1">
        <v>1.3186599999999999</v>
      </c>
      <c r="AK131" s="3">
        <v>1.7553760000000002E-5</v>
      </c>
      <c r="AL131">
        <f t="shared" ref="AL131:AL194" si="30">AK131/0.00215</f>
        <v>8.1645395348837226E-3</v>
      </c>
      <c r="AN131" s="1">
        <v>1.31836</v>
      </c>
      <c r="AO131" s="3">
        <v>1.1626281000000001E-5</v>
      </c>
      <c r="AP131">
        <f t="shared" ref="AP131:AP194" si="31">AO131/0.00215</f>
        <v>5.4075725581395348E-3</v>
      </c>
      <c r="AQ131" s="10">
        <f t="shared" ref="AQ131:AQ194" si="32">AO131*0.9</f>
        <v>1.0463652900000001E-5</v>
      </c>
    </row>
    <row r="132" spans="2:43" x14ac:dyDescent="0.25">
      <c r="B132" s="1">
        <v>1.3205</v>
      </c>
      <c r="C132" s="3">
        <v>1.4880379999999999E-5</v>
      </c>
      <c r="D132" s="10">
        <f t="shared" si="22"/>
        <v>6.6135022222222227E-3</v>
      </c>
      <c r="E132" s="10"/>
      <c r="F132" s="1">
        <v>1.32111</v>
      </c>
      <c r="G132" s="3">
        <v>6.4392000000000001E-6</v>
      </c>
      <c r="H132" s="10">
        <f t="shared" si="23"/>
        <v>2.861866666666667E-3</v>
      </c>
      <c r="I132" s="10"/>
      <c r="J132" s="1">
        <v>1.32141</v>
      </c>
      <c r="K132" s="3">
        <v>2.5537199999999999E-6</v>
      </c>
      <c r="L132" s="10">
        <f t="shared" si="24"/>
        <v>1.1349866666666667E-3</v>
      </c>
      <c r="M132" s="10"/>
      <c r="N132" s="1">
        <v>1.32111</v>
      </c>
      <c r="O132" s="3">
        <v>1.4996340000000001E-6</v>
      </c>
      <c r="P132" s="10">
        <f t="shared" si="25"/>
        <v>6.6650400000000005E-4</v>
      </c>
      <c r="Q132" s="10"/>
      <c r="R132" s="1">
        <v>1.32111</v>
      </c>
      <c r="S132" s="3">
        <v>7.3547400000000001E-7</v>
      </c>
      <c r="T132" s="10">
        <f t="shared" si="26"/>
        <v>3.2687733333333337E-4</v>
      </c>
      <c r="W132" s="1">
        <v>1.32141</v>
      </c>
      <c r="X132" s="3">
        <v>6.9283113899999994E-5</v>
      </c>
      <c r="Y132">
        <f t="shared" si="27"/>
        <v>3.0792495066666665E-2</v>
      </c>
      <c r="AB132" s="1">
        <v>1.32111</v>
      </c>
      <c r="AC132" s="3">
        <v>5.9728396200000008E-5</v>
      </c>
      <c r="AD132">
        <f t="shared" si="28"/>
        <v>2.7780649395348841E-2</v>
      </c>
      <c r="AF132" s="1">
        <v>1.32172</v>
      </c>
      <c r="AG132" s="3">
        <v>2.0825199999999998E-5</v>
      </c>
      <c r="AH132">
        <f t="shared" si="29"/>
        <v>9.6861395348837205E-3</v>
      </c>
      <c r="AJ132" s="1">
        <v>1.3208</v>
      </c>
      <c r="AK132" s="3">
        <v>1.8198240000000001E-5</v>
      </c>
      <c r="AL132">
        <f t="shared" si="30"/>
        <v>8.4642976744186051E-3</v>
      </c>
      <c r="AN132" s="1">
        <v>1.3208</v>
      </c>
      <c r="AO132" s="3">
        <v>1.2030025500000001E-5</v>
      </c>
      <c r="AP132">
        <f t="shared" si="31"/>
        <v>5.5953606976744188E-3</v>
      </c>
      <c r="AQ132" s="10">
        <f t="shared" si="32"/>
        <v>1.0827022950000002E-5</v>
      </c>
    </row>
    <row r="133" spans="2:43" x14ac:dyDescent="0.25">
      <c r="B133" s="1">
        <v>1.32324</v>
      </c>
      <c r="C133" s="3">
        <v>1.5832519999999999E-5</v>
      </c>
      <c r="D133" s="10">
        <f t="shared" si="22"/>
        <v>7.0366755555555556E-3</v>
      </c>
      <c r="E133" s="10"/>
      <c r="F133" s="1">
        <v>1.32324</v>
      </c>
      <c r="G133" s="3">
        <v>6.9537400000000003E-6</v>
      </c>
      <c r="H133" s="10">
        <f t="shared" si="23"/>
        <v>3.0905511111111116E-3</v>
      </c>
      <c r="I133" s="10"/>
      <c r="J133" s="1">
        <v>1.32355</v>
      </c>
      <c r="K133" s="3">
        <v>2.9284600000000002E-6</v>
      </c>
      <c r="L133" s="10">
        <f t="shared" si="24"/>
        <v>1.3015377777777779E-3</v>
      </c>
      <c r="M133" s="10"/>
      <c r="N133" s="1">
        <v>1.32294</v>
      </c>
      <c r="O133" s="3">
        <v>1.780396E-6</v>
      </c>
      <c r="P133" s="10">
        <f t="shared" si="25"/>
        <v>7.912871111111112E-4</v>
      </c>
      <c r="Q133" s="10"/>
      <c r="R133" s="1">
        <v>1.32385</v>
      </c>
      <c r="S133" s="3">
        <v>8.91724E-7</v>
      </c>
      <c r="T133" s="10">
        <f t="shared" si="26"/>
        <v>3.9632177777777783E-4</v>
      </c>
      <c r="W133" s="1">
        <v>1.32385</v>
      </c>
      <c r="X133" s="3">
        <v>7.1225852399999987E-5</v>
      </c>
      <c r="Y133">
        <f t="shared" si="27"/>
        <v>3.1655934399999995E-2</v>
      </c>
      <c r="AB133" s="1">
        <v>1.32324</v>
      </c>
      <c r="AC133" s="3">
        <v>6.122279592000001E-5</v>
      </c>
      <c r="AD133">
        <f t="shared" si="28"/>
        <v>2.8475719032558144E-2</v>
      </c>
      <c r="AF133" s="1">
        <v>1.32324</v>
      </c>
      <c r="AG133" s="3">
        <v>2.17652E-5</v>
      </c>
      <c r="AH133">
        <f t="shared" si="29"/>
        <v>1.0123348837209303E-2</v>
      </c>
      <c r="AJ133" s="1">
        <v>1.32355</v>
      </c>
      <c r="AK133" s="3">
        <v>1.8872000000000002E-5</v>
      </c>
      <c r="AL133">
        <f t="shared" si="30"/>
        <v>8.7776744186046519E-3</v>
      </c>
      <c r="AN133" s="1">
        <v>1.32355</v>
      </c>
      <c r="AO133" s="3">
        <v>1.2442018499999999E-5</v>
      </c>
      <c r="AP133">
        <f t="shared" si="31"/>
        <v>5.7869853488372088E-3</v>
      </c>
      <c r="AQ133" s="10">
        <f t="shared" si="32"/>
        <v>1.1197816649999999E-5</v>
      </c>
    </row>
    <row r="134" spans="2:43" x14ac:dyDescent="0.25">
      <c r="B134" s="1">
        <v>1.32568</v>
      </c>
      <c r="C134" s="3">
        <v>1.6778559999999999E-5</v>
      </c>
      <c r="D134" s="10">
        <f t="shared" si="22"/>
        <v>7.4571377777777779E-3</v>
      </c>
      <c r="E134" s="10"/>
      <c r="F134" s="1">
        <v>1.32568</v>
      </c>
      <c r="G134" s="3">
        <v>7.5323400000000001E-6</v>
      </c>
      <c r="H134" s="10">
        <f t="shared" si="23"/>
        <v>3.347706666666667E-3</v>
      </c>
      <c r="I134" s="10"/>
      <c r="J134" s="1">
        <v>1.32629</v>
      </c>
      <c r="K134" s="3">
        <v>3.3032200000000001E-6</v>
      </c>
      <c r="L134" s="10">
        <f t="shared" si="24"/>
        <v>1.468097777777778E-3</v>
      </c>
      <c r="M134" s="10"/>
      <c r="N134" s="1">
        <v>1.32568</v>
      </c>
      <c r="O134" s="3">
        <v>2.052E-6</v>
      </c>
      <c r="P134" s="10">
        <f t="shared" si="25"/>
        <v>9.1200000000000005E-4</v>
      </c>
      <c r="Q134" s="10"/>
      <c r="R134" s="1">
        <v>1.32629</v>
      </c>
      <c r="S134" s="3">
        <v>1.0437019999999999E-6</v>
      </c>
      <c r="T134" s="10">
        <f t="shared" si="26"/>
        <v>4.6386755555555558E-4</v>
      </c>
      <c r="W134" s="1">
        <v>1.32629</v>
      </c>
      <c r="X134" s="3">
        <v>7.3938664799999998E-5</v>
      </c>
      <c r="Y134">
        <f t="shared" si="27"/>
        <v>3.2861628800000001E-2</v>
      </c>
      <c r="AB134" s="1">
        <v>1.32568</v>
      </c>
      <c r="AC134" s="3">
        <v>6.3358680000000006E-5</v>
      </c>
      <c r="AD134">
        <f t="shared" si="28"/>
        <v>2.9469153488372094E-2</v>
      </c>
      <c r="AF134" s="1">
        <v>1.32599</v>
      </c>
      <c r="AG134" s="3">
        <v>2.27112E-5</v>
      </c>
      <c r="AH134">
        <f t="shared" si="29"/>
        <v>1.0563348837209302E-2</v>
      </c>
      <c r="AJ134" s="1">
        <v>1.32568</v>
      </c>
      <c r="AK134" s="3">
        <v>1.95312E-5</v>
      </c>
      <c r="AL134">
        <f t="shared" si="30"/>
        <v>9.0842790697674425E-3</v>
      </c>
      <c r="AN134" s="1">
        <v>1.32568</v>
      </c>
      <c r="AO134" s="3">
        <v>1.28498805E-5</v>
      </c>
      <c r="AP134">
        <f t="shared" si="31"/>
        <v>5.9766886046511633E-3</v>
      </c>
      <c r="AQ134" s="10">
        <f t="shared" si="32"/>
        <v>1.156489245E-5</v>
      </c>
    </row>
    <row r="135" spans="2:43" x14ac:dyDescent="0.25">
      <c r="B135" s="1">
        <v>1.32813</v>
      </c>
      <c r="C135" s="3">
        <v>1.774902E-5</v>
      </c>
      <c r="D135" s="10">
        <f t="shared" si="22"/>
        <v>7.8884533333333333E-3</v>
      </c>
      <c r="E135" s="10"/>
      <c r="F135" s="1">
        <v>1.32843</v>
      </c>
      <c r="G135" s="3">
        <v>8.1182800000000001E-6</v>
      </c>
      <c r="H135" s="10">
        <f t="shared" si="23"/>
        <v>3.6081244444444447E-3</v>
      </c>
      <c r="I135" s="10"/>
      <c r="J135" s="1">
        <v>1.32782</v>
      </c>
      <c r="K135" s="3">
        <v>3.68226E-6</v>
      </c>
      <c r="L135" s="10">
        <f t="shared" si="24"/>
        <v>1.6365600000000002E-3</v>
      </c>
      <c r="M135" s="10"/>
      <c r="N135" s="1">
        <v>1.32843</v>
      </c>
      <c r="O135" s="3">
        <v>2.3352000000000001E-6</v>
      </c>
      <c r="P135" s="10">
        <f t="shared" si="25"/>
        <v>1.0378666666666669E-3</v>
      </c>
      <c r="Q135" s="10"/>
      <c r="R135" s="1">
        <v>1.32813</v>
      </c>
      <c r="S135" s="3">
        <v>1.1999520000000001E-6</v>
      </c>
      <c r="T135" s="10">
        <f t="shared" si="26"/>
        <v>5.3331200000000009E-4</v>
      </c>
      <c r="W135" s="1">
        <v>1.32843</v>
      </c>
      <c r="X135" s="3">
        <v>7.6199399999999994E-5</v>
      </c>
      <c r="Y135">
        <f t="shared" si="27"/>
        <v>3.3866399999999998E-2</v>
      </c>
      <c r="AB135" s="1">
        <v>1.32874</v>
      </c>
      <c r="AC135" s="3">
        <v>6.5679523800000003E-5</v>
      </c>
      <c r="AD135">
        <f t="shared" si="28"/>
        <v>3.0548615720930233E-2</v>
      </c>
      <c r="AF135" s="1">
        <v>1.32843</v>
      </c>
      <c r="AG135" s="3">
        <v>2.36938E-5</v>
      </c>
      <c r="AH135">
        <f t="shared" si="29"/>
        <v>1.1020372093023256E-2</v>
      </c>
      <c r="AJ135" s="1">
        <v>1.32813</v>
      </c>
      <c r="AK135" s="3">
        <v>2.0209920000000002E-5</v>
      </c>
      <c r="AL135">
        <f t="shared" si="30"/>
        <v>9.3999627906976753E-3</v>
      </c>
      <c r="AN135" s="1">
        <v>1.32843</v>
      </c>
      <c r="AO135" s="3">
        <v>1.3257756E-5</v>
      </c>
      <c r="AP135">
        <f t="shared" si="31"/>
        <v>6.1663981395348837E-3</v>
      </c>
      <c r="AQ135" s="10">
        <f t="shared" si="32"/>
        <v>1.19319804E-5</v>
      </c>
    </row>
    <row r="136" spans="2:43" x14ac:dyDescent="0.25">
      <c r="B136" s="1">
        <v>1.33087</v>
      </c>
      <c r="C136" s="3">
        <v>1.8707280000000002E-5</v>
      </c>
      <c r="D136" s="10">
        <f t="shared" si="22"/>
        <v>8.3143466666666683E-3</v>
      </c>
      <c r="E136" s="10"/>
      <c r="F136" s="1">
        <v>1.33087</v>
      </c>
      <c r="G136" s="3">
        <v>8.72192E-6</v>
      </c>
      <c r="H136" s="10">
        <f t="shared" si="23"/>
        <v>3.8764088888888892E-3</v>
      </c>
      <c r="I136" s="10"/>
      <c r="J136" s="1">
        <v>1.33087</v>
      </c>
      <c r="K136" s="3">
        <v>4.0637200000000003E-6</v>
      </c>
      <c r="L136" s="10">
        <f t="shared" si="24"/>
        <v>1.8060977777777779E-3</v>
      </c>
      <c r="M136" s="10"/>
      <c r="N136" s="1">
        <v>1.33087</v>
      </c>
      <c r="O136" s="3">
        <v>2.6123E-6</v>
      </c>
      <c r="P136" s="10">
        <f t="shared" si="25"/>
        <v>1.1610222222222222E-3</v>
      </c>
      <c r="Q136" s="10"/>
      <c r="R136" s="1">
        <v>1.33057</v>
      </c>
      <c r="S136" s="3">
        <v>1.3519280000000001E-6</v>
      </c>
      <c r="T136" s="10">
        <f t="shared" si="26"/>
        <v>6.0085688888888891E-4</v>
      </c>
      <c r="W136" s="1">
        <v>1.33026</v>
      </c>
      <c r="X136" s="3">
        <v>7.825983450000001E-5</v>
      </c>
      <c r="Y136">
        <f t="shared" si="27"/>
        <v>3.4782148666666672E-2</v>
      </c>
      <c r="AB136" s="1">
        <v>1.33118</v>
      </c>
      <c r="AC136" s="3">
        <v>6.785890650000001E-5</v>
      </c>
      <c r="AD136">
        <f t="shared" si="28"/>
        <v>3.156228209302326E-2</v>
      </c>
      <c r="AF136" s="1">
        <v>1.33118</v>
      </c>
      <c r="AG136" s="3">
        <v>2.46826E-5</v>
      </c>
      <c r="AH136">
        <f t="shared" si="29"/>
        <v>1.1480279069767441E-2</v>
      </c>
      <c r="AJ136" s="1">
        <v>1.33057</v>
      </c>
      <c r="AK136" s="3">
        <v>2.0883840000000001E-5</v>
      </c>
      <c r="AL136">
        <f t="shared" si="30"/>
        <v>9.7134139534883722E-3</v>
      </c>
      <c r="AN136" s="1">
        <v>1.33057</v>
      </c>
      <c r="AO136" s="3">
        <v>1.367793E-5</v>
      </c>
      <c r="AP136">
        <f t="shared" si="31"/>
        <v>6.3618279069767442E-3</v>
      </c>
      <c r="AQ136" s="10">
        <f t="shared" si="32"/>
        <v>1.2310137E-5</v>
      </c>
    </row>
    <row r="137" spans="2:43" x14ac:dyDescent="0.25">
      <c r="B137" s="1">
        <v>1.3327</v>
      </c>
      <c r="C137" s="3">
        <v>1.970826E-5</v>
      </c>
      <c r="D137" s="10">
        <f t="shared" si="22"/>
        <v>8.7592266666666665E-3</v>
      </c>
      <c r="E137" s="10"/>
      <c r="F137" s="1">
        <v>1.33362</v>
      </c>
      <c r="G137" s="3">
        <v>9.3261799999999992E-6</v>
      </c>
      <c r="H137" s="10">
        <f t="shared" si="23"/>
        <v>4.1449688888888885E-3</v>
      </c>
      <c r="I137" s="10"/>
      <c r="J137" s="1">
        <v>1.33301</v>
      </c>
      <c r="K137" s="3">
        <v>4.4586199999999997E-6</v>
      </c>
      <c r="L137" s="10">
        <f t="shared" si="24"/>
        <v>1.9816088888888889E-3</v>
      </c>
      <c r="M137" s="10"/>
      <c r="N137" s="1">
        <v>1.33362</v>
      </c>
      <c r="O137" s="3">
        <v>2.8942799999999998E-6</v>
      </c>
      <c r="P137" s="10">
        <f t="shared" si="25"/>
        <v>1.2863466666666666E-3</v>
      </c>
      <c r="Q137" s="10"/>
      <c r="R137" s="1">
        <v>1.33331</v>
      </c>
      <c r="S137" s="3">
        <v>1.50879E-6</v>
      </c>
      <c r="T137" s="10">
        <f t="shared" si="26"/>
        <v>6.7057333333333342E-4</v>
      </c>
      <c r="W137" s="1">
        <v>1.33362</v>
      </c>
      <c r="X137" s="3">
        <v>8.0836754399999999E-5</v>
      </c>
      <c r="Y137">
        <f t="shared" si="27"/>
        <v>3.59274464E-2</v>
      </c>
      <c r="AB137" s="1">
        <v>1.33331</v>
      </c>
      <c r="AC137" s="3">
        <v>6.9254706400000002E-5</v>
      </c>
      <c r="AD137">
        <f t="shared" si="28"/>
        <v>3.2211491348837211E-2</v>
      </c>
      <c r="AF137" s="1">
        <v>1.33362</v>
      </c>
      <c r="AG137" s="3">
        <v>2.5677399999999999E-5</v>
      </c>
      <c r="AH137">
        <f t="shared" si="29"/>
        <v>1.1942976744186045E-2</v>
      </c>
      <c r="AJ137" s="1">
        <v>1.3327</v>
      </c>
      <c r="AK137" s="3">
        <v>2.1572320000000002E-5</v>
      </c>
      <c r="AL137">
        <f t="shared" si="30"/>
        <v>1.0033637209302327E-2</v>
      </c>
      <c r="AN137" s="1">
        <v>1.33331</v>
      </c>
      <c r="AO137" s="3">
        <v>1.4094135E-5</v>
      </c>
      <c r="AP137">
        <f t="shared" si="31"/>
        <v>6.555411627906977E-3</v>
      </c>
      <c r="AQ137" s="10">
        <f t="shared" si="32"/>
        <v>1.2684721500000001E-5</v>
      </c>
    </row>
    <row r="138" spans="2:43" x14ac:dyDescent="0.25">
      <c r="B138" s="1">
        <v>1.33545</v>
      </c>
      <c r="C138" s="3">
        <v>2.0709200000000002E-5</v>
      </c>
      <c r="D138" s="10">
        <f t="shared" si="22"/>
        <v>9.2040888888888905E-3</v>
      </c>
      <c r="E138" s="10"/>
      <c r="F138" s="1">
        <v>1.33545</v>
      </c>
      <c r="G138" s="3">
        <v>9.9487399999999996E-6</v>
      </c>
      <c r="H138" s="10">
        <f t="shared" si="23"/>
        <v>4.4216622222222222E-3</v>
      </c>
      <c r="I138" s="10"/>
      <c r="J138" s="1">
        <v>1.33514</v>
      </c>
      <c r="K138" s="3">
        <v>4.8455800000000001E-6</v>
      </c>
      <c r="L138" s="10">
        <f t="shared" si="24"/>
        <v>2.1535911111111115E-3</v>
      </c>
      <c r="M138" s="10"/>
      <c r="N138" s="1">
        <v>1.33606</v>
      </c>
      <c r="O138" s="3">
        <v>3.1854200000000002E-6</v>
      </c>
      <c r="P138" s="10">
        <f t="shared" si="25"/>
        <v>1.4157422222222224E-3</v>
      </c>
      <c r="Q138" s="10"/>
      <c r="R138" s="1">
        <v>1.33575</v>
      </c>
      <c r="S138" s="3">
        <v>1.670532E-6</v>
      </c>
      <c r="T138" s="10">
        <f t="shared" si="26"/>
        <v>7.4245866666666673E-4</v>
      </c>
      <c r="W138" s="1">
        <v>1.33545</v>
      </c>
      <c r="X138" s="3">
        <v>8.4105883200000001E-5</v>
      </c>
      <c r="Y138">
        <f t="shared" si="27"/>
        <v>3.7380392533333334E-2</v>
      </c>
      <c r="AB138" s="1">
        <v>1.33514</v>
      </c>
      <c r="AC138" s="3">
        <v>7.1863899580000009E-5</v>
      </c>
      <c r="AD138">
        <f t="shared" si="28"/>
        <v>3.3425069572093027E-2</v>
      </c>
      <c r="AF138" s="1">
        <v>1.33575</v>
      </c>
      <c r="AG138" s="3">
        <v>2.6709000000000001E-5</v>
      </c>
      <c r="AH138">
        <f t="shared" si="29"/>
        <v>1.2422790697674419E-2</v>
      </c>
      <c r="AJ138" s="1">
        <v>1.33575</v>
      </c>
      <c r="AK138" s="3">
        <v>2.2251040000000004E-5</v>
      </c>
      <c r="AL138">
        <f t="shared" si="30"/>
        <v>1.034932093023256E-2</v>
      </c>
      <c r="AN138" s="1">
        <v>1.33545</v>
      </c>
      <c r="AO138" s="3">
        <v>1.4506020000000001E-5</v>
      </c>
      <c r="AP138">
        <f t="shared" si="31"/>
        <v>6.7469860465116287E-3</v>
      </c>
      <c r="AQ138" s="10">
        <f t="shared" si="32"/>
        <v>1.3055418000000001E-5</v>
      </c>
    </row>
    <row r="139" spans="2:43" x14ac:dyDescent="0.25">
      <c r="B139" s="1">
        <v>1.3375900000000001</v>
      </c>
      <c r="C139" s="3">
        <v>2.17346E-5</v>
      </c>
      <c r="D139" s="10">
        <f t="shared" si="22"/>
        <v>9.6598222222222235E-3</v>
      </c>
      <c r="E139" s="10"/>
      <c r="F139" s="1">
        <v>1.3382000000000001</v>
      </c>
      <c r="G139" s="3">
        <v>1.05774E-5</v>
      </c>
      <c r="H139" s="10">
        <f t="shared" si="23"/>
        <v>4.7010666666666666E-3</v>
      </c>
      <c r="I139" s="10"/>
      <c r="J139" s="1">
        <v>1.3382000000000001</v>
      </c>
      <c r="K139" s="3">
        <v>5.2368200000000001E-6</v>
      </c>
      <c r="L139" s="10">
        <f t="shared" si="24"/>
        <v>2.3274755555555558E-3</v>
      </c>
      <c r="M139" s="10"/>
      <c r="N139" s="1">
        <v>1.3385</v>
      </c>
      <c r="O139" s="3">
        <v>3.4728999999999998E-6</v>
      </c>
      <c r="P139" s="10">
        <f t="shared" si="25"/>
        <v>1.5435111111111112E-3</v>
      </c>
      <c r="Q139" s="10"/>
      <c r="R139" s="1">
        <v>1.3382000000000001</v>
      </c>
      <c r="S139" s="3">
        <v>1.8310539999999999E-6</v>
      </c>
      <c r="T139" s="10">
        <f t="shared" si="26"/>
        <v>8.1380177777777779E-4</v>
      </c>
      <c r="W139" s="1">
        <v>1.33789</v>
      </c>
      <c r="X139" s="3">
        <v>8.6789876400000001E-5</v>
      </c>
      <c r="Y139">
        <f t="shared" si="27"/>
        <v>3.8573278400000001E-2</v>
      </c>
      <c r="AB139" s="1">
        <v>1.3382000000000001</v>
      </c>
      <c r="AC139" s="3">
        <v>7.3825619999999995E-5</v>
      </c>
      <c r="AD139">
        <f t="shared" si="28"/>
        <v>3.4337497674418599E-2</v>
      </c>
      <c r="AF139" s="1">
        <v>1.33789</v>
      </c>
      <c r="AG139" s="3">
        <v>2.7770999999999999E-5</v>
      </c>
      <c r="AH139">
        <f t="shared" si="29"/>
        <v>1.2916744186046511E-2</v>
      </c>
      <c r="AJ139" s="1">
        <v>1.33789</v>
      </c>
      <c r="AK139" s="3">
        <v>2.2939520000000001E-5</v>
      </c>
      <c r="AL139">
        <f t="shared" si="30"/>
        <v>1.0669544186046513E-2</v>
      </c>
      <c r="AN139" s="1">
        <v>1.3382000000000001</v>
      </c>
      <c r="AO139" s="3">
        <v>1.4922225000000001E-5</v>
      </c>
      <c r="AP139">
        <f t="shared" si="31"/>
        <v>6.9405697674418607E-3</v>
      </c>
      <c r="AQ139" s="10">
        <f t="shared" si="32"/>
        <v>1.34300025E-5</v>
      </c>
    </row>
    <row r="140" spans="2:43" x14ac:dyDescent="0.25">
      <c r="B140" s="1">
        <v>1.34033</v>
      </c>
      <c r="C140" s="3">
        <v>2.2753999999999999E-5</v>
      </c>
      <c r="D140" s="10">
        <f t="shared" si="22"/>
        <v>1.011288888888889E-2</v>
      </c>
      <c r="E140" s="10"/>
      <c r="F140" s="1">
        <v>1.34033</v>
      </c>
      <c r="G140" s="3">
        <v>1.120606E-5</v>
      </c>
      <c r="H140" s="10">
        <f t="shared" si="23"/>
        <v>4.9804711111111118E-3</v>
      </c>
      <c r="I140" s="10"/>
      <c r="J140" s="1">
        <v>1.34094</v>
      </c>
      <c r="K140" s="3">
        <v>5.6408600000000002E-6</v>
      </c>
      <c r="L140" s="10">
        <f t="shared" si="24"/>
        <v>2.5070488888888891E-3</v>
      </c>
      <c r="M140" s="10"/>
      <c r="N140" s="1">
        <v>1.3400300000000001</v>
      </c>
      <c r="O140" s="3">
        <v>3.7567200000000001E-6</v>
      </c>
      <c r="P140" s="10">
        <f t="shared" si="25"/>
        <v>1.6696533333333335E-3</v>
      </c>
      <c r="Q140" s="10"/>
      <c r="R140" s="1">
        <v>1.3400300000000001</v>
      </c>
      <c r="S140" s="3">
        <v>1.9952399999999998E-6</v>
      </c>
      <c r="T140" s="10">
        <f t="shared" si="26"/>
        <v>8.8677333333333336E-4</v>
      </c>
      <c r="W140" s="1">
        <v>1.3406400000000001</v>
      </c>
      <c r="X140" s="3">
        <v>8.9504209499999992E-5</v>
      </c>
      <c r="Y140">
        <f t="shared" si="27"/>
        <v>3.9779648666666667E-2</v>
      </c>
      <c r="AB140" s="1">
        <v>1.34033</v>
      </c>
      <c r="AC140" s="3">
        <v>7.5935819960000015E-5</v>
      </c>
      <c r="AD140">
        <f t="shared" si="28"/>
        <v>3.5318986027906986E-2</v>
      </c>
      <c r="AF140" s="1">
        <v>1.34094</v>
      </c>
      <c r="AG140" s="3">
        <v>2.8833E-5</v>
      </c>
      <c r="AH140">
        <f t="shared" si="29"/>
        <v>1.3410697674418605E-2</v>
      </c>
      <c r="AJ140" s="1">
        <v>1.3406400000000001</v>
      </c>
      <c r="AK140" s="3">
        <v>2.3623040000000003E-5</v>
      </c>
      <c r="AL140">
        <f t="shared" si="30"/>
        <v>1.0987460465116282E-2</v>
      </c>
      <c r="AN140" s="1">
        <v>1.34094</v>
      </c>
      <c r="AO140" s="3">
        <v>1.5338295000000002E-5</v>
      </c>
      <c r="AP140">
        <f t="shared" si="31"/>
        <v>7.1340906976744192E-3</v>
      </c>
      <c r="AQ140" s="10">
        <f t="shared" si="32"/>
        <v>1.3804465500000002E-5</v>
      </c>
    </row>
    <row r="141" spans="2:43" x14ac:dyDescent="0.25">
      <c r="B141" s="1">
        <v>1.3424700000000001</v>
      </c>
      <c r="C141" s="3">
        <v>2.3797600000000001E-5</v>
      </c>
      <c r="D141" s="10">
        <f t="shared" si="22"/>
        <v>1.0576711111111112E-2</v>
      </c>
      <c r="E141" s="10"/>
      <c r="F141" s="1">
        <v>1.3430800000000001</v>
      </c>
      <c r="G141" s="3">
        <v>1.185302E-5</v>
      </c>
      <c r="H141" s="10">
        <f t="shared" si="23"/>
        <v>5.2680088888888889E-3</v>
      </c>
      <c r="I141" s="10"/>
      <c r="J141" s="1">
        <v>1.34338</v>
      </c>
      <c r="K141" s="3">
        <v>6.0424799999999996E-6</v>
      </c>
      <c r="L141" s="10">
        <f t="shared" si="24"/>
        <v>2.6855466666666668E-3</v>
      </c>
      <c r="M141" s="10"/>
      <c r="N141" s="1">
        <v>1.34277</v>
      </c>
      <c r="O141" s="3">
        <v>4.0521200000000003E-6</v>
      </c>
      <c r="P141" s="10">
        <f t="shared" si="25"/>
        <v>1.8009422222222224E-3</v>
      </c>
      <c r="Q141" s="10"/>
      <c r="R141" s="1">
        <v>1.34277</v>
      </c>
      <c r="S141" s="3">
        <v>2.1527000000000002E-6</v>
      </c>
      <c r="T141" s="10">
        <f t="shared" si="26"/>
        <v>9.5675555555555566E-4</v>
      </c>
      <c r="W141" s="1">
        <v>1.3430800000000001</v>
      </c>
      <c r="X141" s="3">
        <v>9.2663914499999995E-5</v>
      </c>
      <c r="Y141">
        <f t="shared" si="27"/>
        <v>4.1183961999999998E-2</v>
      </c>
      <c r="AB141" s="1">
        <v>1.3430800000000001</v>
      </c>
      <c r="AC141" s="3">
        <v>7.7984097840000008E-5</v>
      </c>
      <c r="AD141">
        <f t="shared" si="28"/>
        <v>3.6271673413953494E-2</v>
      </c>
      <c r="AF141" s="1">
        <v>1.3430800000000001</v>
      </c>
      <c r="AG141" s="3">
        <v>2.99194E-5</v>
      </c>
      <c r="AH141">
        <f t="shared" si="29"/>
        <v>1.3916E-2</v>
      </c>
      <c r="AJ141" s="1">
        <v>1.34338</v>
      </c>
      <c r="AK141" s="3">
        <v>2.4331040000000001E-5</v>
      </c>
      <c r="AL141">
        <f t="shared" si="30"/>
        <v>1.1316762790697675E-2</v>
      </c>
      <c r="AN141" s="1">
        <v>1.34338</v>
      </c>
      <c r="AO141" s="3">
        <v>1.57626E-5</v>
      </c>
      <c r="AP141">
        <f t="shared" si="31"/>
        <v>7.3314418604651169E-3</v>
      </c>
      <c r="AQ141" s="10">
        <f t="shared" si="32"/>
        <v>1.4186340000000001E-5</v>
      </c>
    </row>
    <row r="142" spans="2:43" x14ac:dyDescent="0.25">
      <c r="B142" s="1">
        <v>1.34521</v>
      </c>
      <c r="C142" s="3">
        <v>2.4829199999999999E-5</v>
      </c>
      <c r="D142" s="10">
        <f t="shared" si="22"/>
        <v>1.10352E-2</v>
      </c>
      <c r="E142" s="10"/>
      <c r="F142" s="1">
        <v>1.34491</v>
      </c>
      <c r="G142" s="3">
        <v>1.2487799999999999E-5</v>
      </c>
      <c r="H142" s="10">
        <f t="shared" si="23"/>
        <v>5.5501333333333337E-3</v>
      </c>
      <c r="I142" s="10"/>
      <c r="J142" s="1">
        <v>1.34521</v>
      </c>
      <c r="K142" s="3">
        <v>6.3842800000000003E-6</v>
      </c>
      <c r="L142" s="10">
        <f t="shared" si="24"/>
        <v>2.8374577777777782E-3</v>
      </c>
      <c r="M142" s="10"/>
      <c r="N142" s="1">
        <v>1.34521</v>
      </c>
      <c r="O142" s="3">
        <v>4.34936E-6</v>
      </c>
      <c r="P142" s="10">
        <f t="shared" si="25"/>
        <v>1.9330488888888891E-3</v>
      </c>
      <c r="Q142" s="10"/>
      <c r="R142" s="1">
        <v>1.34521</v>
      </c>
      <c r="S142" s="3">
        <v>2.3266599999999998E-6</v>
      </c>
      <c r="T142" s="10">
        <f t="shared" si="26"/>
        <v>1.0340711111111111E-3</v>
      </c>
      <c r="W142" s="1">
        <v>1.34613</v>
      </c>
      <c r="X142" s="3">
        <v>9.508312170000001E-5</v>
      </c>
      <c r="Y142">
        <f t="shared" si="27"/>
        <v>4.2259165200000011E-2</v>
      </c>
      <c r="AB142" s="1">
        <v>1.34521</v>
      </c>
      <c r="AC142" s="3">
        <v>8.0197502220000008E-5</v>
      </c>
      <c r="AD142">
        <f t="shared" si="28"/>
        <v>3.7301163823255816E-2</v>
      </c>
      <c r="AF142" s="1">
        <v>1.34613</v>
      </c>
      <c r="AG142" s="3">
        <v>3.1018E-5</v>
      </c>
      <c r="AH142">
        <f t="shared" si="29"/>
        <v>1.4426976744186047E-2</v>
      </c>
      <c r="AJ142" s="1">
        <v>1.34521</v>
      </c>
      <c r="AK142" s="3">
        <v>2.5019520000000001E-5</v>
      </c>
      <c r="AL142">
        <f t="shared" si="30"/>
        <v>1.1636986046511628E-2</v>
      </c>
      <c r="AN142" s="1">
        <v>1.34552</v>
      </c>
      <c r="AO142" s="3">
        <v>1.6195274999999999E-5</v>
      </c>
      <c r="AP142">
        <f t="shared" si="31"/>
        <v>7.5326860465116273E-3</v>
      </c>
      <c r="AQ142" s="10">
        <f t="shared" si="32"/>
        <v>1.45757475E-5</v>
      </c>
    </row>
    <row r="143" spans="2:43" x14ac:dyDescent="0.25">
      <c r="B143" s="1">
        <v>1.34796</v>
      </c>
      <c r="C143" s="3">
        <v>2.5866600000000001E-5</v>
      </c>
      <c r="D143" s="10">
        <f t="shared" si="22"/>
        <v>1.1496266666666668E-2</v>
      </c>
      <c r="E143" s="10"/>
      <c r="F143" s="1">
        <v>1.3482700000000001</v>
      </c>
      <c r="G143" s="3">
        <v>1.311036E-5</v>
      </c>
      <c r="H143" s="10">
        <f t="shared" si="23"/>
        <v>5.8268266666666665E-3</v>
      </c>
      <c r="I143" s="10"/>
      <c r="J143" s="1">
        <v>1.3476600000000001</v>
      </c>
      <c r="K143" s="3">
        <v>6.79444E-6</v>
      </c>
      <c r="L143" s="10">
        <f t="shared" si="24"/>
        <v>3.0197511111111114E-3</v>
      </c>
      <c r="M143" s="10"/>
      <c r="N143" s="1">
        <v>1.3476600000000001</v>
      </c>
      <c r="O143" s="3">
        <v>4.6460000000000001E-6</v>
      </c>
      <c r="P143" s="10">
        <f t="shared" si="25"/>
        <v>2.0648888888888891E-3</v>
      </c>
      <c r="Q143" s="10"/>
      <c r="R143" s="1">
        <v>1.34796</v>
      </c>
      <c r="S143" s="3">
        <v>2.4865799999999999E-6</v>
      </c>
      <c r="T143" s="10">
        <f t="shared" si="26"/>
        <v>1.1051466666666667E-3</v>
      </c>
      <c r="W143" s="1">
        <v>1.3482700000000001</v>
      </c>
      <c r="X143" s="3">
        <v>9.7888672799999979E-5</v>
      </c>
      <c r="Y143">
        <f t="shared" si="27"/>
        <v>4.3506076799999994E-2</v>
      </c>
      <c r="AB143" s="1">
        <v>1.3482700000000001</v>
      </c>
      <c r="AC143" s="3">
        <v>8.2892158799999997E-5</v>
      </c>
      <c r="AD143">
        <f t="shared" si="28"/>
        <v>3.8554492465116275E-2</v>
      </c>
      <c r="AF143" s="1">
        <v>1.34796</v>
      </c>
      <c r="AG143" s="3">
        <v>3.2135000000000003E-5</v>
      </c>
      <c r="AH143">
        <f t="shared" si="29"/>
        <v>1.4946511627906979E-2</v>
      </c>
      <c r="AJ143" s="1">
        <v>1.3482700000000001</v>
      </c>
      <c r="AK143" s="3">
        <v>2.5708000000000005E-5</v>
      </c>
      <c r="AL143">
        <f t="shared" si="30"/>
        <v>1.1957209302325585E-2</v>
      </c>
      <c r="AN143" s="1">
        <v>1.3476600000000001</v>
      </c>
      <c r="AO143" s="3">
        <v>1.6619580000000005E-5</v>
      </c>
      <c r="AP143">
        <f t="shared" si="31"/>
        <v>7.7300372093023276E-3</v>
      </c>
      <c r="AQ143" s="10">
        <f t="shared" si="32"/>
        <v>1.4957622000000004E-5</v>
      </c>
    </row>
    <row r="144" spans="2:43" x14ac:dyDescent="0.25">
      <c r="B144" s="1">
        <v>1.3501000000000001</v>
      </c>
      <c r="C144" s="3">
        <v>2.6928799999999999E-5</v>
      </c>
      <c r="D144" s="10">
        <f t="shared" si="22"/>
        <v>1.1968355555555556E-2</v>
      </c>
      <c r="E144" s="10"/>
      <c r="F144" s="1">
        <v>1.3504</v>
      </c>
      <c r="G144" s="3">
        <v>1.378174E-5</v>
      </c>
      <c r="H144" s="10">
        <f t="shared" si="23"/>
        <v>6.1252177777777785E-3</v>
      </c>
      <c r="I144" s="10"/>
      <c r="J144" s="1">
        <v>1.3504</v>
      </c>
      <c r="K144" s="3">
        <v>7.2131399999999999E-6</v>
      </c>
      <c r="L144" s="10">
        <f t="shared" si="24"/>
        <v>3.2058400000000002E-3</v>
      </c>
      <c r="M144" s="10"/>
      <c r="N144" s="1">
        <v>1.3504</v>
      </c>
      <c r="O144" s="3">
        <v>4.9413999999999998E-6</v>
      </c>
      <c r="P144" s="10">
        <f t="shared" si="25"/>
        <v>2.1961777777777781E-3</v>
      </c>
      <c r="Q144" s="10"/>
      <c r="R144" s="1">
        <v>1.3504</v>
      </c>
      <c r="S144" s="3">
        <v>2.6629599999999999E-6</v>
      </c>
      <c r="T144" s="10">
        <f t="shared" si="26"/>
        <v>1.1835377777777779E-3</v>
      </c>
      <c r="W144" s="1">
        <v>1.3507100000000001</v>
      </c>
      <c r="X144" s="3">
        <v>1.0159768139999999E-4</v>
      </c>
      <c r="Y144">
        <f t="shared" si="27"/>
        <v>4.5154525066666666E-2</v>
      </c>
      <c r="AB144" s="1">
        <v>1.3504</v>
      </c>
      <c r="AC144" s="3">
        <v>8.4586368240000009E-5</v>
      </c>
      <c r="AD144">
        <f t="shared" si="28"/>
        <v>3.9342496855813959E-2</v>
      </c>
      <c r="AF144" s="1">
        <v>1.3507100000000001</v>
      </c>
      <c r="AG144" s="3">
        <v>3.3264199999999999E-5</v>
      </c>
      <c r="AH144">
        <f t="shared" si="29"/>
        <v>1.5471720930232557E-2</v>
      </c>
      <c r="AJ144" s="1">
        <v>1.3507100000000001</v>
      </c>
      <c r="AK144" s="3">
        <v>2.640144E-5</v>
      </c>
      <c r="AL144">
        <f t="shared" si="30"/>
        <v>1.2279739534883722E-2</v>
      </c>
      <c r="AN144" s="1">
        <v>1.3501000000000001</v>
      </c>
      <c r="AO144" s="3">
        <v>1.703565E-5</v>
      </c>
      <c r="AP144">
        <f t="shared" si="31"/>
        <v>7.9235581395348843E-3</v>
      </c>
      <c r="AQ144" s="10">
        <f t="shared" si="32"/>
        <v>1.5332085000000001E-5</v>
      </c>
    </row>
    <row r="145" spans="2:43" x14ac:dyDescent="0.25">
      <c r="B145" s="1">
        <v>1.35223</v>
      </c>
      <c r="C145" s="3">
        <v>2.8027399999999999E-5</v>
      </c>
      <c r="D145" s="10">
        <f t="shared" si="22"/>
        <v>1.2456622222222222E-2</v>
      </c>
      <c r="E145" s="10"/>
      <c r="F145" s="1">
        <v>1.3525400000000001</v>
      </c>
      <c r="G145" s="3">
        <v>1.445922E-5</v>
      </c>
      <c r="H145" s="10">
        <f t="shared" si="23"/>
        <v>6.4263200000000001E-3</v>
      </c>
      <c r="I145" s="10"/>
      <c r="J145" s="1">
        <v>1.35284</v>
      </c>
      <c r="K145" s="3">
        <v>7.6373200000000003E-6</v>
      </c>
      <c r="L145" s="10">
        <f t="shared" si="24"/>
        <v>3.3943644444444448E-3</v>
      </c>
      <c r="M145" s="10"/>
      <c r="N145" s="1">
        <v>1.3531500000000001</v>
      </c>
      <c r="O145" s="3">
        <v>5.2356000000000003E-6</v>
      </c>
      <c r="P145" s="10">
        <f t="shared" si="25"/>
        <v>2.3269333333333338E-3</v>
      </c>
      <c r="Q145" s="10"/>
      <c r="R145" s="1">
        <v>1.3525400000000001</v>
      </c>
      <c r="S145" s="3">
        <v>2.8308200000000002E-6</v>
      </c>
      <c r="T145" s="10">
        <f t="shared" si="26"/>
        <v>1.2581422222222225E-3</v>
      </c>
      <c r="W145" s="1">
        <v>1.35284</v>
      </c>
      <c r="X145" s="3">
        <v>1.042383573E-4</v>
      </c>
      <c r="Y145">
        <f t="shared" si="27"/>
        <v>4.6328158800000005E-2</v>
      </c>
      <c r="AB145" s="1">
        <v>1.3525400000000001</v>
      </c>
      <c r="AC145" s="3">
        <v>8.7131996160000005E-5</v>
      </c>
      <c r="AD145">
        <f t="shared" si="28"/>
        <v>4.0526509841860466E-2</v>
      </c>
      <c r="AF145" s="1">
        <v>1.35284</v>
      </c>
      <c r="AG145" s="3">
        <v>3.4417800000000001E-5</v>
      </c>
      <c r="AH145">
        <f t="shared" si="29"/>
        <v>1.6008279069767442E-2</v>
      </c>
      <c r="AJ145" s="1">
        <v>1.3525400000000001</v>
      </c>
      <c r="AK145" s="3">
        <v>2.7124000000000003E-5</v>
      </c>
      <c r="AL145">
        <f t="shared" si="30"/>
        <v>1.2615813953488373E-2</v>
      </c>
      <c r="AN145" s="1">
        <v>1.3531500000000001</v>
      </c>
      <c r="AO145" s="3">
        <v>1.7455905E-5</v>
      </c>
      <c r="AP145">
        <f t="shared" si="31"/>
        <v>8.1190255813953487E-3</v>
      </c>
      <c r="AQ145" s="10">
        <f t="shared" si="32"/>
        <v>1.5710314500000001E-5</v>
      </c>
    </row>
    <row r="146" spans="2:43" x14ac:dyDescent="0.25">
      <c r="B146" s="1">
        <v>1.3549800000000001</v>
      </c>
      <c r="C146" s="3">
        <v>2.9113799999999999E-5</v>
      </c>
      <c r="D146" s="10">
        <f t="shared" si="22"/>
        <v>1.2939466666666666E-2</v>
      </c>
      <c r="E146" s="10"/>
      <c r="F146" s="1">
        <v>1.3546800000000001</v>
      </c>
      <c r="G146" s="3">
        <v>1.514282E-5</v>
      </c>
      <c r="H146" s="10">
        <f t="shared" si="23"/>
        <v>6.730142222222223E-3</v>
      </c>
      <c r="I146" s="10"/>
      <c r="J146" s="1">
        <v>1.3552900000000001</v>
      </c>
      <c r="K146" s="3">
        <v>8.0444399999999998E-6</v>
      </c>
      <c r="L146" s="10">
        <f t="shared" si="24"/>
        <v>3.5753066666666671E-3</v>
      </c>
      <c r="M146" s="10"/>
      <c r="N146" s="1">
        <v>1.3552900000000001</v>
      </c>
      <c r="O146" s="3">
        <v>5.5407799999999998E-6</v>
      </c>
      <c r="P146" s="10">
        <f t="shared" si="25"/>
        <v>2.4625688888888892E-3</v>
      </c>
      <c r="Q146" s="10"/>
      <c r="R146" s="1">
        <v>1.3549800000000001</v>
      </c>
      <c r="S146" s="3">
        <v>3.0078199999999999E-6</v>
      </c>
      <c r="T146" s="10">
        <f t="shared" si="26"/>
        <v>1.336808888888889E-3</v>
      </c>
      <c r="W146" s="1">
        <v>1.3552900000000001</v>
      </c>
      <c r="X146" s="3">
        <v>1.070893224E-4</v>
      </c>
      <c r="Y146">
        <f t="shared" si="27"/>
        <v>4.7595254400000002E-2</v>
      </c>
      <c r="AB146" s="1">
        <v>1.3552900000000001</v>
      </c>
      <c r="AC146" s="3">
        <v>8.9425894799999997E-5</v>
      </c>
      <c r="AD146">
        <f t="shared" si="28"/>
        <v>4.1593439441860461E-2</v>
      </c>
      <c r="AF146" s="1">
        <v>1.3552900000000001</v>
      </c>
      <c r="AG146" s="3">
        <v>3.5583400000000002E-5</v>
      </c>
      <c r="AH146">
        <f t="shared" si="29"/>
        <v>1.6550418604651163E-2</v>
      </c>
      <c r="AJ146" s="1">
        <v>1.3546800000000001</v>
      </c>
      <c r="AK146" s="3">
        <v>2.7822239999999999E-5</v>
      </c>
      <c r="AL146">
        <f t="shared" si="30"/>
        <v>1.2940576744186047E-2</v>
      </c>
      <c r="AN146" s="1">
        <v>1.3555900000000001</v>
      </c>
      <c r="AO146" s="3">
        <v>1.7888445000000003E-5</v>
      </c>
      <c r="AP146">
        <f t="shared" si="31"/>
        <v>8.3202069767441874E-3</v>
      </c>
      <c r="AQ146" s="10">
        <f t="shared" si="32"/>
        <v>1.6099600500000002E-5</v>
      </c>
    </row>
    <row r="147" spans="2:43" x14ac:dyDescent="0.25">
      <c r="B147" s="1">
        <v>1.3574200000000001</v>
      </c>
      <c r="C147" s="3">
        <v>3.0243000000000002E-5</v>
      </c>
      <c r="D147" s="10">
        <f t="shared" si="22"/>
        <v>1.3441333333333335E-2</v>
      </c>
      <c r="E147" s="10"/>
      <c r="F147" s="1">
        <v>1.3577300000000001</v>
      </c>
      <c r="G147" s="3">
        <v>1.5826419999999999E-5</v>
      </c>
      <c r="H147" s="10">
        <f t="shared" si="23"/>
        <v>7.033964444444445E-3</v>
      </c>
      <c r="I147" s="10"/>
      <c r="J147" s="1">
        <v>1.3574200000000001</v>
      </c>
      <c r="K147" s="3">
        <v>8.4716799999999992E-6</v>
      </c>
      <c r="L147" s="10">
        <f t="shared" si="24"/>
        <v>3.765191111111111E-3</v>
      </c>
      <c r="M147" s="10"/>
      <c r="N147" s="1">
        <v>1.3577300000000001</v>
      </c>
      <c r="O147" s="3">
        <v>5.84046E-6</v>
      </c>
      <c r="P147" s="10">
        <f t="shared" si="25"/>
        <v>2.5957600000000003E-3</v>
      </c>
      <c r="Q147" s="10"/>
      <c r="R147" s="1">
        <v>1.3577300000000001</v>
      </c>
      <c r="S147" s="3">
        <v>3.1897000000000001E-6</v>
      </c>
      <c r="T147" s="10">
        <f t="shared" si="26"/>
        <v>1.4176444444444446E-3</v>
      </c>
      <c r="W147" s="1">
        <v>1.3580300000000001</v>
      </c>
      <c r="X147" s="3">
        <v>1.1076852060000001E-4</v>
      </c>
      <c r="Y147">
        <f t="shared" si="27"/>
        <v>4.9230453600000008E-2</v>
      </c>
      <c r="AB147" s="1">
        <v>1.3580300000000001</v>
      </c>
      <c r="AC147" s="3">
        <v>9.1563780000000018E-5</v>
      </c>
      <c r="AD147">
        <f t="shared" si="28"/>
        <v>4.2587804651162797E-2</v>
      </c>
      <c r="AF147" s="1">
        <v>1.3580300000000001</v>
      </c>
      <c r="AG147" s="3">
        <v>3.6779800000000003E-5</v>
      </c>
      <c r="AH147">
        <f t="shared" si="29"/>
        <v>1.7106883720930235E-2</v>
      </c>
      <c r="AJ147" s="1">
        <v>1.3571200000000001</v>
      </c>
      <c r="AK147" s="3">
        <v>2.8535200000000001E-5</v>
      </c>
      <c r="AL147">
        <f t="shared" si="30"/>
        <v>1.3272186046511628E-2</v>
      </c>
      <c r="AN147" s="1">
        <v>1.3574200000000001</v>
      </c>
      <c r="AO147" s="3">
        <v>1.832517E-5</v>
      </c>
      <c r="AP147">
        <f t="shared" si="31"/>
        <v>8.5233348837209302E-3</v>
      </c>
      <c r="AQ147" s="10">
        <f t="shared" si="32"/>
        <v>1.6492653E-5</v>
      </c>
    </row>
    <row r="148" spans="2:43" x14ac:dyDescent="0.25">
      <c r="B148" s="1">
        <v>1.3598600000000001</v>
      </c>
      <c r="C148" s="3">
        <v>3.1335399999999998E-5</v>
      </c>
      <c r="D148" s="10">
        <f t="shared" si="22"/>
        <v>1.3926844444444446E-2</v>
      </c>
      <c r="E148" s="10"/>
      <c r="F148" s="1">
        <v>1.3601700000000001</v>
      </c>
      <c r="G148" s="3">
        <v>1.6516120000000001E-5</v>
      </c>
      <c r="H148" s="10">
        <f t="shared" si="23"/>
        <v>7.3404977777777785E-3</v>
      </c>
      <c r="I148" s="10"/>
      <c r="J148" s="1">
        <v>1.3604700000000001</v>
      </c>
      <c r="K148" s="3">
        <v>8.9111399999999995E-6</v>
      </c>
      <c r="L148" s="10">
        <f t="shared" si="24"/>
        <v>3.9605066666666671E-3</v>
      </c>
      <c r="M148" s="10"/>
      <c r="N148" s="1">
        <v>1.3604700000000001</v>
      </c>
      <c r="O148" s="3">
        <v>6.1492999999999997E-6</v>
      </c>
      <c r="P148" s="10">
        <f t="shared" si="25"/>
        <v>2.7330222222222223E-3</v>
      </c>
      <c r="Q148" s="10"/>
      <c r="R148" s="1">
        <v>1.3595600000000001</v>
      </c>
      <c r="S148" s="3">
        <v>3.3526599999999998E-6</v>
      </c>
      <c r="T148" s="10">
        <f t="shared" si="26"/>
        <v>1.4900711111111111E-3</v>
      </c>
      <c r="W148" s="1">
        <v>1.3604700000000001</v>
      </c>
      <c r="X148" s="3">
        <v>1.137459888E-4</v>
      </c>
      <c r="Y148">
        <f t="shared" si="27"/>
        <v>5.0553772800000001E-2</v>
      </c>
      <c r="AB148" s="1">
        <v>1.3598600000000001</v>
      </c>
      <c r="AC148" s="3">
        <v>9.4342706700000018E-5</v>
      </c>
      <c r="AD148">
        <f t="shared" si="28"/>
        <v>4.3880328697674428E-2</v>
      </c>
      <c r="AF148" s="1">
        <v>1.3601700000000001</v>
      </c>
      <c r="AG148" s="3">
        <v>3.7951599999999998E-5</v>
      </c>
      <c r="AH148">
        <f t="shared" si="29"/>
        <v>1.7651906976744184E-2</v>
      </c>
      <c r="AJ148" s="1">
        <v>1.3604700000000001</v>
      </c>
      <c r="AK148" s="3">
        <v>2.9238240000000003E-5</v>
      </c>
      <c r="AL148">
        <f t="shared" si="30"/>
        <v>1.3599181395348839E-2</v>
      </c>
      <c r="AN148" s="1">
        <v>1.3601700000000001</v>
      </c>
      <c r="AO148" s="3">
        <v>1.8757844999999998E-5</v>
      </c>
      <c r="AP148">
        <f t="shared" si="31"/>
        <v>8.7245790697674415E-3</v>
      </c>
      <c r="AQ148" s="10">
        <f t="shared" si="32"/>
        <v>1.6882060499999997E-5</v>
      </c>
    </row>
    <row r="149" spans="2:43" x14ac:dyDescent="0.25">
      <c r="B149" s="1">
        <v>1.3620000000000001</v>
      </c>
      <c r="C149" s="3">
        <v>3.2446200000000001E-5</v>
      </c>
      <c r="D149" s="10">
        <f t="shared" si="22"/>
        <v>1.4420533333333334E-2</v>
      </c>
      <c r="E149" s="10"/>
      <c r="F149" s="1">
        <v>1.3623000000000001</v>
      </c>
      <c r="G149" s="3">
        <v>1.7199700000000001E-5</v>
      </c>
      <c r="H149" s="10">
        <f t="shared" si="23"/>
        <v>7.6443111111111116E-3</v>
      </c>
      <c r="I149" s="10"/>
      <c r="J149" s="1">
        <v>1.3620000000000001</v>
      </c>
      <c r="K149" s="3">
        <v>9.3322800000000007E-6</v>
      </c>
      <c r="L149" s="10">
        <f t="shared" si="24"/>
        <v>4.1476800000000008E-3</v>
      </c>
      <c r="M149" s="10"/>
      <c r="N149" s="1">
        <v>1.3629199999999999</v>
      </c>
      <c r="O149" s="3">
        <v>6.3873200000000004E-6</v>
      </c>
      <c r="P149" s="10">
        <f t="shared" si="25"/>
        <v>2.8388088888888891E-3</v>
      </c>
      <c r="Q149" s="10"/>
      <c r="R149" s="1">
        <v>1.3629199999999999</v>
      </c>
      <c r="S149" s="3">
        <v>3.54554E-6</v>
      </c>
      <c r="T149" s="10">
        <f t="shared" si="26"/>
        <v>1.5757955555555556E-3</v>
      </c>
      <c r="W149" s="1">
        <v>1.3623000000000001</v>
      </c>
      <c r="X149" s="3">
        <v>1.1728309200000002E-4</v>
      </c>
      <c r="Y149">
        <f t="shared" si="27"/>
        <v>5.2125818666666678E-2</v>
      </c>
      <c r="AB149" s="1">
        <v>1.3626100000000001</v>
      </c>
      <c r="AC149" s="3">
        <v>9.6736163040000002E-5</v>
      </c>
      <c r="AD149">
        <f t="shared" si="28"/>
        <v>4.4993564204651164E-2</v>
      </c>
      <c r="AF149" s="1">
        <v>1.3623000000000001</v>
      </c>
      <c r="AG149" s="3">
        <v>3.9147999999999999E-5</v>
      </c>
      <c r="AH149">
        <f t="shared" si="29"/>
        <v>1.8208372093023256E-2</v>
      </c>
      <c r="AJ149" s="1">
        <v>1.3626100000000001</v>
      </c>
      <c r="AK149" s="3">
        <v>2.994144E-5</v>
      </c>
      <c r="AL149">
        <f t="shared" si="30"/>
        <v>1.3926251162790698E-2</v>
      </c>
      <c r="AN149" s="1">
        <v>1.3623000000000001</v>
      </c>
      <c r="AO149" s="3">
        <v>1.9202670000000003E-5</v>
      </c>
      <c r="AP149">
        <f t="shared" si="31"/>
        <v>8.9314744186046527E-3</v>
      </c>
      <c r="AQ149" s="10">
        <f t="shared" si="32"/>
        <v>1.7282403000000004E-5</v>
      </c>
    </row>
    <row r="150" spans="2:43" x14ac:dyDescent="0.25">
      <c r="B150" s="1">
        <v>1.3650500000000001</v>
      </c>
      <c r="C150" s="3">
        <v>3.3593799999999997E-5</v>
      </c>
      <c r="D150" s="10">
        <f t="shared" si="22"/>
        <v>1.4930577777777777E-2</v>
      </c>
      <c r="E150" s="10"/>
      <c r="F150" s="1">
        <v>1.3647499999999999</v>
      </c>
      <c r="G150" s="3">
        <v>1.7907719999999999E-5</v>
      </c>
      <c r="H150" s="10">
        <f t="shared" si="23"/>
        <v>7.9589866666666675E-3</v>
      </c>
      <c r="I150" s="10"/>
      <c r="J150" s="1">
        <v>1.3656600000000001</v>
      </c>
      <c r="K150" s="3">
        <v>9.7656199999999999E-6</v>
      </c>
      <c r="L150" s="10">
        <f t="shared" si="24"/>
        <v>4.3402755555555558E-3</v>
      </c>
      <c r="M150" s="10"/>
      <c r="N150" s="1">
        <v>1.3653599999999999</v>
      </c>
      <c r="O150" s="3">
        <v>6.6998200000000003E-6</v>
      </c>
      <c r="P150" s="10">
        <f t="shared" si="25"/>
        <v>2.977697777777778E-3</v>
      </c>
      <c r="Q150" s="10"/>
      <c r="R150" s="1">
        <v>1.3647499999999999</v>
      </c>
      <c r="S150" s="3">
        <v>3.71948E-6</v>
      </c>
      <c r="T150" s="10">
        <f t="shared" si="26"/>
        <v>1.6531022222222224E-3</v>
      </c>
      <c r="W150" s="1">
        <v>1.3650500000000001</v>
      </c>
      <c r="X150" s="3">
        <v>1.2136444319999999E-4</v>
      </c>
      <c r="Y150">
        <f t="shared" si="27"/>
        <v>5.3939752533333329E-2</v>
      </c>
      <c r="AB150" s="1">
        <v>1.3653599999999999</v>
      </c>
      <c r="AC150" s="3">
        <v>9.8404478260000005E-5</v>
      </c>
      <c r="AD150">
        <f t="shared" si="28"/>
        <v>4.5769524772093027E-2</v>
      </c>
      <c r="AF150" s="1">
        <v>1.3650500000000001</v>
      </c>
      <c r="AG150" s="3">
        <v>4.0368599999999998E-5</v>
      </c>
      <c r="AH150">
        <f t="shared" si="29"/>
        <v>1.8776093023255815E-2</v>
      </c>
      <c r="AJ150" s="1">
        <v>1.3647499999999999</v>
      </c>
      <c r="AK150" s="3">
        <v>3.0639680000000003E-5</v>
      </c>
      <c r="AL150">
        <f t="shared" si="30"/>
        <v>1.4251013953488373E-2</v>
      </c>
      <c r="AN150" s="1">
        <v>1.3656600000000001</v>
      </c>
      <c r="AO150" s="3">
        <v>1.9655864999999997E-5</v>
      </c>
      <c r="AP150">
        <f t="shared" si="31"/>
        <v>9.1422627906976722E-3</v>
      </c>
      <c r="AQ150" s="10">
        <f t="shared" si="32"/>
        <v>1.7690278499999997E-5</v>
      </c>
    </row>
    <row r="151" spans="2:43" x14ac:dyDescent="0.25">
      <c r="B151" s="1">
        <v>1.3665799999999999</v>
      </c>
      <c r="C151" s="3">
        <v>3.4741199999999999E-5</v>
      </c>
      <c r="D151" s="10">
        <f t="shared" si="22"/>
        <v>1.5440533333333334E-2</v>
      </c>
      <c r="E151" s="10"/>
      <c r="F151" s="1">
        <v>1.3674900000000001</v>
      </c>
      <c r="G151" s="3">
        <v>1.860352E-5</v>
      </c>
      <c r="H151" s="10">
        <f t="shared" si="23"/>
        <v>8.2682311111111125E-3</v>
      </c>
      <c r="I151" s="10"/>
      <c r="J151" s="1">
        <v>1.3674900000000001</v>
      </c>
      <c r="K151" s="3">
        <v>1.020508E-5</v>
      </c>
      <c r="L151" s="10">
        <f t="shared" si="24"/>
        <v>4.5355911111111119E-3</v>
      </c>
      <c r="M151" s="10"/>
      <c r="N151" s="1">
        <v>1.3671899999999999</v>
      </c>
      <c r="O151" s="3">
        <v>7.0141600000000003E-6</v>
      </c>
      <c r="P151" s="10">
        <f t="shared" si="25"/>
        <v>3.1174044444444446E-3</v>
      </c>
      <c r="Q151" s="10"/>
      <c r="R151" s="1">
        <v>1.3677999999999999</v>
      </c>
      <c r="S151" s="3">
        <v>3.91418E-6</v>
      </c>
      <c r="T151" s="10">
        <f t="shared" si="26"/>
        <v>1.7396355555555558E-3</v>
      </c>
      <c r="W151" s="1">
        <v>1.3668800000000001</v>
      </c>
      <c r="X151" s="3">
        <v>1.2509446949999999E-4</v>
      </c>
      <c r="Y151">
        <f t="shared" si="27"/>
        <v>5.5597542E-2</v>
      </c>
      <c r="AB151" s="1">
        <v>1.3671899999999999</v>
      </c>
      <c r="AC151" s="3">
        <v>1.0108406000000001E-4</v>
      </c>
      <c r="AD151">
        <f t="shared" si="28"/>
        <v>4.7015841860465125E-2</v>
      </c>
      <c r="AF151" s="1">
        <v>1.3677999999999999</v>
      </c>
      <c r="AG151" s="3">
        <v>4.1619799999999997E-5</v>
      </c>
      <c r="AH151">
        <f t="shared" si="29"/>
        <v>1.9358046511627907E-2</v>
      </c>
      <c r="AJ151" s="1">
        <v>1.3671899999999999</v>
      </c>
      <c r="AK151" s="3">
        <v>3.1376960000000005E-5</v>
      </c>
      <c r="AL151">
        <f t="shared" si="30"/>
        <v>1.4593934883720933E-2</v>
      </c>
      <c r="AN151" s="1">
        <v>1.3671899999999999</v>
      </c>
      <c r="AO151" s="3">
        <v>2.0113245000000002E-5</v>
      </c>
      <c r="AP151">
        <f t="shared" si="31"/>
        <v>9.3549976744186063E-3</v>
      </c>
      <c r="AQ151" s="10">
        <f t="shared" si="32"/>
        <v>1.8101920500000003E-5</v>
      </c>
    </row>
    <row r="152" spans="2:43" x14ac:dyDescent="0.25">
      <c r="B152" s="1">
        <v>1.3699300000000001</v>
      </c>
      <c r="C152" s="3">
        <v>3.5864200000000001E-5</v>
      </c>
      <c r="D152" s="10">
        <f t="shared" si="22"/>
        <v>1.5939644444444446E-2</v>
      </c>
      <c r="E152" s="10"/>
      <c r="F152" s="1">
        <v>1.3696299999999999</v>
      </c>
      <c r="G152" s="3">
        <v>1.9274900000000001E-5</v>
      </c>
      <c r="H152" s="10">
        <f t="shared" si="23"/>
        <v>8.5666222222222227E-3</v>
      </c>
      <c r="I152" s="10"/>
      <c r="J152" s="1">
        <v>1.3699300000000001</v>
      </c>
      <c r="K152" s="3">
        <v>1.0638419999999999E-5</v>
      </c>
      <c r="L152" s="10">
        <f t="shared" si="24"/>
        <v>4.7281866666666669E-3</v>
      </c>
      <c r="M152" s="10"/>
      <c r="N152" s="1">
        <v>1.3702399999999999</v>
      </c>
      <c r="O152" s="3">
        <v>7.3400799999999997E-6</v>
      </c>
      <c r="P152" s="10">
        <f t="shared" si="25"/>
        <v>3.2622577777777777E-3</v>
      </c>
      <c r="Q152" s="10"/>
      <c r="R152" s="1">
        <v>1.3696299999999999</v>
      </c>
      <c r="S152" s="3">
        <v>4.1021799999999997E-6</v>
      </c>
      <c r="T152" s="10">
        <f t="shared" si="26"/>
        <v>1.823191111111111E-3</v>
      </c>
      <c r="W152" s="1">
        <v>1.3702399999999999</v>
      </c>
      <c r="X152" s="3">
        <v>1.2893440559999999E-4</v>
      </c>
      <c r="Y152">
        <f t="shared" si="27"/>
        <v>5.7304180266666671E-2</v>
      </c>
      <c r="AB152" s="1">
        <v>1.3702399999999999</v>
      </c>
      <c r="AC152" s="3">
        <v>1.0434636256E-4</v>
      </c>
      <c r="AD152">
        <f t="shared" si="28"/>
        <v>4.8533191888372094E-2</v>
      </c>
      <c r="AF152" s="1">
        <v>1.3699300000000001</v>
      </c>
      <c r="AG152" s="3">
        <v>4.2834399999999998E-5</v>
      </c>
      <c r="AH152">
        <f t="shared" si="29"/>
        <v>1.9922976744186045E-2</v>
      </c>
      <c r="AJ152" s="1">
        <v>1.3696299999999999</v>
      </c>
      <c r="AK152" s="3">
        <v>3.2070239999999999E-5</v>
      </c>
      <c r="AL152">
        <f t="shared" si="30"/>
        <v>1.4916390697674418E-2</v>
      </c>
      <c r="AN152" s="1">
        <v>1.3705400000000001</v>
      </c>
      <c r="AO152" s="3">
        <v>2.0562255000000002E-5</v>
      </c>
      <c r="AP152">
        <f t="shared" si="31"/>
        <v>9.5638395348837217E-3</v>
      </c>
      <c r="AQ152" s="10">
        <f t="shared" si="32"/>
        <v>1.8506029500000003E-5</v>
      </c>
    </row>
    <row r="153" spans="2:43" x14ac:dyDescent="0.25">
      <c r="B153" s="1">
        <v>1.3723799999999999</v>
      </c>
      <c r="C153" s="3">
        <v>3.7017800000000003E-5</v>
      </c>
      <c r="D153" s="10">
        <f t="shared" si="22"/>
        <v>1.6452355555555558E-2</v>
      </c>
      <c r="E153" s="10"/>
      <c r="F153" s="1">
        <v>1.3717699999999999</v>
      </c>
      <c r="G153" s="3">
        <v>1.9976800000000002E-5</v>
      </c>
      <c r="H153" s="10">
        <f t="shared" si="23"/>
        <v>8.8785777777777783E-3</v>
      </c>
      <c r="I153" s="10"/>
      <c r="J153" s="1">
        <v>1.3723799999999999</v>
      </c>
      <c r="K153" s="3">
        <v>1.1096200000000001E-5</v>
      </c>
      <c r="L153" s="10">
        <f t="shared" si="24"/>
        <v>4.9316444444444454E-3</v>
      </c>
      <c r="M153" s="10"/>
      <c r="N153" s="1">
        <v>1.3726799999999999</v>
      </c>
      <c r="O153" s="3">
        <v>7.64526E-6</v>
      </c>
      <c r="P153" s="10">
        <f t="shared" si="25"/>
        <v>3.3978933333333335E-3</v>
      </c>
      <c r="Q153" s="10"/>
      <c r="R153" s="1">
        <v>1.3723799999999999</v>
      </c>
      <c r="S153" s="3">
        <v>4.2852799999999997E-6</v>
      </c>
      <c r="T153" s="10">
        <f t="shared" si="26"/>
        <v>1.9045688888888889E-3</v>
      </c>
      <c r="W153" s="1">
        <v>1.3720699999999999</v>
      </c>
      <c r="X153" s="3">
        <v>1.3227517439999998E-4</v>
      </c>
      <c r="Y153">
        <f t="shared" si="27"/>
        <v>5.8788966399999996E-2</v>
      </c>
      <c r="AB153" s="1">
        <v>1.3729899999999999</v>
      </c>
      <c r="AC153" s="3">
        <v>1.0657084504E-4</v>
      </c>
      <c r="AD153">
        <f t="shared" si="28"/>
        <v>4.956783490232558E-2</v>
      </c>
      <c r="AF153" s="1">
        <v>1.3723799999999999</v>
      </c>
      <c r="AG153" s="3">
        <v>4.4085599999999997E-5</v>
      </c>
      <c r="AH153">
        <f t="shared" si="29"/>
        <v>2.0504930232558137E-2</v>
      </c>
      <c r="AJ153" s="1">
        <v>1.3723799999999999</v>
      </c>
      <c r="AK153" s="3">
        <v>3.279296E-5</v>
      </c>
      <c r="AL153">
        <f t="shared" si="30"/>
        <v>1.5252539534883721E-2</v>
      </c>
      <c r="AN153" s="1">
        <v>1.3714599999999999</v>
      </c>
      <c r="AO153" s="3">
        <v>2.1015449999999999E-5</v>
      </c>
      <c r="AP153">
        <f t="shared" si="31"/>
        <v>9.774627906976743E-3</v>
      </c>
      <c r="AQ153" s="10">
        <f t="shared" si="32"/>
        <v>1.8913904999999999E-5</v>
      </c>
    </row>
    <row r="154" spans="2:43" x14ac:dyDescent="0.25">
      <c r="B154" s="1">
        <v>1.3742099999999999</v>
      </c>
      <c r="C154" s="3">
        <v>3.8140799999999999E-5</v>
      </c>
      <c r="D154" s="10">
        <f t="shared" si="22"/>
        <v>1.6951466666666668E-2</v>
      </c>
      <c r="E154" s="10"/>
      <c r="F154" s="1">
        <v>1.3748199999999999</v>
      </c>
      <c r="G154" s="3">
        <v>2.0678799999999999E-5</v>
      </c>
      <c r="H154" s="10">
        <f t="shared" si="23"/>
        <v>9.1905777777777781E-3</v>
      </c>
      <c r="I154" s="10"/>
      <c r="J154" s="1">
        <v>1.3748199999999999</v>
      </c>
      <c r="K154" s="3">
        <v>1.1541739999999999E-5</v>
      </c>
      <c r="L154" s="10">
        <f t="shared" si="24"/>
        <v>5.1296622222222225E-3</v>
      </c>
      <c r="M154" s="10"/>
      <c r="N154" s="1">
        <v>1.3748199999999999</v>
      </c>
      <c r="O154" s="3">
        <v>7.9705799999999998E-6</v>
      </c>
      <c r="P154" s="10">
        <f t="shared" si="25"/>
        <v>3.5424800000000002E-3</v>
      </c>
      <c r="Q154" s="10"/>
      <c r="R154" s="1">
        <v>1.3745099999999999</v>
      </c>
      <c r="S154" s="3">
        <v>4.4793800000000001E-6</v>
      </c>
      <c r="T154" s="10">
        <f t="shared" si="26"/>
        <v>1.9908355555555558E-3</v>
      </c>
      <c r="W154" s="1">
        <v>1.3745099999999999</v>
      </c>
      <c r="X154" s="3">
        <v>1.3677989999999999E-4</v>
      </c>
      <c r="Y154">
        <f t="shared" si="27"/>
        <v>6.0791066666666671E-2</v>
      </c>
      <c r="AB154" s="1">
        <v>1.3745099999999999</v>
      </c>
      <c r="AC154" s="3">
        <v>1.0842898000000001E-4</v>
      </c>
      <c r="AD154">
        <f t="shared" si="28"/>
        <v>5.0432083720930242E-2</v>
      </c>
      <c r="AF154" s="1">
        <v>1.3745099999999999</v>
      </c>
      <c r="AG154" s="3">
        <v>4.5330800000000003E-5</v>
      </c>
      <c r="AH154">
        <f t="shared" si="29"/>
        <v>2.1084093023255816E-2</v>
      </c>
      <c r="AJ154" s="1">
        <v>1.3751199999999999</v>
      </c>
      <c r="AK154" s="3">
        <v>3.351568E-5</v>
      </c>
      <c r="AL154">
        <f t="shared" si="30"/>
        <v>1.5588688372093023E-2</v>
      </c>
      <c r="AN154" s="1">
        <v>1.3751199999999999</v>
      </c>
      <c r="AO154" s="3">
        <v>2.1489299999999998E-5</v>
      </c>
      <c r="AP154">
        <f t="shared" si="31"/>
        <v>9.9950232558139521E-3</v>
      </c>
      <c r="AQ154" s="10">
        <f t="shared" si="32"/>
        <v>1.934037E-5</v>
      </c>
    </row>
    <row r="155" spans="2:43" x14ac:dyDescent="0.25">
      <c r="B155" s="1">
        <v>1.3769499999999999</v>
      </c>
      <c r="C155" s="3">
        <v>3.9312800000000001E-5</v>
      </c>
      <c r="D155" s="10">
        <f t="shared" si="22"/>
        <v>1.7472355555555558E-2</v>
      </c>
      <c r="E155" s="10"/>
      <c r="F155" s="1">
        <v>1.3775599999999999</v>
      </c>
      <c r="G155" s="3">
        <v>2.13928E-5</v>
      </c>
      <c r="H155" s="10">
        <f t="shared" si="23"/>
        <v>9.5079111111111125E-3</v>
      </c>
      <c r="I155" s="10"/>
      <c r="J155" s="1">
        <v>1.3772599999999999</v>
      </c>
      <c r="K155" s="3">
        <v>1.19873E-5</v>
      </c>
      <c r="L155" s="10">
        <f t="shared" si="24"/>
        <v>5.3276888888888893E-3</v>
      </c>
      <c r="M155" s="10"/>
      <c r="N155" s="1">
        <v>1.3766499999999999</v>
      </c>
      <c r="O155" s="3">
        <v>8.2885799999999992E-6</v>
      </c>
      <c r="P155" s="10">
        <f t="shared" si="25"/>
        <v>3.6838133333333333E-3</v>
      </c>
      <c r="Q155" s="10"/>
      <c r="R155" s="1">
        <v>1.3772599999999999</v>
      </c>
      <c r="S155" s="3">
        <v>4.6643000000000004E-6</v>
      </c>
      <c r="T155" s="10">
        <f t="shared" si="26"/>
        <v>2.0730222222222227E-3</v>
      </c>
      <c r="W155" s="1">
        <v>1.3769499999999999</v>
      </c>
      <c r="X155" s="3">
        <v>1.4028122160000001E-4</v>
      </c>
      <c r="Y155">
        <f t="shared" si="27"/>
        <v>6.2347209600000009E-2</v>
      </c>
      <c r="AB155" s="1">
        <v>1.3769499999999999</v>
      </c>
      <c r="AC155" s="3">
        <v>1.1160265710000002E-4</v>
      </c>
      <c r="AD155">
        <f t="shared" si="28"/>
        <v>5.1908212604651172E-2</v>
      </c>
      <c r="AF155" s="1">
        <v>1.3778699999999999</v>
      </c>
      <c r="AG155" s="3">
        <v>4.6606400000000002E-5</v>
      </c>
      <c r="AH155">
        <f t="shared" si="29"/>
        <v>2.1677395348837211E-2</v>
      </c>
      <c r="AJ155" s="1">
        <v>1.3772599999999999</v>
      </c>
      <c r="AK155" s="3">
        <v>3.4238240000000003E-5</v>
      </c>
      <c r="AL155">
        <f t="shared" si="30"/>
        <v>1.5924762790697676E-2</v>
      </c>
      <c r="AN155" s="1">
        <v>1.3778699999999999</v>
      </c>
      <c r="AO155" s="3">
        <v>2.1942494999999998E-5</v>
      </c>
      <c r="AP155">
        <f t="shared" si="31"/>
        <v>1.0205811627906977E-2</v>
      </c>
      <c r="AQ155" s="10">
        <f t="shared" si="32"/>
        <v>1.97482455E-5</v>
      </c>
    </row>
    <row r="156" spans="2:43" x14ac:dyDescent="0.25">
      <c r="B156" s="1">
        <v>1.3793899999999999</v>
      </c>
      <c r="C156" s="3">
        <v>4.0466400000000003E-5</v>
      </c>
      <c r="D156" s="10">
        <f t="shared" si="22"/>
        <v>1.7985066666666671E-2</v>
      </c>
      <c r="E156" s="10"/>
      <c r="F156" s="1">
        <v>1.3796999999999999</v>
      </c>
      <c r="G156" s="3">
        <v>2.2070400000000001E-5</v>
      </c>
      <c r="H156" s="10">
        <f t="shared" si="23"/>
        <v>9.809066666666668E-3</v>
      </c>
      <c r="I156" s="10"/>
      <c r="J156" s="1">
        <v>1.3790899999999999</v>
      </c>
      <c r="K156" s="3">
        <v>1.2408440000000001E-5</v>
      </c>
      <c r="L156" s="10">
        <f t="shared" si="24"/>
        <v>5.514862222222223E-3</v>
      </c>
      <c r="M156" s="10"/>
      <c r="N156" s="1">
        <v>1.3796999999999999</v>
      </c>
      <c r="O156" s="3">
        <v>8.6059599999999992E-6</v>
      </c>
      <c r="P156" s="10">
        <f t="shared" si="25"/>
        <v>3.8248711111111109E-3</v>
      </c>
      <c r="Q156" s="10"/>
      <c r="R156" s="1">
        <v>1.38</v>
      </c>
      <c r="S156" s="3">
        <v>4.8474200000000001E-6</v>
      </c>
      <c r="T156" s="10">
        <f t="shared" si="26"/>
        <v>2.1544088888888892E-3</v>
      </c>
      <c r="W156" s="1">
        <v>1.3793899999999999</v>
      </c>
      <c r="X156" s="3">
        <v>1.449462E-4</v>
      </c>
      <c r="Y156">
        <f t="shared" si="27"/>
        <v>6.4420533333333335E-2</v>
      </c>
      <c r="AB156" s="1">
        <v>1.38</v>
      </c>
      <c r="AC156" s="3">
        <v>1.1321119655999999E-4</v>
      </c>
      <c r="AD156">
        <f t="shared" si="28"/>
        <v>5.2656370493023248E-2</v>
      </c>
      <c r="AF156" s="1">
        <v>1.3796999999999999</v>
      </c>
      <c r="AG156" s="3">
        <v>4.7876E-5</v>
      </c>
      <c r="AH156">
        <f t="shared" si="29"/>
        <v>2.2267906976744186E-2</v>
      </c>
      <c r="AJ156" s="1">
        <v>1.3796999999999999</v>
      </c>
      <c r="AK156" s="3">
        <v>3.492672E-5</v>
      </c>
      <c r="AL156">
        <f t="shared" si="30"/>
        <v>1.6244986046511627E-2</v>
      </c>
      <c r="AN156" s="1">
        <v>1.3796999999999999</v>
      </c>
      <c r="AO156" s="3">
        <v>2.2416210000000001E-5</v>
      </c>
      <c r="AP156">
        <f t="shared" si="31"/>
        <v>1.0426144186046512E-2</v>
      </c>
      <c r="AQ156" s="10">
        <f t="shared" si="32"/>
        <v>2.0174589000000002E-5</v>
      </c>
    </row>
    <row r="157" spans="2:43" x14ac:dyDescent="0.25">
      <c r="B157" s="1">
        <v>1.3821399999999999</v>
      </c>
      <c r="C157" s="3">
        <v>4.1638199999999997E-5</v>
      </c>
      <c r="D157" s="10">
        <f t="shared" si="22"/>
        <v>1.8505866666666666E-2</v>
      </c>
      <c r="E157" s="10"/>
      <c r="F157" s="1">
        <v>1.38184</v>
      </c>
      <c r="G157" s="3">
        <v>2.2759999999999999E-5</v>
      </c>
      <c r="H157" s="10">
        <f t="shared" si="23"/>
        <v>1.0115555555555556E-2</v>
      </c>
      <c r="I157" s="10"/>
      <c r="J157" s="1">
        <v>1.3821399999999999</v>
      </c>
      <c r="K157" s="3">
        <v>1.2853999999999999E-5</v>
      </c>
      <c r="L157" s="10">
        <f t="shared" si="24"/>
        <v>5.7128888888888889E-3</v>
      </c>
      <c r="M157" s="10"/>
      <c r="N157" s="1">
        <v>1.3815299999999999</v>
      </c>
      <c r="O157" s="3">
        <v>8.9355400000000005E-6</v>
      </c>
      <c r="P157" s="10">
        <f t="shared" si="25"/>
        <v>3.9713511111111113E-3</v>
      </c>
      <c r="Q157" s="10"/>
      <c r="R157" s="1">
        <v>1.38245</v>
      </c>
      <c r="S157" s="3">
        <v>5.05126E-6</v>
      </c>
      <c r="T157" s="10">
        <f t="shared" si="26"/>
        <v>2.2450044444444445E-3</v>
      </c>
      <c r="W157" s="1">
        <v>1.3821399999999999</v>
      </c>
      <c r="X157" s="3">
        <v>1.4887463220000002E-4</v>
      </c>
      <c r="Y157">
        <f t="shared" si="27"/>
        <v>6.6166503200000018E-2</v>
      </c>
      <c r="AB157" s="1">
        <v>1.38184</v>
      </c>
      <c r="AC157" s="3">
        <v>1.1541134000000001E-4</v>
      </c>
      <c r="AD157">
        <f t="shared" si="28"/>
        <v>5.3679693023255814E-2</v>
      </c>
      <c r="AF157" s="1">
        <v>1.38245</v>
      </c>
      <c r="AG157" s="3">
        <v>4.9169999999999998E-5</v>
      </c>
      <c r="AH157">
        <f t="shared" si="29"/>
        <v>2.2869767441860464E-2</v>
      </c>
      <c r="AJ157" s="1">
        <v>1.3821399999999999</v>
      </c>
      <c r="AK157" s="3">
        <v>3.5644479999999999E-5</v>
      </c>
      <c r="AL157">
        <f t="shared" si="30"/>
        <v>1.6578827906976745E-2</v>
      </c>
      <c r="AN157" s="1">
        <v>1.38184</v>
      </c>
      <c r="AO157" s="3">
        <v>2.2885874999999999E-5</v>
      </c>
      <c r="AP157">
        <f t="shared" si="31"/>
        <v>1.0644593023255813E-2</v>
      </c>
      <c r="AQ157" s="10">
        <f t="shared" si="32"/>
        <v>2.0597287499999999E-5</v>
      </c>
    </row>
    <row r="158" spans="2:43" x14ac:dyDescent="0.25">
      <c r="B158" s="1">
        <v>1.3845799999999999</v>
      </c>
      <c r="C158" s="3">
        <v>4.2828399999999998E-5</v>
      </c>
      <c r="D158" s="10">
        <f t="shared" si="22"/>
        <v>1.9034844444444445E-2</v>
      </c>
      <c r="E158" s="10"/>
      <c r="F158" s="1">
        <v>1.3839699999999999</v>
      </c>
      <c r="G158" s="3">
        <v>2.34558E-5</v>
      </c>
      <c r="H158" s="10">
        <f t="shared" si="23"/>
        <v>1.0424800000000001E-2</v>
      </c>
      <c r="I158" s="10"/>
      <c r="J158" s="1">
        <v>1.38489</v>
      </c>
      <c r="K158" s="3">
        <v>1.329346E-5</v>
      </c>
      <c r="L158" s="10">
        <f t="shared" si="24"/>
        <v>5.908204444444445E-3</v>
      </c>
      <c r="M158" s="10"/>
      <c r="N158" s="1">
        <v>1.3845799999999999</v>
      </c>
      <c r="O158" s="3">
        <v>9.2651399999999999E-6</v>
      </c>
      <c r="P158" s="10">
        <f t="shared" si="25"/>
        <v>4.1178400000000002E-3</v>
      </c>
      <c r="Q158" s="10"/>
      <c r="R158" s="1">
        <v>1.3845799999999999</v>
      </c>
      <c r="S158" s="3">
        <v>5.2441399999999997E-6</v>
      </c>
      <c r="T158" s="10">
        <f t="shared" si="26"/>
        <v>2.3307288888888889E-3</v>
      </c>
      <c r="W158" s="1">
        <v>1.38428</v>
      </c>
      <c r="X158" s="3">
        <v>1.534718745E-4</v>
      </c>
      <c r="Y158">
        <f t="shared" si="27"/>
        <v>6.8209722E-2</v>
      </c>
      <c r="AB158" s="1">
        <v>1.3845799999999999</v>
      </c>
      <c r="AC158" s="3">
        <v>1.1834996580000001E-4</v>
      </c>
      <c r="AD158">
        <f t="shared" si="28"/>
        <v>5.5046495720930233E-2</v>
      </c>
      <c r="AF158" s="1">
        <v>1.3845799999999999</v>
      </c>
      <c r="AG158" s="3">
        <v>5.0414999999999998E-5</v>
      </c>
      <c r="AH158">
        <f t="shared" si="29"/>
        <v>2.3448837209302326E-2</v>
      </c>
      <c r="AJ158" s="1">
        <v>1.38428</v>
      </c>
      <c r="AK158" s="3">
        <v>3.6372000000000003E-5</v>
      </c>
      <c r="AL158">
        <f t="shared" si="30"/>
        <v>1.6917209302325584E-2</v>
      </c>
      <c r="AN158" s="1">
        <v>1.3845799999999999</v>
      </c>
      <c r="AO158" s="3">
        <v>2.3351490000000001E-5</v>
      </c>
      <c r="AP158">
        <f t="shared" si="31"/>
        <v>1.0861158139534885E-2</v>
      </c>
      <c r="AQ158" s="10">
        <f t="shared" si="32"/>
        <v>2.1016341000000003E-5</v>
      </c>
    </row>
    <row r="159" spans="2:43" x14ac:dyDescent="0.25">
      <c r="B159" s="1">
        <v>1.3864099999999999</v>
      </c>
      <c r="C159" s="3">
        <v>4.4012399999999999E-5</v>
      </c>
      <c r="D159" s="10">
        <f t="shared" si="22"/>
        <v>1.9561066666666668E-2</v>
      </c>
      <c r="E159" s="10"/>
      <c r="F159" s="1">
        <v>1.3870199999999999</v>
      </c>
      <c r="G159" s="3">
        <v>2.4133399999999998E-5</v>
      </c>
      <c r="H159" s="10">
        <f t="shared" si="23"/>
        <v>1.0725955555555555E-2</v>
      </c>
      <c r="I159" s="10"/>
      <c r="J159" s="1">
        <v>1.38733</v>
      </c>
      <c r="K159" s="3">
        <v>1.3751219999999999E-5</v>
      </c>
      <c r="L159" s="10">
        <f t="shared" si="24"/>
        <v>6.1116533333333339E-3</v>
      </c>
      <c r="M159" s="10"/>
      <c r="N159" s="1">
        <v>1.38672</v>
      </c>
      <c r="O159" s="3">
        <v>9.6069400000000006E-6</v>
      </c>
      <c r="P159" s="10">
        <f t="shared" si="25"/>
        <v>4.2697511111111121E-3</v>
      </c>
      <c r="Q159" s="10"/>
      <c r="R159" s="1">
        <v>1.38672</v>
      </c>
      <c r="S159" s="3">
        <v>5.4571599999999998E-6</v>
      </c>
      <c r="T159" s="10">
        <f t="shared" si="26"/>
        <v>2.4254044444444447E-3</v>
      </c>
      <c r="W159" s="1">
        <v>1.3870199999999999</v>
      </c>
      <c r="X159" s="3">
        <v>1.579284E-4</v>
      </c>
      <c r="Y159">
        <f t="shared" si="27"/>
        <v>7.01904E-2</v>
      </c>
      <c r="AB159" s="1">
        <v>1.38733</v>
      </c>
      <c r="AC159" s="3">
        <v>1.1968374836000001E-4</v>
      </c>
      <c r="AD159">
        <f t="shared" si="28"/>
        <v>5.5666859702325586E-2</v>
      </c>
      <c r="AF159" s="1">
        <v>1.3870199999999999</v>
      </c>
      <c r="AG159" s="3">
        <v>5.1678400000000003E-5</v>
      </c>
      <c r="AH159">
        <f t="shared" si="29"/>
        <v>2.403646511627907E-2</v>
      </c>
      <c r="AJ159" s="1">
        <v>1.38672</v>
      </c>
      <c r="AK159" s="3">
        <v>3.7119200000000002E-5</v>
      </c>
      <c r="AL159">
        <f t="shared" si="30"/>
        <v>1.7264744186046514E-2</v>
      </c>
      <c r="AN159" s="1">
        <v>1.38672</v>
      </c>
      <c r="AO159" s="3">
        <v>2.3833440000000001E-5</v>
      </c>
      <c r="AP159">
        <f t="shared" si="31"/>
        <v>1.1085320930232559E-2</v>
      </c>
      <c r="AQ159" s="10">
        <f t="shared" si="32"/>
        <v>2.1450096000000002E-5</v>
      </c>
    </row>
    <row r="160" spans="2:43" x14ac:dyDescent="0.25">
      <c r="B160" s="1">
        <v>1.38916</v>
      </c>
      <c r="C160" s="3">
        <v>4.5184400000000001E-5</v>
      </c>
      <c r="D160" s="10">
        <f t="shared" si="22"/>
        <v>2.0081955555555558E-2</v>
      </c>
      <c r="E160" s="10"/>
      <c r="F160" s="1">
        <v>1.38947</v>
      </c>
      <c r="G160" s="3">
        <v>2.47864E-5</v>
      </c>
      <c r="H160" s="10">
        <f t="shared" si="23"/>
        <v>1.1016177777777778E-2</v>
      </c>
      <c r="I160" s="10"/>
      <c r="J160" s="1">
        <v>1.3897699999999999</v>
      </c>
      <c r="K160" s="3">
        <v>1.4202879999999999E-5</v>
      </c>
      <c r="L160" s="10">
        <f t="shared" si="24"/>
        <v>6.3123911111111113E-3</v>
      </c>
      <c r="M160" s="10"/>
      <c r="N160" s="1">
        <v>1.3897699999999999</v>
      </c>
      <c r="O160" s="3">
        <v>9.9304200000000004E-6</v>
      </c>
      <c r="P160" s="10">
        <f t="shared" si="25"/>
        <v>4.4135200000000006E-3</v>
      </c>
      <c r="Q160" s="10"/>
      <c r="R160" s="1">
        <v>1.3897699999999999</v>
      </c>
      <c r="S160" s="3">
        <v>5.6640600000000003E-6</v>
      </c>
      <c r="T160" s="10">
        <f t="shared" si="26"/>
        <v>2.5173600000000002E-3</v>
      </c>
      <c r="W160" s="1">
        <v>1.38916</v>
      </c>
      <c r="X160" s="3">
        <v>1.624854231E-4</v>
      </c>
      <c r="Y160">
        <f t="shared" si="27"/>
        <v>7.2215743600000007E-2</v>
      </c>
      <c r="AB160" s="1">
        <v>1.38947</v>
      </c>
      <c r="AC160" s="3">
        <v>1.2243678480000002E-4</v>
      </c>
      <c r="AD160">
        <f t="shared" si="28"/>
        <v>5.6947341767441866E-2</v>
      </c>
      <c r="AF160" s="1">
        <v>1.3888499999999999</v>
      </c>
      <c r="AG160" s="3">
        <v>5.2929600000000002E-5</v>
      </c>
      <c r="AH160">
        <f t="shared" si="29"/>
        <v>2.4618418604651165E-2</v>
      </c>
      <c r="AJ160" s="1">
        <v>1.39008</v>
      </c>
      <c r="AK160" s="3">
        <v>3.7836960000000008E-5</v>
      </c>
      <c r="AL160">
        <f t="shared" si="30"/>
        <v>1.7598586046511631E-2</v>
      </c>
      <c r="AN160" s="1">
        <v>1.3897699999999999</v>
      </c>
      <c r="AO160" s="3">
        <v>2.4331995000000003E-5</v>
      </c>
      <c r="AP160">
        <f t="shared" si="31"/>
        <v>1.1317206976744187E-2</v>
      </c>
      <c r="AQ160" s="10">
        <f t="shared" si="32"/>
        <v>2.1898795500000002E-5</v>
      </c>
    </row>
    <row r="161" spans="2:43" x14ac:dyDescent="0.25">
      <c r="B161" s="1">
        <v>1.39191</v>
      </c>
      <c r="C161" s="3">
        <v>4.6392800000000001E-5</v>
      </c>
      <c r="D161" s="10">
        <f t="shared" si="22"/>
        <v>2.0619022222222224E-2</v>
      </c>
      <c r="E161" s="10"/>
      <c r="F161" s="1">
        <v>1.39191</v>
      </c>
      <c r="G161" s="3">
        <v>2.54212E-5</v>
      </c>
      <c r="H161" s="10">
        <f t="shared" si="23"/>
        <v>1.1298311111111112E-2</v>
      </c>
      <c r="I161" s="10"/>
      <c r="J161" s="1">
        <v>1.3915999999999999</v>
      </c>
      <c r="K161" s="3">
        <v>1.4666740000000001E-5</v>
      </c>
      <c r="L161" s="10">
        <f t="shared" si="24"/>
        <v>6.5185511111111117E-3</v>
      </c>
      <c r="M161" s="10"/>
      <c r="N161" s="1">
        <v>1.39191</v>
      </c>
      <c r="O161" s="3">
        <v>1.026612E-5</v>
      </c>
      <c r="P161" s="10">
        <f t="shared" si="25"/>
        <v>4.5627200000000001E-3</v>
      </c>
      <c r="Q161" s="10"/>
      <c r="R161" s="1">
        <v>1.3922099999999999</v>
      </c>
      <c r="S161" s="3">
        <v>5.8837799999999998E-6</v>
      </c>
      <c r="T161" s="10">
        <f t="shared" si="26"/>
        <v>2.6150133333333334E-3</v>
      </c>
      <c r="W161" s="1">
        <v>1.3915999999999999</v>
      </c>
      <c r="X161" s="3">
        <v>1.6671749999999999E-4</v>
      </c>
      <c r="Y161">
        <f t="shared" si="27"/>
        <v>7.4096666666666672E-2</v>
      </c>
      <c r="AB161" s="1">
        <v>1.3922099999999999</v>
      </c>
      <c r="AC161" s="3">
        <v>1.2391038791999999E-4</v>
      </c>
      <c r="AD161">
        <f t="shared" si="28"/>
        <v>5.763273856744186E-2</v>
      </c>
      <c r="AF161" s="1">
        <v>1.3922099999999999</v>
      </c>
      <c r="AG161" s="3">
        <v>5.4199200000000001E-5</v>
      </c>
      <c r="AH161">
        <f t="shared" si="29"/>
        <v>2.520893023255814E-2</v>
      </c>
      <c r="AJ161" s="1">
        <v>1.3922099999999999</v>
      </c>
      <c r="AK161" s="3">
        <v>3.8559520000000004E-5</v>
      </c>
      <c r="AL161">
        <f t="shared" si="30"/>
        <v>1.793466046511628E-2</v>
      </c>
      <c r="AN161" s="1">
        <v>1.39191</v>
      </c>
      <c r="AO161" s="3">
        <v>2.4818129999999997E-5</v>
      </c>
      <c r="AP161">
        <f t="shared" si="31"/>
        <v>1.1543316279069767E-2</v>
      </c>
      <c r="AQ161" s="10">
        <f t="shared" si="32"/>
        <v>2.2336316999999998E-5</v>
      </c>
    </row>
    <row r="162" spans="2:43" x14ac:dyDescent="0.25">
      <c r="B162" s="1">
        <v>1.39435</v>
      </c>
      <c r="C162" s="3">
        <v>4.7613600000000001E-5</v>
      </c>
      <c r="D162" s="10">
        <f t="shared" si="22"/>
        <v>2.1161600000000003E-2</v>
      </c>
      <c r="E162" s="10"/>
      <c r="F162" s="1">
        <v>1.3940399999999999</v>
      </c>
      <c r="G162" s="3">
        <v>2.6061999999999999E-5</v>
      </c>
      <c r="H162" s="10">
        <f t="shared" si="23"/>
        <v>1.1583111111111112E-2</v>
      </c>
      <c r="I162" s="10"/>
      <c r="J162" s="1">
        <v>1.3946499999999999</v>
      </c>
      <c r="K162" s="3">
        <v>1.513672E-5</v>
      </c>
      <c r="L162" s="10">
        <f t="shared" si="24"/>
        <v>6.7274311111111115E-3</v>
      </c>
      <c r="M162" s="10"/>
      <c r="N162" s="1">
        <v>1.3946499999999999</v>
      </c>
      <c r="O162" s="3">
        <v>1.060792E-5</v>
      </c>
      <c r="P162" s="10">
        <f t="shared" si="25"/>
        <v>4.714631111111112E-3</v>
      </c>
      <c r="Q162" s="10"/>
      <c r="R162" s="1">
        <v>1.3940399999999999</v>
      </c>
      <c r="S162" s="3">
        <v>6.09742E-6</v>
      </c>
      <c r="T162" s="10">
        <f t="shared" si="26"/>
        <v>2.7099644444444448E-3</v>
      </c>
      <c r="W162" s="1">
        <v>1.3940399999999999</v>
      </c>
      <c r="X162" s="3">
        <v>1.7205971850000002E-4</v>
      </c>
      <c r="Y162">
        <f t="shared" si="27"/>
        <v>7.6470986000000019E-2</v>
      </c>
      <c r="AB162" s="1">
        <v>1.39435</v>
      </c>
      <c r="AC162" s="3">
        <v>1.2655631999999999E-4</v>
      </c>
      <c r="AD162">
        <f t="shared" si="28"/>
        <v>5.8863404651162791E-2</v>
      </c>
      <c r="AF162" s="1">
        <v>1.3946499999999999</v>
      </c>
      <c r="AG162" s="3">
        <v>5.5486999999999999E-5</v>
      </c>
      <c r="AH162">
        <f t="shared" si="29"/>
        <v>2.5807906976744184E-2</v>
      </c>
      <c r="AJ162" s="1">
        <v>1.3946499999999999</v>
      </c>
      <c r="AK162" s="3">
        <v>3.92968E-5</v>
      </c>
      <c r="AL162">
        <f t="shared" si="30"/>
        <v>1.8277581395348838E-2</v>
      </c>
      <c r="AN162" s="1">
        <v>1.3940399999999999</v>
      </c>
      <c r="AO162" s="3">
        <v>2.5312499999999999E-5</v>
      </c>
      <c r="AP162">
        <f t="shared" si="31"/>
        <v>1.1773255813953488E-2</v>
      </c>
      <c r="AQ162" s="10">
        <f t="shared" si="32"/>
        <v>2.2781249999999998E-5</v>
      </c>
    </row>
    <row r="163" spans="2:43" x14ac:dyDescent="0.25">
      <c r="B163" s="1">
        <v>1.3964799999999999</v>
      </c>
      <c r="C163" s="3">
        <v>4.8822000000000001E-5</v>
      </c>
      <c r="D163" s="10">
        <f t="shared" si="22"/>
        <v>2.1698666666666668E-2</v>
      </c>
      <c r="E163" s="10"/>
      <c r="F163" s="1">
        <v>1.3970899999999999</v>
      </c>
      <c r="G163" s="3">
        <v>2.67456E-5</v>
      </c>
      <c r="H163" s="10">
        <f t="shared" si="23"/>
        <v>1.1886933333333334E-2</v>
      </c>
      <c r="I163" s="10"/>
      <c r="J163" s="1">
        <v>1.3970899999999999</v>
      </c>
      <c r="K163" s="3">
        <v>1.558228E-5</v>
      </c>
      <c r="L163" s="10">
        <f t="shared" si="24"/>
        <v>6.9254577777777783E-3</v>
      </c>
      <c r="M163" s="10"/>
      <c r="N163" s="1">
        <v>1.3970899999999999</v>
      </c>
      <c r="O163" s="3">
        <v>1.0955820000000001E-5</v>
      </c>
      <c r="P163" s="10">
        <f t="shared" si="25"/>
        <v>4.8692533333333336E-3</v>
      </c>
      <c r="Q163" s="10"/>
      <c r="R163" s="1">
        <v>1.39679</v>
      </c>
      <c r="S163" s="3">
        <v>6.2500000000000003E-6</v>
      </c>
      <c r="T163" s="10">
        <f t="shared" si="26"/>
        <v>2.7777777777777783E-3</v>
      </c>
      <c r="W163" s="1">
        <v>1.39679</v>
      </c>
      <c r="X163" s="3">
        <v>1.747201095E-4</v>
      </c>
      <c r="Y163">
        <f t="shared" si="27"/>
        <v>7.7653382000000007E-2</v>
      </c>
      <c r="AB163" s="1">
        <v>1.39679</v>
      </c>
      <c r="AC163" s="3">
        <v>1.2839073455999999E-4</v>
      </c>
      <c r="AD163">
        <f t="shared" si="28"/>
        <v>5.9716620725581392E-2</v>
      </c>
      <c r="AF163" s="1">
        <v>1.3970899999999999</v>
      </c>
      <c r="AG163" s="3">
        <v>5.6732199999999999E-5</v>
      </c>
      <c r="AH163">
        <f t="shared" si="29"/>
        <v>2.6387069767441859E-2</v>
      </c>
      <c r="AJ163" s="1">
        <v>1.3964799999999999</v>
      </c>
      <c r="AK163" s="3">
        <v>4.0009760000000002E-5</v>
      </c>
      <c r="AL163">
        <f t="shared" si="30"/>
        <v>1.8609190697674419E-2</v>
      </c>
      <c r="AN163" s="1">
        <v>1.3970899999999999</v>
      </c>
      <c r="AO163" s="3">
        <v>2.5798635E-5</v>
      </c>
      <c r="AP163">
        <f t="shared" si="31"/>
        <v>1.1999365116279069E-2</v>
      </c>
      <c r="AQ163" s="10">
        <f t="shared" si="32"/>
        <v>2.3218771500000001E-5</v>
      </c>
    </row>
    <row r="164" spans="2:43" x14ac:dyDescent="0.25">
      <c r="B164" s="1">
        <v>1.39923</v>
      </c>
      <c r="C164" s="3">
        <v>5.0000000000000002E-5</v>
      </c>
      <c r="D164" s="10">
        <f t="shared" si="22"/>
        <v>2.2222222222222227E-2</v>
      </c>
      <c r="E164" s="10"/>
      <c r="F164" s="1">
        <v>1.39923</v>
      </c>
      <c r="G164" s="3">
        <v>2.7398599999999999E-5</v>
      </c>
      <c r="H164" s="10">
        <f t="shared" si="23"/>
        <v>1.2177155555555557E-2</v>
      </c>
      <c r="I164" s="10"/>
      <c r="J164" s="1">
        <v>1.39893</v>
      </c>
      <c r="K164" s="3">
        <v>1.6052240000000001E-5</v>
      </c>
      <c r="L164" s="10">
        <f t="shared" si="24"/>
        <v>7.1343288888888901E-3</v>
      </c>
      <c r="M164" s="10"/>
      <c r="N164" s="1">
        <v>1.39923</v>
      </c>
      <c r="O164" s="3">
        <v>1.130372E-5</v>
      </c>
      <c r="P164" s="10">
        <f t="shared" si="25"/>
        <v>5.0238755555555561E-3</v>
      </c>
      <c r="Q164" s="10"/>
      <c r="R164" s="1">
        <v>1.39954</v>
      </c>
      <c r="S164" s="3">
        <v>6.47706E-6</v>
      </c>
      <c r="T164" s="10">
        <f t="shared" si="26"/>
        <v>2.8786933333333335E-3</v>
      </c>
      <c r="W164" s="1">
        <v>1.39954</v>
      </c>
      <c r="X164" s="3">
        <v>1.7999562420000002E-4</v>
      </c>
      <c r="Y164">
        <f t="shared" si="27"/>
        <v>7.9998055200000015E-2</v>
      </c>
      <c r="AB164" s="1">
        <v>1.39954</v>
      </c>
      <c r="AC164" s="3">
        <v>1.3079529341999998E-4</v>
      </c>
      <c r="AD164">
        <f t="shared" si="28"/>
        <v>6.0835020195348824E-2</v>
      </c>
      <c r="AF164" s="1">
        <v>1.39862</v>
      </c>
      <c r="AG164" s="3">
        <v>5.7995599999999997E-5</v>
      </c>
      <c r="AH164">
        <f t="shared" si="29"/>
        <v>2.6974697674418603E-2</v>
      </c>
      <c r="AJ164" s="1">
        <v>1.39923</v>
      </c>
      <c r="AK164" s="3">
        <v>4.074224E-5</v>
      </c>
      <c r="AL164">
        <f t="shared" si="30"/>
        <v>1.8949879069767441E-2</v>
      </c>
      <c r="AN164" s="1">
        <v>1.39954</v>
      </c>
      <c r="AO164" s="3">
        <v>2.6309475000000001E-5</v>
      </c>
      <c r="AP164">
        <f t="shared" si="31"/>
        <v>1.223696511627907E-2</v>
      </c>
      <c r="AQ164" s="10">
        <f t="shared" si="32"/>
        <v>2.3678527500000002E-5</v>
      </c>
    </row>
    <row r="165" spans="2:43" x14ac:dyDescent="0.25">
      <c r="B165" s="1">
        <v>1.40167</v>
      </c>
      <c r="C165" s="3">
        <v>5.1190200000000003E-5</v>
      </c>
      <c r="D165" s="10">
        <f t="shared" si="22"/>
        <v>2.2751200000000003E-2</v>
      </c>
      <c r="E165" s="10"/>
      <c r="F165" s="1">
        <v>1.40198</v>
      </c>
      <c r="G165" s="3">
        <v>2.8033400000000002E-5</v>
      </c>
      <c r="H165" s="10">
        <f t="shared" si="23"/>
        <v>1.245928888888889E-2</v>
      </c>
      <c r="I165" s="10"/>
      <c r="J165" s="1">
        <v>1.40137</v>
      </c>
      <c r="K165" s="3">
        <v>1.65039E-5</v>
      </c>
      <c r="L165" s="10">
        <f t="shared" si="24"/>
        <v>7.3350666666666666E-3</v>
      </c>
      <c r="M165" s="10"/>
      <c r="N165" s="1">
        <v>1.40167</v>
      </c>
      <c r="O165" s="3">
        <v>1.166992E-5</v>
      </c>
      <c r="P165" s="10">
        <f t="shared" si="25"/>
        <v>5.1866311111111113E-3</v>
      </c>
      <c r="Q165" s="10"/>
      <c r="R165" s="1">
        <v>1.40259</v>
      </c>
      <c r="S165" s="3">
        <v>6.6919000000000003E-6</v>
      </c>
      <c r="T165" s="10">
        <f t="shared" si="26"/>
        <v>2.9741777777777781E-3</v>
      </c>
      <c r="W165" s="1">
        <v>1.40137</v>
      </c>
      <c r="X165" s="3">
        <v>1.8530776050000006E-4</v>
      </c>
      <c r="Y165">
        <f t="shared" si="27"/>
        <v>8.2359004666666694E-2</v>
      </c>
      <c r="AB165" s="1">
        <v>1.40137</v>
      </c>
      <c r="AC165" s="3">
        <v>1.340715024E-4</v>
      </c>
      <c r="AD165">
        <f t="shared" si="28"/>
        <v>6.2358838325581395E-2</v>
      </c>
      <c r="AF165" s="1">
        <v>1.40167</v>
      </c>
      <c r="AG165" s="3">
        <v>5.9271200000000003E-5</v>
      </c>
      <c r="AH165">
        <f t="shared" si="29"/>
        <v>2.7568000000000002E-2</v>
      </c>
      <c r="AJ165" s="1">
        <v>1.40167</v>
      </c>
      <c r="AK165" s="3">
        <v>4.1489280000000001E-5</v>
      </c>
      <c r="AL165">
        <f t="shared" si="30"/>
        <v>1.9297339534883721E-2</v>
      </c>
      <c r="AN165" s="1">
        <v>1.40137</v>
      </c>
      <c r="AO165" s="3">
        <v>2.6840970000000004E-5</v>
      </c>
      <c r="AP165">
        <f t="shared" si="31"/>
        <v>1.2484172093023257E-2</v>
      </c>
      <c r="AQ165" s="10">
        <f t="shared" si="32"/>
        <v>2.4156873000000005E-5</v>
      </c>
    </row>
    <row r="166" spans="2:43" x14ac:dyDescent="0.25">
      <c r="B166" s="1">
        <v>1.40411</v>
      </c>
      <c r="C166" s="3">
        <v>5.2441400000000002E-5</v>
      </c>
      <c r="D166" s="10">
        <f t="shared" si="22"/>
        <v>2.3307288888888892E-2</v>
      </c>
      <c r="E166" s="10"/>
      <c r="F166" s="1">
        <v>1.40442</v>
      </c>
      <c r="G166" s="3">
        <v>2.8656000000000001E-5</v>
      </c>
      <c r="H166" s="10">
        <f t="shared" si="23"/>
        <v>1.2736000000000001E-2</v>
      </c>
      <c r="I166" s="10"/>
      <c r="J166" s="1">
        <v>1.40411</v>
      </c>
      <c r="K166" s="3">
        <v>1.6979979999999999E-5</v>
      </c>
      <c r="L166" s="10">
        <f t="shared" si="24"/>
        <v>7.546657777777778E-3</v>
      </c>
      <c r="M166" s="10"/>
      <c r="N166" s="1">
        <v>1.40442</v>
      </c>
      <c r="O166" s="3">
        <v>1.201172E-5</v>
      </c>
      <c r="P166" s="10">
        <f t="shared" si="25"/>
        <v>5.3385422222222223E-3</v>
      </c>
      <c r="Q166" s="10"/>
      <c r="R166" s="1">
        <v>1.40381</v>
      </c>
      <c r="S166" s="3">
        <v>6.9189400000000002E-6</v>
      </c>
      <c r="T166" s="10">
        <f t="shared" si="26"/>
        <v>3.0750844444444449E-3</v>
      </c>
      <c r="W166" s="1">
        <v>1.40442</v>
      </c>
      <c r="X166" s="3">
        <v>1.896178788E-4</v>
      </c>
      <c r="Y166">
        <f t="shared" si="27"/>
        <v>8.4274612800000009E-2</v>
      </c>
      <c r="AB166" s="1">
        <v>1.40442</v>
      </c>
      <c r="AC166" s="3">
        <v>1.3500876400000003E-4</v>
      </c>
      <c r="AD166">
        <f t="shared" si="28"/>
        <v>6.2794773953488384E-2</v>
      </c>
      <c r="AF166" s="1">
        <v>1.40381</v>
      </c>
      <c r="AG166" s="3">
        <v>6.0522400000000002E-5</v>
      </c>
      <c r="AH166">
        <f t="shared" si="29"/>
        <v>2.8149953488372095E-2</v>
      </c>
      <c r="AJ166" s="1">
        <v>1.40472</v>
      </c>
      <c r="AK166" s="3">
        <v>4.2221600000000002E-5</v>
      </c>
      <c r="AL166">
        <f t="shared" si="30"/>
        <v>1.9637953488372092E-2</v>
      </c>
      <c r="AN166" s="1">
        <v>1.40381</v>
      </c>
      <c r="AO166" s="3">
        <v>2.7343575000000002E-5</v>
      </c>
      <c r="AP166">
        <f t="shared" si="31"/>
        <v>1.2717941860465118E-2</v>
      </c>
      <c r="AQ166" s="10">
        <f t="shared" si="32"/>
        <v>2.4609217500000003E-5</v>
      </c>
    </row>
    <row r="167" spans="2:43" x14ac:dyDescent="0.25">
      <c r="B167" s="1">
        <v>1.40625</v>
      </c>
      <c r="C167" s="3">
        <v>5.3686600000000002E-5</v>
      </c>
      <c r="D167" s="10">
        <f t="shared" si="22"/>
        <v>2.3860711111111113E-2</v>
      </c>
      <c r="E167" s="10"/>
      <c r="F167" s="1">
        <v>1.40656</v>
      </c>
      <c r="G167" s="3">
        <v>2.92968E-5</v>
      </c>
      <c r="H167" s="10">
        <f t="shared" si="23"/>
        <v>1.3020800000000001E-2</v>
      </c>
      <c r="I167" s="10"/>
      <c r="J167" s="1">
        <v>1.40656</v>
      </c>
      <c r="K167" s="3">
        <v>1.7456060000000001E-5</v>
      </c>
      <c r="L167" s="10">
        <f t="shared" si="24"/>
        <v>7.7582488888888902E-3</v>
      </c>
      <c r="M167" s="10"/>
      <c r="N167" s="1">
        <v>1.40656</v>
      </c>
      <c r="O167" s="3">
        <v>1.2347419999999999E-5</v>
      </c>
      <c r="P167" s="10">
        <f t="shared" si="25"/>
        <v>5.4877422222222227E-3</v>
      </c>
      <c r="Q167" s="10"/>
      <c r="R167" s="1">
        <v>1.40656</v>
      </c>
      <c r="S167" s="3">
        <v>7.1472199999999996E-6</v>
      </c>
      <c r="T167" s="10">
        <f t="shared" si="26"/>
        <v>3.1765422222222225E-3</v>
      </c>
      <c r="W167" s="1">
        <v>1.40625</v>
      </c>
      <c r="X167" s="3">
        <v>1.9411305120000001E-4</v>
      </c>
      <c r="Y167">
        <f t="shared" si="27"/>
        <v>8.6272467200000008E-2</v>
      </c>
      <c r="AB167" s="1">
        <v>1.40625</v>
      </c>
      <c r="AC167" s="3">
        <v>1.3721330590000004E-4</v>
      </c>
      <c r="AD167">
        <f t="shared" si="28"/>
        <v>6.3820142279069778E-2</v>
      </c>
      <c r="AF167" s="1">
        <v>1.40656</v>
      </c>
      <c r="AG167" s="3">
        <v>6.1779799999999994E-5</v>
      </c>
      <c r="AH167">
        <f t="shared" si="29"/>
        <v>2.8734790697674414E-2</v>
      </c>
      <c r="AJ167" s="1">
        <v>1.40686</v>
      </c>
      <c r="AK167" s="3">
        <v>4.2983360000000003E-5</v>
      </c>
      <c r="AL167">
        <f t="shared" si="30"/>
        <v>1.999226046511628E-2</v>
      </c>
      <c r="AN167" s="1">
        <v>1.40625</v>
      </c>
      <c r="AO167" s="3">
        <v>2.7887355E-5</v>
      </c>
      <c r="AP167">
        <f t="shared" si="31"/>
        <v>1.2970862790697674E-2</v>
      </c>
      <c r="AQ167" s="10">
        <f t="shared" si="32"/>
        <v>2.5098619500000001E-5</v>
      </c>
    </row>
    <row r="168" spans="2:43" x14ac:dyDescent="0.25">
      <c r="B168" s="1">
        <v>1.409</v>
      </c>
      <c r="C168" s="3">
        <v>5.4901200000000002E-5</v>
      </c>
      <c r="D168" s="10">
        <f t="shared" si="22"/>
        <v>2.4400533333333335E-2</v>
      </c>
      <c r="E168" s="10"/>
      <c r="F168" s="1">
        <v>1.4093</v>
      </c>
      <c r="G168" s="3">
        <v>2.99194E-5</v>
      </c>
      <c r="H168" s="10">
        <f t="shared" si="23"/>
        <v>1.3297511111111113E-2</v>
      </c>
      <c r="I168" s="10"/>
      <c r="J168" s="1">
        <v>1.4093</v>
      </c>
      <c r="K168" s="3">
        <v>1.7913819999999999E-5</v>
      </c>
      <c r="L168" s="10">
        <f t="shared" si="24"/>
        <v>7.9616977777777782E-3</v>
      </c>
      <c r="M168" s="10"/>
      <c r="N168" s="1">
        <v>1.4093</v>
      </c>
      <c r="O168" s="3">
        <v>1.270142E-5</v>
      </c>
      <c r="P168" s="10">
        <f t="shared" si="25"/>
        <v>5.6450755555555558E-3</v>
      </c>
      <c r="Q168" s="10"/>
      <c r="R168" s="1">
        <v>1.4093</v>
      </c>
      <c r="S168" s="3">
        <v>7.3815999999999998E-6</v>
      </c>
      <c r="T168" s="10">
        <f t="shared" si="26"/>
        <v>3.2807111111111112E-3</v>
      </c>
      <c r="W168" s="1">
        <v>1.409</v>
      </c>
      <c r="X168" s="3">
        <v>1.9901864250000003E-4</v>
      </c>
      <c r="Y168">
        <f t="shared" si="27"/>
        <v>8.8452730000000021E-2</v>
      </c>
      <c r="AB168" s="1">
        <v>1.40961</v>
      </c>
      <c r="AC168" s="3">
        <v>1.3955796623999999E-4</v>
      </c>
      <c r="AD168">
        <f t="shared" si="28"/>
        <v>6.4910681972093015E-2</v>
      </c>
      <c r="AF168" s="1">
        <v>1.409</v>
      </c>
      <c r="AG168" s="3">
        <v>6.30126E-5</v>
      </c>
      <c r="AH168">
        <f t="shared" si="29"/>
        <v>2.9308186046511628E-2</v>
      </c>
      <c r="AJ168" s="1">
        <v>1.4093</v>
      </c>
      <c r="AK168" s="3">
        <v>4.3715840000000002E-5</v>
      </c>
      <c r="AL168">
        <f t="shared" si="30"/>
        <v>2.0332948837209302E-2</v>
      </c>
      <c r="AN168" s="1">
        <v>1.40869</v>
      </c>
      <c r="AO168" s="3">
        <v>2.841885E-5</v>
      </c>
      <c r="AP168">
        <f t="shared" si="31"/>
        <v>1.3218069767441861E-2</v>
      </c>
      <c r="AQ168" s="10">
        <f t="shared" si="32"/>
        <v>2.5576965E-5</v>
      </c>
    </row>
    <row r="169" spans="2:43" x14ac:dyDescent="0.25">
      <c r="B169" s="1">
        <v>1.41052</v>
      </c>
      <c r="C169" s="3">
        <v>5.6152400000000001E-5</v>
      </c>
      <c r="D169" s="10">
        <f t="shared" si="22"/>
        <v>2.4956622222222224E-2</v>
      </c>
      <c r="E169" s="10"/>
      <c r="F169" s="1">
        <v>1.41083</v>
      </c>
      <c r="G169" s="3">
        <v>3.05358E-5</v>
      </c>
      <c r="H169" s="10">
        <f t="shared" si="23"/>
        <v>1.3571466666666667E-2</v>
      </c>
      <c r="I169" s="10"/>
      <c r="J169" s="1">
        <v>1.41144</v>
      </c>
      <c r="K169" s="3">
        <v>1.8389900000000002E-5</v>
      </c>
      <c r="L169" s="10">
        <f t="shared" si="24"/>
        <v>8.1732888888888904E-3</v>
      </c>
      <c r="M169" s="10"/>
      <c r="N169" s="1">
        <v>1.41144</v>
      </c>
      <c r="O169" s="3">
        <v>1.305542E-5</v>
      </c>
      <c r="P169" s="10">
        <f t="shared" si="25"/>
        <v>5.8024088888888898E-3</v>
      </c>
      <c r="Q169" s="10"/>
      <c r="R169" s="1">
        <v>1.41113</v>
      </c>
      <c r="S169" s="3">
        <v>7.6092599999999999E-6</v>
      </c>
      <c r="T169" s="10">
        <f t="shared" si="26"/>
        <v>3.3818933333333336E-3</v>
      </c>
      <c r="W169" s="1">
        <v>1.41174</v>
      </c>
      <c r="X169" s="3">
        <v>2.0251470000000001E-4</v>
      </c>
      <c r="Y169">
        <f t="shared" si="27"/>
        <v>9.0006533333333347E-2</v>
      </c>
      <c r="AB169" s="1">
        <v>1.41205</v>
      </c>
      <c r="AC169" s="3">
        <v>1.431131658E-4</v>
      </c>
      <c r="AD169">
        <f t="shared" si="28"/>
        <v>6.6564263162790696E-2</v>
      </c>
      <c r="AF169" s="1">
        <v>1.41144</v>
      </c>
      <c r="AG169" s="3">
        <v>6.4282200000000006E-5</v>
      </c>
      <c r="AH169">
        <f t="shared" si="29"/>
        <v>2.9898697674418606E-2</v>
      </c>
      <c r="AJ169" s="1">
        <v>1.41113</v>
      </c>
      <c r="AK169" s="3">
        <v>4.4482400000000006E-5</v>
      </c>
      <c r="AL169">
        <f t="shared" si="30"/>
        <v>2.0689488372093025E-2</v>
      </c>
      <c r="AN169" s="1">
        <v>1.41113</v>
      </c>
      <c r="AO169" s="3">
        <v>2.8950345000000003E-5</v>
      </c>
      <c r="AP169">
        <f t="shared" si="31"/>
        <v>1.3465276744186048E-2</v>
      </c>
      <c r="AQ169" s="10">
        <f t="shared" si="32"/>
        <v>2.6055310500000003E-5</v>
      </c>
    </row>
    <row r="170" spans="2:43" x14ac:dyDescent="0.25">
      <c r="B170" s="1">
        <v>1.41388</v>
      </c>
      <c r="C170" s="3">
        <v>5.7379200000000001E-5</v>
      </c>
      <c r="D170" s="10">
        <f t="shared" si="22"/>
        <v>2.5501866666666668E-2</v>
      </c>
      <c r="E170" s="10"/>
      <c r="F170" s="1">
        <v>1.41388</v>
      </c>
      <c r="G170" s="3">
        <v>3.1133999999999997E-5</v>
      </c>
      <c r="H170" s="10">
        <f t="shared" si="23"/>
        <v>1.3837333333333333E-2</v>
      </c>
      <c r="I170" s="10"/>
      <c r="J170" s="1">
        <v>1.41388</v>
      </c>
      <c r="K170" s="3">
        <v>1.8859859999999999E-5</v>
      </c>
      <c r="L170" s="10">
        <f t="shared" si="24"/>
        <v>8.3821599999999996E-3</v>
      </c>
      <c r="M170" s="10"/>
      <c r="N170" s="1">
        <v>1.41357</v>
      </c>
      <c r="O170" s="3">
        <v>1.342774E-5</v>
      </c>
      <c r="P170" s="10">
        <f t="shared" si="25"/>
        <v>5.9678844444444445E-3</v>
      </c>
      <c r="Q170" s="10"/>
      <c r="R170" s="1">
        <v>1.41388</v>
      </c>
      <c r="S170" s="3">
        <v>7.8576599999999999E-6</v>
      </c>
      <c r="T170" s="10">
        <f t="shared" si="26"/>
        <v>3.4922933333333336E-3</v>
      </c>
      <c r="W170" s="1">
        <v>1.41449</v>
      </c>
      <c r="X170" s="3">
        <v>2.0578351200000003E-4</v>
      </c>
      <c r="Y170">
        <f t="shared" si="27"/>
        <v>9.1459338666666681E-2</v>
      </c>
      <c r="AB170" s="1">
        <v>1.41388</v>
      </c>
      <c r="AC170" s="3">
        <v>1.4505063033999998E-4</v>
      </c>
      <c r="AD170">
        <f t="shared" si="28"/>
        <v>6.7465409460465101E-2</v>
      </c>
      <c r="AF170" s="1">
        <v>1.41357</v>
      </c>
      <c r="AG170" s="3">
        <v>6.5557799999999998E-5</v>
      </c>
      <c r="AH170">
        <f t="shared" si="29"/>
        <v>3.0491999999999998E-2</v>
      </c>
      <c r="AJ170" s="1">
        <v>1.41388</v>
      </c>
      <c r="AK170" s="3">
        <v>4.5234400000000002E-5</v>
      </c>
      <c r="AL170">
        <f t="shared" si="30"/>
        <v>2.1039255813953488E-2</v>
      </c>
      <c r="AN170" s="1">
        <v>1.41418</v>
      </c>
      <c r="AO170" s="3">
        <v>2.9490075000000002E-5</v>
      </c>
      <c r="AP170">
        <f t="shared" si="31"/>
        <v>1.3716313953488372E-2</v>
      </c>
      <c r="AQ170" s="10">
        <f t="shared" si="32"/>
        <v>2.6541067500000004E-5</v>
      </c>
    </row>
    <row r="171" spans="2:43" x14ac:dyDescent="0.25">
      <c r="B171" s="1">
        <v>1.4160200000000001</v>
      </c>
      <c r="C171" s="3">
        <v>5.86304E-5</v>
      </c>
      <c r="D171" s="10">
        <f t="shared" si="22"/>
        <v>2.6057955555555557E-2</v>
      </c>
      <c r="E171" s="10"/>
      <c r="F171" s="1">
        <v>1.41693</v>
      </c>
      <c r="G171" s="3">
        <v>3.17382E-5</v>
      </c>
      <c r="H171" s="10">
        <f t="shared" si="23"/>
        <v>1.4105866666666668E-2</v>
      </c>
      <c r="I171" s="10"/>
      <c r="J171" s="1">
        <v>1.41632</v>
      </c>
      <c r="K171" s="3">
        <v>1.9342040000000002E-5</v>
      </c>
      <c r="L171" s="10">
        <f t="shared" si="24"/>
        <v>8.5964622222222242E-3</v>
      </c>
      <c r="M171" s="10"/>
      <c r="N171" s="1">
        <v>1.4160200000000001</v>
      </c>
      <c r="O171" s="3">
        <v>1.381226E-5</v>
      </c>
      <c r="P171" s="10">
        <f t="shared" si="25"/>
        <v>6.138782222222223E-3</v>
      </c>
      <c r="Q171" s="10"/>
      <c r="R171" s="1">
        <v>1.4160200000000001</v>
      </c>
      <c r="S171" s="3">
        <v>8.0926600000000002E-6</v>
      </c>
      <c r="T171" s="10">
        <f t="shared" si="26"/>
        <v>3.596737777777778E-3</v>
      </c>
      <c r="W171" s="1">
        <v>1.41693</v>
      </c>
      <c r="X171" s="3">
        <v>2.112123E-4</v>
      </c>
      <c r="Y171">
        <f t="shared" si="27"/>
        <v>9.3872133333333344E-2</v>
      </c>
      <c r="AB171" s="1">
        <v>1.4160200000000001</v>
      </c>
      <c r="AC171" s="3">
        <v>1.4609801910000003E-4</v>
      </c>
      <c r="AD171">
        <f t="shared" si="28"/>
        <v>6.7952567023255833E-2</v>
      </c>
      <c r="AF171" s="1">
        <v>1.41632</v>
      </c>
      <c r="AG171" s="3">
        <v>6.6815200000000004E-5</v>
      </c>
      <c r="AH171">
        <f t="shared" si="29"/>
        <v>3.1076837209302328E-2</v>
      </c>
      <c r="AJ171" s="1">
        <v>1.4160200000000001</v>
      </c>
      <c r="AK171" s="3">
        <v>4.6000959999999999E-5</v>
      </c>
      <c r="AL171">
        <f t="shared" si="30"/>
        <v>2.1395795348837208E-2</v>
      </c>
      <c r="AN171" s="1">
        <v>1.41632</v>
      </c>
      <c r="AO171" s="3">
        <v>3.0038039999999999E-5</v>
      </c>
      <c r="AP171">
        <f t="shared" si="31"/>
        <v>1.3971181395348836E-2</v>
      </c>
      <c r="AQ171" s="10">
        <f t="shared" si="32"/>
        <v>2.7034235999999998E-5</v>
      </c>
    </row>
    <row r="172" spans="2:43" x14ac:dyDescent="0.25">
      <c r="B172" s="1">
        <v>1.41815</v>
      </c>
      <c r="C172" s="3">
        <v>5.98572E-5</v>
      </c>
      <c r="D172" s="10">
        <f t="shared" si="22"/>
        <v>2.66032E-2</v>
      </c>
      <c r="E172" s="10"/>
      <c r="F172" s="1">
        <v>1.41876</v>
      </c>
      <c r="G172" s="3">
        <v>3.2330399999999998E-5</v>
      </c>
      <c r="H172" s="10">
        <f t="shared" si="23"/>
        <v>1.4369066666666666E-2</v>
      </c>
      <c r="I172" s="10"/>
      <c r="J172" s="1">
        <v>1.41876</v>
      </c>
      <c r="K172" s="3">
        <v>1.97998E-5</v>
      </c>
      <c r="L172" s="10">
        <f t="shared" si="24"/>
        <v>8.7999111111111122E-3</v>
      </c>
      <c r="M172" s="10"/>
      <c r="N172" s="1">
        <v>1.41876</v>
      </c>
      <c r="O172" s="3">
        <v>1.419068E-5</v>
      </c>
      <c r="P172" s="10">
        <f t="shared" si="25"/>
        <v>6.3069688888888892E-3</v>
      </c>
      <c r="Q172" s="10"/>
      <c r="R172" s="1">
        <v>1.4184600000000001</v>
      </c>
      <c r="S172" s="3">
        <v>8.3251999999999995E-6</v>
      </c>
      <c r="T172" s="10">
        <f t="shared" si="26"/>
        <v>3.700088888888889E-3</v>
      </c>
      <c r="W172" s="1">
        <v>1.41937</v>
      </c>
      <c r="X172" s="3">
        <v>2.163772608E-4</v>
      </c>
      <c r="Y172">
        <f t="shared" si="27"/>
        <v>9.6167671466666674E-2</v>
      </c>
      <c r="AB172" s="1">
        <v>1.4190700000000001</v>
      </c>
      <c r="AC172" s="3">
        <v>1.4912968070000002E-4</v>
      </c>
      <c r="AD172">
        <f t="shared" si="28"/>
        <v>6.9362642186046514E-2</v>
      </c>
      <c r="AF172" s="1">
        <v>1.41876</v>
      </c>
      <c r="AG172" s="3">
        <v>6.8096999999999995E-5</v>
      </c>
      <c r="AH172">
        <f t="shared" si="29"/>
        <v>3.1673023255813948E-2</v>
      </c>
      <c r="AJ172" s="1">
        <v>1.41937</v>
      </c>
      <c r="AK172" s="3">
        <v>4.6777280000000002E-5</v>
      </c>
      <c r="AL172">
        <f t="shared" si="30"/>
        <v>2.1756874418604653E-2</v>
      </c>
      <c r="AN172" s="1">
        <v>1.41937</v>
      </c>
      <c r="AO172" s="3">
        <v>3.0577634999999999E-5</v>
      </c>
      <c r="AP172">
        <f t="shared" si="31"/>
        <v>1.4222155813953488E-2</v>
      </c>
      <c r="AQ172" s="10">
        <f t="shared" si="32"/>
        <v>2.7519871499999999E-5</v>
      </c>
    </row>
    <row r="173" spans="2:43" x14ac:dyDescent="0.25">
      <c r="B173" s="1">
        <v>1.42059</v>
      </c>
      <c r="C173" s="3">
        <v>6.10962E-5</v>
      </c>
      <c r="D173" s="10">
        <f t="shared" si="22"/>
        <v>2.7153866666666669E-2</v>
      </c>
      <c r="E173" s="10"/>
      <c r="F173" s="1">
        <v>1.4212</v>
      </c>
      <c r="G173" s="3">
        <v>3.2940600000000001E-5</v>
      </c>
      <c r="H173" s="10">
        <f t="shared" si="23"/>
        <v>1.4640266666666669E-2</v>
      </c>
      <c r="I173" s="10"/>
      <c r="J173" s="1">
        <v>1.4215100000000001</v>
      </c>
      <c r="K173" s="3">
        <v>2.0288E-5</v>
      </c>
      <c r="L173" s="10">
        <f t="shared" si="24"/>
        <v>9.0168888888888885E-3</v>
      </c>
      <c r="M173" s="10"/>
      <c r="N173" s="1">
        <v>1.4215100000000001</v>
      </c>
      <c r="O173" s="3">
        <v>1.4575200000000001E-5</v>
      </c>
      <c r="P173" s="10">
        <f t="shared" si="25"/>
        <v>6.4778666666666677E-3</v>
      </c>
      <c r="Q173" s="10"/>
      <c r="R173" s="1">
        <v>1.4215100000000001</v>
      </c>
      <c r="S173" s="3">
        <v>8.5693400000000005E-6</v>
      </c>
      <c r="T173" s="10">
        <f t="shared" si="26"/>
        <v>3.8085955555555561E-3</v>
      </c>
      <c r="W173" s="1">
        <v>1.4209000000000001</v>
      </c>
      <c r="X173" s="3">
        <v>2.2073327549999999E-4</v>
      </c>
      <c r="Y173">
        <f t="shared" si="27"/>
        <v>9.8103678E-2</v>
      </c>
      <c r="AB173" s="1">
        <v>1.4209000000000001</v>
      </c>
      <c r="AC173" s="3">
        <v>1.5149871264000004E-4</v>
      </c>
      <c r="AD173">
        <f t="shared" si="28"/>
        <v>7.0464517506976757E-2</v>
      </c>
      <c r="AF173" s="1">
        <v>1.42181</v>
      </c>
      <c r="AG173" s="3">
        <v>6.9372600000000001E-5</v>
      </c>
      <c r="AH173">
        <f t="shared" si="29"/>
        <v>3.2266325581395347E-2</v>
      </c>
      <c r="AJ173" s="1">
        <v>1.4209000000000001</v>
      </c>
      <c r="AK173" s="3">
        <v>4.7563520000000001E-5</v>
      </c>
      <c r="AL173">
        <f t="shared" si="30"/>
        <v>2.2122567441860464E-2</v>
      </c>
      <c r="AN173" s="1">
        <v>1.4215100000000001</v>
      </c>
      <c r="AO173" s="3">
        <v>3.1133835000000006E-5</v>
      </c>
      <c r="AP173">
        <f t="shared" si="31"/>
        <v>1.4480853488372096E-2</v>
      </c>
      <c r="AQ173" s="10">
        <f t="shared" si="32"/>
        <v>2.8020451500000005E-5</v>
      </c>
    </row>
    <row r="174" spans="2:43" x14ac:dyDescent="0.25">
      <c r="B174" s="1">
        <v>1.42303</v>
      </c>
      <c r="C174" s="3">
        <v>6.2292399999999993E-5</v>
      </c>
      <c r="D174" s="10">
        <f t="shared" si="22"/>
        <v>2.7685511111111109E-2</v>
      </c>
      <c r="E174" s="10"/>
      <c r="F174" s="1">
        <v>1.42395</v>
      </c>
      <c r="G174" s="3">
        <v>3.3538799999999998E-5</v>
      </c>
      <c r="H174" s="10">
        <f t="shared" si="23"/>
        <v>1.4906133333333333E-2</v>
      </c>
      <c r="I174" s="10"/>
      <c r="J174" s="1">
        <v>1.4242600000000001</v>
      </c>
      <c r="K174" s="3">
        <v>2.0794599999999999E-5</v>
      </c>
      <c r="L174" s="10">
        <f t="shared" si="24"/>
        <v>9.2420444444444444E-3</v>
      </c>
      <c r="M174" s="10"/>
      <c r="N174" s="1">
        <v>1.4236500000000001</v>
      </c>
      <c r="O174" s="3">
        <v>1.499024E-5</v>
      </c>
      <c r="P174" s="10">
        <f t="shared" si="25"/>
        <v>6.6623288888888899E-3</v>
      </c>
      <c r="Q174" s="10"/>
      <c r="R174" s="1">
        <v>1.42395</v>
      </c>
      <c r="S174" s="3">
        <v>8.8379000000000005E-6</v>
      </c>
      <c r="T174" s="10">
        <f t="shared" si="26"/>
        <v>3.9279555555555559E-3</v>
      </c>
      <c r="W174" s="1">
        <v>1.42395</v>
      </c>
      <c r="X174" s="3">
        <v>2.245180395E-4</v>
      </c>
      <c r="Y174">
        <f t="shared" si="27"/>
        <v>9.9785795333333344E-2</v>
      </c>
      <c r="AB174" s="1">
        <v>1.42334</v>
      </c>
      <c r="AC174" s="3">
        <v>1.5341193999999998E-4</v>
      </c>
      <c r="AD174">
        <f t="shared" si="28"/>
        <v>7.1354390697674408E-2</v>
      </c>
      <c r="AF174" s="1">
        <v>1.42395</v>
      </c>
      <c r="AG174" s="3">
        <v>7.0660400000000005E-5</v>
      </c>
      <c r="AH174">
        <f t="shared" si="29"/>
        <v>3.2865302325581401E-2</v>
      </c>
      <c r="AJ174" s="1">
        <v>1.4236500000000001</v>
      </c>
      <c r="AK174" s="3">
        <v>4.8364320000000002E-5</v>
      </c>
      <c r="AL174">
        <f t="shared" si="30"/>
        <v>2.2495032558139536E-2</v>
      </c>
      <c r="AN174" s="1">
        <v>1.42334</v>
      </c>
      <c r="AO174" s="3">
        <v>3.1706505000000006E-5</v>
      </c>
      <c r="AP174">
        <f t="shared" si="31"/>
        <v>1.474721162790698E-2</v>
      </c>
      <c r="AQ174" s="10">
        <f t="shared" si="32"/>
        <v>2.8535854500000005E-5</v>
      </c>
    </row>
    <row r="175" spans="2:43" x14ac:dyDescent="0.25">
      <c r="B175" s="1">
        <v>1.42578</v>
      </c>
      <c r="C175" s="3">
        <v>6.35132E-5</v>
      </c>
      <c r="D175" s="10">
        <f t="shared" si="22"/>
        <v>2.8228088888888891E-2</v>
      </c>
      <c r="E175" s="10"/>
      <c r="F175" s="1">
        <v>1.42639</v>
      </c>
      <c r="G175" s="3">
        <v>3.4143000000000002E-5</v>
      </c>
      <c r="H175" s="10">
        <f t="shared" si="23"/>
        <v>1.5174666666666668E-2</v>
      </c>
      <c r="I175" s="10"/>
      <c r="J175" s="1">
        <v>1.42578</v>
      </c>
      <c r="K175" s="3">
        <v>2.1288999999999999E-5</v>
      </c>
      <c r="L175" s="10">
        <f t="shared" si="24"/>
        <v>9.4617777777777773E-3</v>
      </c>
      <c r="M175" s="10"/>
      <c r="N175" s="1">
        <v>1.42578</v>
      </c>
      <c r="O175" s="3">
        <v>1.5380860000000001E-5</v>
      </c>
      <c r="P175" s="10">
        <f t="shared" si="25"/>
        <v>6.8359377777777791E-3</v>
      </c>
      <c r="Q175" s="10"/>
      <c r="R175" s="1">
        <v>1.4260900000000001</v>
      </c>
      <c r="S175" s="3">
        <v>9.0820399999999999E-6</v>
      </c>
      <c r="T175" s="10">
        <f t="shared" si="26"/>
        <v>4.0364622222222226E-3</v>
      </c>
      <c r="W175" s="1">
        <v>1.42578</v>
      </c>
      <c r="X175" s="3">
        <v>2.2887826560000001E-4</v>
      </c>
      <c r="Y175">
        <f t="shared" si="27"/>
        <v>0.10172367360000001</v>
      </c>
      <c r="AB175" s="1">
        <v>1.42578</v>
      </c>
      <c r="AC175" s="3">
        <v>1.5491618669999998E-4</v>
      </c>
      <c r="AD175">
        <f t="shared" si="28"/>
        <v>7.2054040325581381E-2</v>
      </c>
      <c r="AF175" s="1">
        <v>1.42578</v>
      </c>
      <c r="AG175" s="3">
        <v>7.1972599999999996E-5</v>
      </c>
      <c r="AH175">
        <f t="shared" si="29"/>
        <v>3.3475627906976745E-2</v>
      </c>
      <c r="AJ175" s="1">
        <v>1.42639</v>
      </c>
      <c r="AK175" s="3">
        <v>4.9164960000000005E-5</v>
      </c>
      <c r="AL175">
        <f t="shared" si="30"/>
        <v>2.2867423255813955E-2</v>
      </c>
      <c r="AN175" s="1">
        <v>1.4260900000000001</v>
      </c>
      <c r="AO175" s="3">
        <v>3.2279174999999999E-5</v>
      </c>
      <c r="AP175">
        <f t="shared" si="31"/>
        <v>1.5013569767441859E-2</v>
      </c>
      <c r="AQ175" s="10">
        <f t="shared" si="32"/>
        <v>2.9051257500000001E-5</v>
      </c>
    </row>
    <row r="176" spans="2:43" x14ac:dyDescent="0.25">
      <c r="B176" s="1">
        <v>1.42822</v>
      </c>
      <c r="C176" s="3">
        <v>6.4733799999999993E-5</v>
      </c>
      <c r="D176" s="10">
        <f t="shared" si="22"/>
        <v>2.8770577777777778E-2</v>
      </c>
      <c r="E176" s="10"/>
      <c r="F176" s="1">
        <v>1.42883</v>
      </c>
      <c r="G176" s="3">
        <v>3.4741199999999999E-5</v>
      </c>
      <c r="H176" s="10">
        <f t="shared" si="23"/>
        <v>1.5440533333333334E-2</v>
      </c>
      <c r="I176" s="10"/>
      <c r="J176" s="1">
        <v>1.42883</v>
      </c>
      <c r="K176" s="3">
        <v>2.1795599999999998E-5</v>
      </c>
      <c r="L176" s="10">
        <f t="shared" si="24"/>
        <v>9.6869333333333332E-3</v>
      </c>
      <c r="M176" s="10"/>
      <c r="N176" s="1">
        <v>1.42883</v>
      </c>
      <c r="O176" s="3">
        <v>1.5789799999999999E-5</v>
      </c>
      <c r="P176" s="10">
        <f t="shared" si="25"/>
        <v>7.0176888888888889E-3</v>
      </c>
      <c r="Q176" s="10"/>
      <c r="R176" s="1">
        <v>1.42822</v>
      </c>
      <c r="S176" s="3">
        <v>9.3444800000000004E-6</v>
      </c>
      <c r="T176" s="10">
        <f t="shared" si="26"/>
        <v>4.1531022222222229E-3</v>
      </c>
      <c r="W176" s="1">
        <v>1.42822</v>
      </c>
      <c r="X176" s="3">
        <v>2.3264687999999999E-4</v>
      </c>
      <c r="Y176">
        <f t="shared" si="27"/>
        <v>0.10339861333333333</v>
      </c>
      <c r="AB176" s="1">
        <v>1.4291400000000001</v>
      </c>
      <c r="AC176" s="3">
        <v>1.5718749310000003E-4</v>
      </c>
      <c r="AD176">
        <f t="shared" si="28"/>
        <v>7.3110461906976759E-2</v>
      </c>
      <c r="AF176" s="1">
        <v>1.42822</v>
      </c>
      <c r="AG176" s="3">
        <v>7.33094E-5</v>
      </c>
      <c r="AH176">
        <f t="shared" si="29"/>
        <v>3.4097395348837212E-2</v>
      </c>
      <c r="AJ176" s="1">
        <v>1.4285300000000001</v>
      </c>
      <c r="AK176" s="3">
        <v>4.9970720000000007E-5</v>
      </c>
      <c r="AL176">
        <f t="shared" si="30"/>
        <v>2.3242195348837213E-2</v>
      </c>
      <c r="AN176" s="1">
        <v>1.4285300000000001</v>
      </c>
      <c r="AO176" s="3">
        <v>3.2847795E-5</v>
      </c>
      <c r="AP176">
        <f t="shared" si="31"/>
        <v>1.5278044186046513E-2</v>
      </c>
      <c r="AQ176" s="10">
        <f t="shared" si="32"/>
        <v>2.95630155E-5</v>
      </c>
    </row>
    <row r="177" spans="2:43" x14ac:dyDescent="0.25">
      <c r="B177" s="1">
        <v>1.43127</v>
      </c>
      <c r="C177" s="3">
        <v>6.59484E-5</v>
      </c>
      <c r="D177" s="10">
        <f t="shared" si="22"/>
        <v>2.9310400000000004E-2</v>
      </c>
      <c r="E177" s="10"/>
      <c r="F177" s="1">
        <v>1.4309700000000001</v>
      </c>
      <c r="G177" s="3">
        <v>3.5339400000000003E-5</v>
      </c>
      <c r="H177" s="10">
        <f t="shared" si="23"/>
        <v>1.5706400000000002E-2</v>
      </c>
      <c r="I177" s="10"/>
      <c r="J177" s="1">
        <v>1.43066</v>
      </c>
      <c r="K177" s="3">
        <v>2.2283999999999999E-5</v>
      </c>
      <c r="L177" s="10">
        <f t="shared" si="24"/>
        <v>9.9039999999999996E-3</v>
      </c>
      <c r="M177" s="10"/>
      <c r="N177" s="1">
        <v>1.43127</v>
      </c>
      <c r="O177" s="3">
        <v>1.6192619999999999E-5</v>
      </c>
      <c r="P177" s="10">
        <f t="shared" si="25"/>
        <v>7.1967200000000002E-3</v>
      </c>
      <c r="Q177" s="10"/>
      <c r="R177" s="1">
        <v>1.43066</v>
      </c>
      <c r="S177" s="3">
        <v>9.6130400000000004E-6</v>
      </c>
      <c r="T177" s="10">
        <f t="shared" si="26"/>
        <v>4.2724622222222227E-3</v>
      </c>
      <c r="W177" s="1">
        <v>1.43066</v>
      </c>
      <c r="X177" s="3">
        <v>2.3462283959999996E-4</v>
      </c>
      <c r="Y177">
        <f t="shared" si="27"/>
        <v>0.10427681759999999</v>
      </c>
      <c r="AB177" s="1">
        <v>1.43066</v>
      </c>
      <c r="AC177" s="3">
        <v>1.616011056E-4</v>
      </c>
      <c r="AD177">
        <f t="shared" si="28"/>
        <v>7.5163304930232558E-2</v>
      </c>
      <c r="AF177" s="1">
        <v>1.43127</v>
      </c>
      <c r="AG177" s="3">
        <v>7.4627600000000004E-5</v>
      </c>
      <c r="AH177">
        <f t="shared" si="29"/>
        <v>3.4710511627906976E-2</v>
      </c>
      <c r="AJ177" s="1">
        <v>1.43066</v>
      </c>
      <c r="AK177" s="3">
        <v>5.08056E-5</v>
      </c>
      <c r="AL177">
        <f t="shared" si="30"/>
        <v>2.3630511627906976E-2</v>
      </c>
      <c r="AN177" s="1">
        <v>1.4309700000000001</v>
      </c>
      <c r="AO177" s="3">
        <v>3.3436935000000001E-5</v>
      </c>
      <c r="AP177">
        <f t="shared" si="31"/>
        <v>1.5552062790697674E-2</v>
      </c>
      <c r="AQ177" s="10">
        <f t="shared" si="32"/>
        <v>3.0093241500000002E-5</v>
      </c>
    </row>
    <row r="178" spans="2:43" x14ac:dyDescent="0.25">
      <c r="B178" s="1">
        <v>1.4331100000000001</v>
      </c>
      <c r="C178" s="3">
        <v>6.7169199999999994E-5</v>
      </c>
      <c r="D178" s="10">
        <f t="shared" si="22"/>
        <v>2.9852977777777779E-2</v>
      </c>
      <c r="E178" s="10"/>
      <c r="F178" s="1">
        <v>1.4337200000000001</v>
      </c>
      <c r="G178" s="3">
        <v>3.5949799999999999E-5</v>
      </c>
      <c r="H178" s="10">
        <f t="shared" si="23"/>
        <v>1.597768888888889E-2</v>
      </c>
      <c r="I178" s="10"/>
      <c r="J178" s="1">
        <v>1.4337200000000001</v>
      </c>
      <c r="K178" s="3">
        <v>2.2796600000000001E-5</v>
      </c>
      <c r="L178" s="10">
        <f t="shared" si="24"/>
        <v>1.0131822222222224E-2</v>
      </c>
      <c r="M178" s="10"/>
      <c r="N178" s="1">
        <v>1.4337200000000001</v>
      </c>
      <c r="O178" s="3">
        <v>1.6619879999999998E-5</v>
      </c>
      <c r="P178" s="10">
        <f t="shared" si="25"/>
        <v>7.3866133333333334E-3</v>
      </c>
      <c r="Q178" s="10"/>
      <c r="R178" s="1">
        <v>1.4337200000000001</v>
      </c>
      <c r="S178" s="3">
        <v>9.8877000000000002E-6</v>
      </c>
      <c r="T178" s="10">
        <f t="shared" si="26"/>
        <v>4.394533333333334E-3</v>
      </c>
      <c r="W178" s="1">
        <v>1.4343300000000001</v>
      </c>
      <c r="X178" s="3">
        <v>2.4060755249999998E-4</v>
      </c>
      <c r="Y178">
        <f t="shared" si="27"/>
        <v>0.10693669</v>
      </c>
      <c r="AB178" s="1">
        <v>1.4331100000000001</v>
      </c>
      <c r="AC178" s="3">
        <v>1.6221773436000004E-4</v>
      </c>
      <c r="AD178">
        <f t="shared" si="28"/>
        <v>7.5450109004651184E-2</v>
      </c>
      <c r="AF178" s="1">
        <v>1.4331100000000001</v>
      </c>
      <c r="AG178" s="3">
        <v>7.5964399999999994E-5</v>
      </c>
      <c r="AH178">
        <f t="shared" si="29"/>
        <v>3.5332279069767436E-2</v>
      </c>
      <c r="AJ178" s="1">
        <v>1.4337200000000001</v>
      </c>
      <c r="AK178" s="3">
        <v>5.1660160000000001E-5</v>
      </c>
      <c r="AL178">
        <f t="shared" si="30"/>
        <v>2.4027981395348837E-2</v>
      </c>
      <c r="AN178" s="1">
        <v>1.4331100000000001</v>
      </c>
      <c r="AO178" s="3">
        <v>3.402189E-5</v>
      </c>
      <c r="AP178">
        <f t="shared" si="31"/>
        <v>1.582413488372093E-2</v>
      </c>
      <c r="AQ178" s="10">
        <f t="shared" si="32"/>
        <v>3.0619701000000004E-5</v>
      </c>
    </row>
    <row r="179" spans="2:43" x14ac:dyDescent="0.25">
      <c r="B179" s="1">
        <v>1.4352400000000001</v>
      </c>
      <c r="C179" s="3">
        <v>6.8396E-5</v>
      </c>
      <c r="D179" s="10">
        <f t="shared" si="22"/>
        <v>3.0398222222222226E-2</v>
      </c>
      <c r="E179" s="10"/>
      <c r="F179" s="1">
        <v>1.4358500000000001</v>
      </c>
      <c r="G179" s="3">
        <v>3.6554000000000003E-5</v>
      </c>
      <c r="H179" s="10">
        <f t="shared" si="23"/>
        <v>1.6246222222222224E-2</v>
      </c>
      <c r="I179" s="10"/>
      <c r="J179" s="1">
        <v>1.4364600000000001</v>
      </c>
      <c r="K179" s="3">
        <v>2.33154E-5</v>
      </c>
      <c r="L179" s="10">
        <f t="shared" si="24"/>
        <v>1.0362400000000001E-2</v>
      </c>
      <c r="M179" s="10"/>
      <c r="N179" s="1">
        <v>1.4355500000000001</v>
      </c>
      <c r="O179" s="3">
        <v>1.704712E-5</v>
      </c>
      <c r="P179" s="10">
        <f t="shared" si="25"/>
        <v>7.5764977777777786E-3</v>
      </c>
      <c r="Q179" s="10"/>
      <c r="R179" s="1">
        <v>1.4358500000000001</v>
      </c>
      <c r="S179" s="3">
        <v>1.016236E-5</v>
      </c>
      <c r="T179" s="10">
        <f t="shared" si="26"/>
        <v>4.5166044444444452E-3</v>
      </c>
      <c r="W179" s="1">
        <v>1.4361600000000001</v>
      </c>
      <c r="X179" s="3">
        <v>2.4228257760000002E-4</v>
      </c>
      <c r="Y179">
        <f t="shared" si="27"/>
        <v>0.10768114560000001</v>
      </c>
      <c r="AB179" s="1">
        <v>1.4361600000000001</v>
      </c>
      <c r="AC179" s="3">
        <v>1.655145756E-4</v>
      </c>
      <c r="AD179">
        <f t="shared" si="28"/>
        <v>7.6983523534883719E-2</v>
      </c>
      <c r="AF179" s="1">
        <v>1.4355500000000001</v>
      </c>
      <c r="AG179" s="3">
        <v>7.7343799999999996E-5</v>
      </c>
      <c r="AH179">
        <f t="shared" si="29"/>
        <v>3.5973860465116275E-2</v>
      </c>
      <c r="AJ179" s="1">
        <v>1.4361600000000001</v>
      </c>
      <c r="AK179" s="3">
        <v>5.2539039999999996E-5</v>
      </c>
      <c r="AL179">
        <f t="shared" si="30"/>
        <v>2.4436762790697671E-2</v>
      </c>
      <c r="AN179" s="1">
        <v>1.4355500000000001</v>
      </c>
      <c r="AO179" s="3">
        <v>3.4619265E-5</v>
      </c>
      <c r="AP179">
        <f t="shared" si="31"/>
        <v>1.6101983720930232E-2</v>
      </c>
      <c r="AQ179" s="10">
        <f t="shared" si="32"/>
        <v>3.1157338500000003E-5</v>
      </c>
    </row>
    <row r="180" spans="2:43" x14ac:dyDescent="0.25">
      <c r="B180" s="1">
        <v>1.4379900000000001</v>
      </c>
      <c r="C180" s="3">
        <v>6.9598399999999994E-5</v>
      </c>
      <c r="D180" s="10">
        <f t="shared" si="22"/>
        <v>3.0932622222222223E-2</v>
      </c>
      <c r="E180" s="10"/>
      <c r="F180" s="1">
        <v>1.4379900000000001</v>
      </c>
      <c r="G180" s="3">
        <v>3.7146E-5</v>
      </c>
      <c r="H180" s="10">
        <f t="shared" si="23"/>
        <v>1.6509333333333334E-2</v>
      </c>
      <c r="I180" s="10"/>
      <c r="J180" s="1">
        <v>1.4379900000000001</v>
      </c>
      <c r="K180" s="3">
        <v>2.38282E-5</v>
      </c>
      <c r="L180" s="10">
        <f t="shared" si="24"/>
        <v>1.0590311111111111E-2</v>
      </c>
      <c r="M180" s="10"/>
      <c r="N180" s="1">
        <v>1.4382900000000001</v>
      </c>
      <c r="O180" s="3">
        <v>1.748046E-5</v>
      </c>
      <c r="P180" s="10">
        <f t="shared" si="25"/>
        <v>7.7690933333333344E-3</v>
      </c>
      <c r="Q180" s="10"/>
      <c r="R180" s="1">
        <v>1.4379900000000001</v>
      </c>
      <c r="S180" s="3">
        <v>1.0424800000000001E-5</v>
      </c>
      <c r="T180" s="10">
        <f t="shared" si="26"/>
        <v>4.6332444444444447E-3</v>
      </c>
      <c r="W180" s="1">
        <v>1.4379900000000001</v>
      </c>
      <c r="X180" s="3">
        <v>2.4808910280000001E-4</v>
      </c>
      <c r="Y180">
        <f t="shared" si="27"/>
        <v>0.11026182346666669</v>
      </c>
      <c r="AB180" s="1">
        <v>1.4382900000000001</v>
      </c>
      <c r="AC180" s="3">
        <v>1.6617228143999999E-4</v>
      </c>
      <c r="AD180">
        <f t="shared" si="28"/>
        <v>7.7289433227906976E-2</v>
      </c>
      <c r="AF180" s="1">
        <v>1.4382900000000001</v>
      </c>
      <c r="AG180" s="3">
        <v>7.8723199999999999E-5</v>
      </c>
      <c r="AH180">
        <f t="shared" si="29"/>
        <v>3.6615441860465114E-2</v>
      </c>
      <c r="AJ180" s="1">
        <v>1.4386000000000001</v>
      </c>
      <c r="AK180" s="3">
        <v>5.3417920000000004E-5</v>
      </c>
      <c r="AL180">
        <f t="shared" si="30"/>
        <v>2.4845544186046512E-2</v>
      </c>
      <c r="AN180" s="1">
        <v>1.4382900000000001</v>
      </c>
      <c r="AO180" s="3">
        <v>3.5237295000000009E-5</v>
      </c>
      <c r="AP180">
        <f t="shared" si="31"/>
        <v>1.6389439534883726E-2</v>
      </c>
      <c r="AQ180" s="10">
        <f t="shared" si="32"/>
        <v>3.171356550000001E-5</v>
      </c>
    </row>
    <row r="181" spans="2:43" x14ac:dyDescent="0.25">
      <c r="B181" s="1">
        <v>1.4404300000000001</v>
      </c>
      <c r="C181" s="3">
        <v>7.08374E-5</v>
      </c>
      <c r="D181" s="10">
        <f t="shared" si="22"/>
        <v>3.1483288888888891E-2</v>
      </c>
      <c r="E181" s="10"/>
      <c r="F181" s="1">
        <v>1.4407300000000001</v>
      </c>
      <c r="G181" s="3">
        <v>3.7756400000000003E-5</v>
      </c>
      <c r="H181" s="10">
        <f t="shared" si="23"/>
        <v>1.6780622222222225E-2</v>
      </c>
      <c r="I181" s="10"/>
      <c r="J181" s="1">
        <v>1.4410400000000001</v>
      </c>
      <c r="K181" s="3">
        <v>2.4346999999999999E-5</v>
      </c>
      <c r="L181" s="10">
        <f t="shared" si="24"/>
        <v>1.0820888888888889E-2</v>
      </c>
      <c r="M181" s="10"/>
      <c r="N181" s="1">
        <v>1.4410400000000001</v>
      </c>
      <c r="O181" s="3">
        <v>1.7919919999999999E-5</v>
      </c>
      <c r="P181" s="10">
        <f t="shared" si="25"/>
        <v>7.9644088888888888E-3</v>
      </c>
      <c r="Q181" s="10"/>
      <c r="R181" s="1">
        <v>1.4407300000000001</v>
      </c>
      <c r="S181" s="3">
        <v>1.071166E-5</v>
      </c>
      <c r="T181" s="10">
        <f t="shared" si="26"/>
        <v>4.7607377777777781E-3</v>
      </c>
      <c r="W181" s="1">
        <v>1.4413499999999999</v>
      </c>
      <c r="X181" s="3">
        <v>2.4969136950000001E-4</v>
      </c>
      <c r="Y181">
        <f t="shared" si="27"/>
        <v>0.11097394200000001</v>
      </c>
      <c r="AB181" s="1">
        <v>1.4413499999999999</v>
      </c>
      <c r="AC181" s="3">
        <v>1.6959507312E-4</v>
      </c>
      <c r="AD181">
        <f t="shared" si="28"/>
        <v>7.8881429358139535E-2</v>
      </c>
      <c r="AF181" s="1">
        <v>1.4413499999999999</v>
      </c>
      <c r="AG181" s="3">
        <v>8.0157399999999999E-5</v>
      </c>
      <c r="AH181">
        <f t="shared" si="29"/>
        <v>3.7282511627906974E-2</v>
      </c>
      <c r="AJ181" s="1">
        <v>1.4407300000000001</v>
      </c>
      <c r="AK181" s="3">
        <v>5.4331040000000002E-5</v>
      </c>
      <c r="AL181">
        <f t="shared" si="30"/>
        <v>2.5270251162790698E-2</v>
      </c>
      <c r="AN181" s="1">
        <v>1.4407300000000001</v>
      </c>
      <c r="AO181" s="3">
        <v>3.5855189999999994E-5</v>
      </c>
      <c r="AP181">
        <f t="shared" si="31"/>
        <v>1.6676832558139534E-2</v>
      </c>
      <c r="AQ181" s="10">
        <f t="shared" si="32"/>
        <v>3.2269670999999994E-5</v>
      </c>
    </row>
    <row r="182" spans="2:43" x14ac:dyDescent="0.25">
      <c r="B182" s="1">
        <v>1.4428700000000001</v>
      </c>
      <c r="C182" s="3">
        <v>7.2076400000000007E-5</v>
      </c>
      <c r="D182" s="10">
        <f t="shared" si="22"/>
        <v>3.2033955555555563E-2</v>
      </c>
      <c r="E182" s="10"/>
      <c r="F182" s="1">
        <v>1.4431799999999999</v>
      </c>
      <c r="G182" s="3">
        <v>3.83728E-5</v>
      </c>
      <c r="H182" s="10">
        <f t="shared" si="23"/>
        <v>1.7054577777777778E-2</v>
      </c>
      <c r="I182" s="10"/>
      <c r="J182" s="1">
        <v>1.4431799999999999</v>
      </c>
      <c r="K182" s="3">
        <v>2.4865799999999998E-5</v>
      </c>
      <c r="L182" s="10">
        <f t="shared" si="24"/>
        <v>1.1051466666666667E-2</v>
      </c>
      <c r="M182" s="10"/>
      <c r="N182" s="1">
        <v>1.4434800000000001</v>
      </c>
      <c r="O182" s="3">
        <v>1.8365480000000001E-5</v>
      </c>
      <c r="P182" s="10">
        <f t="shared" si="25"/>
        <v>8.1624355555555573E-3</v>
      </c>
      <c r="Q182" s="10"/>
      <c r="R182" s="1">
        <v>1.4428700000000001</v>
      </c>
      <c r="S182" s="3">
        <v>1.0998539999999999E-5</v>
      </c>
      <c r="T182" s="10">
        <f t="shared" si="26"/>
        <v>4.8882400000000003E-3</v>
      </c>
      <c r="W182" s="1">
        <v>1.4428700000000001</v>
      </c>
      <c r="X182" s="3">
        <v>2.5479119999999999E-4</v>
      </c>
      <c r="Y182">
        <f t="shared" si="27"/>
        <v>0.11324053333333334</v>
      </c>
      <c r="AB182" s="1">
        <v>1.4428700000000001</v>
      </c>
      <c r="AC182" s="3">
        <v>1.7222543712000003E-4</v>
      </c>
      <c r="AD182">
        <f t="shared" si="28"/>
        <v>8.0104854474418619E-2</v>
      </c>
      <c r="AF182" s="1">
        <v>1.4431799999999999</v>
      </c>
      <c r="AG182" s="3">
        <v>8.1604E-5</v>
      </c>
      <c r="AH182">
        <f t="shared" si="29"/>
        <v>3.7955348837209302E-2</v>
      </c>
      <c r="AJ182" s="1">
        <v>1.4431799999999999</v>
      </c>
      <c r="AK182" s="3">
        <v>5.5253919999999998E-5</v>
      </c>
      <c r="AL182">
        <f t="shared" si="30"/>
        <v>2.5699497674418603E-2</v>
      </c>
      <c r="AN182" s="1">
        <v>1.4437899999999999</v>
      </c>
      <c r="AO182" s="3">
        <v>3.6502109999999998E-5</v>
      </c>
      <c r="AP182">
        <f t="shared" si="31"/>
        <v>1.6977725581395348E-2</v>
      </c>
      <c r="AQ182" s="10">
        <f t="shared" si="32"/>
        <v>3.2851899E-5</v>
      </c>
    </row>
    <row r="183" spans="2:43" x14ac:dyDescent="0.25">
      <c r="B183" s="1">
        <v>1.4456199999999999</v>
      </c>
      <c r="C183" s="3">
        <v>7.33094E-5</v>
      </c>
      <c r="D183" s="10">
        <f t="shared" si="22"/>
        <v>3.2581955555555556E-2</v>
      </c>
      <c r="E183" s="10"/>
      <c r="F183" s="1">
        <v>1.4459200000000001</v>
      </c>
      <c r="G183" s="3">
        <v>3.9019800000000002E-5</v>
      </c>
      <c r="H183" s="10">
        <f t="shared" si="23"/>
        <v>1.7342133333333336E-2</v>
      </c>
      <c r="I183" s="10"/>
      <c r="J183" s="1">
        <v>1.4453100000000001</v>
      </c>
      <c r="K183" s="3">
        <v>2.5378400000000001E-5</v>
      </c>
      <c r="L183" s="10">
        <f t="shared" si="24"/>
        <v>1.127928888888889E-2</v>
      </c>
      <c r="M183" s="10"/>
      <c r="N183" s="1">
        <v>1.4459200000000001</v>
      </c>
      <c r="O183" s="3">
        <v>1.8817139999999999E-5</v>
      </c>
      <c r="P183" s="10">
        <f t="shared" si="25"/>
        <v>8.3631733333333329E-3</v>
      </c>
      <c r="Q183" s="10"/>
      <c r="R183" s="1">
        <v>1.4453100000000001</v>
      </c>
      <c r="S183" s="3">
        <v>1.12915E-5</v>
      </c>
      <c r="T183" s="10">
        <f t="shared" si="26"/>
        <v>5.0184444444444452E-3</v>
      </c>
      <c r="W183" s="1">
        <v>1.4459200000000001</v>
      </c>
      <c r="X183" s="3">
        <v>2.595789792E-4</v>
      </c>
      <c r="Y183">
        <f t="shared" si="27"/>
        <v>0.11536843520000001</v>
      </c>
      <c r="AB183" s="1">
        <v>1.4459200000000001</v>
      </c>
      <c r="AC183" s="3">
        <v>1.7367547296000003E-4</v>
      </c>
      <c r="AD183">
        <f t="shared" si="28"/>
        <v>8.0779289748837219E-2</v>
      </c>
      <c r="AF183" s="1">
        <v>1.4462299999999999</v>
      </c>
      <c r="AG183" s="3">
        <v>8.3105399999999999E-5</v>
      </c>
      <c r="AH183">
        <f t="shared" si="29"/>
        <v>3.865367441860465E-2</v>
      </c>
      <c r="AJ183" s="1">
        <v>1.4453100000000001</v>
      </c>
      <c r="AK183" s="3">
        <v>5.6235360000000004E-5</v>
      </c>
      <c r="AL183">
        <f t="shared" si="30"/>
        <v>2.6155981395348839E-2</v>
      </c>
      <c r="AN183" s="1">
        <v>1.4459200000000001</v>
      </c>
      <c r="AO183" s="3">
        <v>3.7148894999999999E-5</v>
      </c>
      <c r="AP183">
        <f t="shared" si="31"/>
        <v>1.7278555813953489E-2</v>
      </c>
      <c r="AQ183" s="10">
        <f t="shared" si="32"/>
        <v>3.3434005499999997E-5</v>
      </c>
    </row>
    <row r="184" spans="2:43" x14ac:dyDescent="0.25">
      <c r="B184" s="1">
        <v>1.4480599999999999</v>
      </c>
      <c r="C184" s="3">
        <v>7.4542200000000006E-5</v>
      </c>
      <c r="D184" s="10">
        <f t="shared" si="22"/>
        <v>3.3129866666666674E-2</v>
      </c>
      <c r="E184" s="10"/>
      <c r="F184" s="1">
        <v>1.4483600000000001</v>
      </c>
      <c r="G184" s="3">
        <v>3.9660599999999998E-5</v>
      </c>
      <c r="H184" s="10">
        <f t="shared" si="23"/>
        <v>1.7626933333333334E-2</v>
      </c>
      <c r="I184" s="10"/>
      <c r="J184" s="1">
        <v>1.4477500000000001</v>
      </c>
      <c r="K184" s="3">
        <v>2.58972E-5</v>
      </c>
      <c r="L184" s="10">
        <f t="shared" si="24"/>
        <v>1.1509866666666667E-2</v>
      </c>
      <c r="M184" s="10"/>
      <c r="N184" s="1">
        <v>1.4486699999999999</v>
      </c>
      <c r="O184" s="3">
        <v>1.925048E-5</v>
      </c>
      <c r="P184" s="10">
        <f t="shared" si="25"/>
        <v>8.5557688888888896E-3</v>
      </c>
      <c r="Q184" s="10"/>
      <c r="R184" s="1">
        <v>1.4483600000000001</v>
      </c>
      <c r="S184" s="3">
        <v>1.156616E-5</v>
      </c>
      <c r="T184" s="10">
        <f t="shared" si="26"/>
        <v>5.1405155555555556E-3</v>
      </c>
      <c r="W184" s="1">
        <v>1.4483600000000001</v>
      </c>
      <c r="X184" s="3">
        <v>2.611580724E-4</v>
      </c>
      <c r="Y184">
        <f t="shared" si="27"/>
        <v>0.1160702544</v>
      </c>
      <c r="AB184" s="1">
        <v>1.4486699999999999</v>
      </c>
      <c r="AC184" s="3">
        <v>1.7615452492000003E-4</v>
      </c>
      <c r="AD184">
        <f t="shared" si="28"/>
        <v>8.1932337172093028E-2</v>
      </c>
      <c r="AF184" s="1">
        <v>1.4483600000000001</v>
      </c>
      <c r="AG184" s="3">
        <v>8.4612999999999998E-5</v>
      </c>
      <c r="AH184">
        <f t="shared" si="29"/>
        <v>3.9354883720930232E-2</v>
      </c>
      <c r="AJ184" s="1">
        <v>1.4486699999999999</v>
      </c>
      <c r="AK184" s="3">
        <v>5.7216799999999997E-5</v>
      </c>
      <c r="AL184">
        <f t="shared" si="30"/>
        <v>2.6612465116279068E-2</v>
      </c>
      <c r="AN184" s="1">
        <v>1.4483600000000001</v>
      </c>
      <c r="AO184" s="3">
        <v>3.781215E-5</v>
      </c>
      <c r="AP184">
        <f t="shared" si="31"/>
        <v>1.7587046511627909E-2</v>
      </c>
      <c r="AQ184" s="10">
        <f t="shared" si="32"/>
        <v>3.4030935000000002E-5</v>
      </c>
    </row>
    <row r="185" spans="2:43" x14ac:dyDescent="0.25">
      <c r="B185" s="1">
        <v>1.4504999999999999</v>
      </c>
      <c r="C185" s="3">
        <v>7.5781199999999999E-5</v>
      </c>
      <c r="D185" s="10">
        <f t="shared" si="22"/>
        <v>3.3680533333333339E-2</v>
      </c>
      <c r="E185" s="10"/>
      <c r="F185" s="1">
        <v>1.4504999999999999</v>
      </c>
      <c r="G185" s="3">
        <v>4.0344199999999999E-5</v>
      </c>
      <c r="H185" s="10">
        <f t="shared" si="23"/>
        <v>1.7930755555555556E-2</v>
      </c>
      <c r="I185" s="10"/>
      <c r="J185" s="1">
        <v>1.4504999999999999</v>
      </c>
      <c r="K185" s="3">
        <v>2.6434399999999999E-5</v>
      </c>
      <c r="L185" s="10">
        <f t="shared" si="24"/>
        <v>1.1748622222222222E-2</v>
      </c>
      <c r="M185" s="10"/>
      <c r="N185" s="1">
        <v>1.4508099999999999</v>
      </c>
      <c r="O185" s="3">
        <v>1.9720459999999999E-5</v>
      </c>
      <c r="P185" s="10">
        <f t="shared" si="25"/>
        <v>8.7646488888888895E-3</v>
      </c>
      <c r="Q185" s="10"/>
      <c r="R185" s="1">
        <v>1.4501999999999999</v>
      </c>
      <c r="S185" s="3">
        <v>1.187744E-5</v>
      </c>
      <c r="T185" s="10">
        <f t="shared" si="26"/>
        <v>5.2788622222222229E-3</v>
      </c>
      <c r="W185" s="1">
        <v>1.4508099999999999</v>
      </c>
      <c r="X185" s="3">
        <v>2.6668501859999997E-4</v>
      </c>
      <c r="Y185">
        <f t="shared" si="27"/>
        <v>0.11852667493333333</v>
      </c>
      <c r="AB185" s="1">
        <v>1.4504999999999999</v>
      </c>
      <c r="AC185" s="3">
        <v>1.7907823031999999E-4</v>
      </c>
      <c r="AD185">
        <f t="shared" si="28"/>
        <v>8.3292200148837203E-2</v>
      </c>
      <c r="AF185" s="1">
        <v>1.4511099999999999</v>
      </c>
      <c r="AG185" s="3">
        <v>8.6163399999999996E-5</v>
      </c>
      <c r="AH185">
        <f t="shared" si="29"/>
        <v>4.0076000000000001E-2</v>
      </c>
      <c r="AJ185" s="1">
        <v>1.4511099999999999</v>
      </c>
      <c r="AK185" s="3">
        <v>5.8242240000000006E-5</v>
      </c>
      <c r="AL185">
        <f t="shared" si="30"/>
        <v>2.7089413953488375E-2</v>
      </c>
      <c r="AN185" s="1">
        <v>1.4504999999999999</v>
      </c>
      <c r="AO185" s="3">
        <v>3.8504294999999996E-5</v>
      </c>
      <c r="AP185">
        <f t="shared" si="31"/>
        <v>1.7908974418604649E-2</v>
      </c>
      <c r="AQ185" s="10">
        <f t="shared" si="32"/>
        <v>3.4653865499999999E-5</v>
      </c>
    </row>
    <row r="186" spans="2:43" x14ac:dyDescent="0.25">
      <c r="B186" s="1">
        <v>1.4532499999999999</v>
      </c>
      <c r="C186" s="3">
        <v>7.7056800000000004E-5</v>
      </c>
      <c r="D186" s="10">
        <f t="shared" si="22"/>
        <v>3.424746666666667E-2</v>
      </c>
      <c r="E186" s="10"/>
      <c r="F186" s="1">
        <v>1.4532499999999999</v>
      </c>
      <c r="G186" s="3">
        <v>4.1015600000000001E-5</v>
      </c>
      <c r="H186" s="10">
        <f t="shared" si="23"/>
        <v>1.8229155555555557E-2</v>
      </c>
      <c r="I186" s="10"/>
      <c r="J186" s="1">
        <v>1.4529399999999999</v>
      </c>
      <c r="K186" s="3">
        <v>2.7002E-5</v>
      </c>
      <c r="L186" s="10">
        <f t="shared" si="24"/>
        <v>1.2000888888888889E-2</v>
      </c>
      <c r="M186" s="10"/>
      <c r="N186" s="1">
        <v>1.4532499999999999</v>
      </c>
      <c r="O186" s="3">
        <v>2.0196599999999999E-5</v>
      </c>
      <c r="P186" s="10">
        <f t="shared" si="25"/>
        <v>8.9762666666666664E-3</v>
      </c>
      <c r="Q186" s="10"/>
      <c r="R186" s="1">
        <v>1.4535499999999999</v>
      </c>
      <c r="S186" s="3">
        <v>1.2182620000000001E-5</v>
      </c>
      <c r="T186" s="10">
        <f t="shared" si="26"/>
        <v>5.4144977777777787E-3</v>
      </c>
      <c r="W186" s="1">
        <v>1.4529399999999999</v>
      </c>
      <c r="X186" s="3">
        <v>2.6971891110000003E-4</v>
      </c>
      <c r="Y186">
        <f t="shared" si="27"/>
        <v>0.11987507160000002</v>
      </c>
      <c r="AB186" s="1">
        <v>1.4529399999999999</v>
      </c>
      <c r="AC186" s="3">
        <v>1.8129432419999999E-4</v>
      </c>
      <c r="AD186">
        <f t="shared" si="28"/>
        <v>8.4322941488372091E-2</v>
      </c>
      <c r="AF186" s="1">
        <v>1.4532499999999999</v>
      </c>
      <c r="AG186" s="3">
        <v>8.7762400000000005E-5</v>
      </c>
      <c r="AH186">
        <f t="shared" si="29"/>
        <v>4.0819720930232561E-2</v>
      </c>
      <c r="AJ186" s="1">
        <v>1.4535499999999999</v>
      </c>
      <c r="AK186" s="3">
        <v>5.9296800000000005E-5</v>
      </c>
      <c r="AL186">
        <f t="shared" si="30"/>
        <v>2.7579906976744187E-2</v>
      </c>
      <c r="AN186" s="1">
        <v>1.4532499999999999</v>
      </c>
      <c r="AO186" s="3">
        <v>3.9221144999999999E-5</v>
      </c>
      <c r="AP186">
        <f t="shared" si="31"/>
        <v>1.8242393023255813E-2</v>
      </c>
      <c r="AQ186" s="10">
        <f t="shared" si="32"/>
        <v>3.5299030500000002E-5</v>
      </c>
    </row>
    <row r="187" spans="2:43" x14ac:dyDescent="0.25">
      <c r="B187" s="1">
        <v>1.4553799999999999</v>
      </c>
      <c r="C187" s="3">
        <v>7.8356999999999995E-5</v>
      </c>
      <c r="D187" s="10">
        <f t="shared" si="22"/>
        <v>3.4825333333333333E-2</v>
      </c>
      <c r="E187" s="10"/>
      <c r="F187" s="1">
        <v>1.4556899999999999</v>
      </c>
      <c r="G187" s="3">
        <v>4.1723600000000001E-5</v>
      </c>
      <c r="H187" s="10">
        <f t="shared" si="23"/>
        <v>1.8543822222222225E-2</v>
      </c>
      <c r="I187" s="10"/>
      <c r="J187" s="1">
        <v>1.4556899999999999</v>
      </c>
      <c r="K187" s="3">
        <v>2.75878E-5</v>
      </c>
      <c r="L187" s="10">
        <f t="shared" si="24"/>
        <v>1.2261244444444446E-2</v>
      </c>
      <c r="M187" s="10"/>
      <c r="N187" s="1">
        <v>1.4553799999999999</v>
      </c>
      <c r="O187" s="3">
        <v>2.0696999999999999E-5</v>
      </c>
      <c r="P187" s="10">
        <f t="shared" si="25"/>
        <v>9.1986666666666675E-3</v>
      </c>
      <c r="Q187" s="10"/>
      <c r="R187" s="1">
        <v>1.4550799999999999</v>
      </c>
      <c r="S187" s="3">
        <v>1.247558E-5</v>
      </c>
      <c r="T187" s="10">
        <f t="shared" si="26"/>
        <v>5.5447022222222227E-3</v>
      </c>
      <c r="W187" s="1">
        <v>1.4553799999999999</v>
      </c>
      <c r="X187" s="3">
        <v>2.7301279709999999E-4</v>
      </c>
      <c r="Y187">
        <f t="shared" si="27"/>
        <v>0.12133902093333333</v>
      </c>
      <c r="AB187" s="1">
        <v>1.4565999999999999</v>
      </c>
      <c r="AC187" s="3">
        <v>1.8483061695999999E-4</v>
      </c>
      <c r="AD187">
        <f t="shared" si="28"/>
        <v>8.596772881860465E-2</v>
      </c>
      <c r="AF187" s="1">
        <v>1.4553799999999999</v>
      </c>
      <c r="AG187" s="3">
        <v>8.94166E-5</v>
      </c>
      <c r="AH187">
        <f t="shared" si="29"/>
        <v>4.158911627906977E-2</v>
      </c>
      <c r="AJ187" s="1">
        <v>1.4556899999999999</v>
      </c>
      <c r="AK187" s="3">
        <v>6.0400320000000007E-5</v>
      </c>
      <c r="AL187">
        <f t="shared" si="30"/>
        <v>2.8093172093023259E-2</v>
      </c>
      <c r="AN187" s="1">
        <v>1.4559899999999999</v>
      </c>
      <c r="AO187" s="3">
        <v>3.9971070000000006E-5</v>
      </c>
      <c r="AP187">
        <f t="shared" si="31"/>
        <v>1.859119534883721E-2</v>
      </c>
      <c r="AQ187" s="10">
        <f t="shared" si="32"/>
        <v>3.5973963000000004E-5</v>
      </c>
    </row>
    <row r="188" spans="2:43" x14ac:dyDescent="0.25">
      <c r="B188" s="1">
        <v>1.4575199999999999</v>
      </c>
      <c r="C188" s="3">
        <v>7.96448E-5</v>
      </c>
      <c r="D188" s="10">
        <f t="shared" si="22"/>
        <v>3.539768888888889E-2</v>
      </c>
      <c r="E188" s="10"/>
      <c r="F188" s="1">
        <v>1.4572099999999999</v>
      </c>
      <c r="G188" s="3">
        <v>4.2437800000000002E-5</v>
      </c>
      <c r="H188" s="10">
        <f t="shared" si="23"/>
        <v>1.8861244444444446E-2</v>
      </c>
      <c r="I188" s="10"/>
      <c r="J188" s="1">
        <v>1.4581299999999999</v>
      </c>
      <c r="K188" s="3">
        <v>2.8131199999999999E-5</v>
      </c>
      <c r="L188" s="10">
        <f t="shared" si="24"/>
        <v>1.2502755555555555E-2</v>
      </c>
      <c r="M188" s="10"/>
      <c r="N188" s="1">
        <v>1.4581299999999999</v>
      </c>
      <c r="O188" s="3">
        <v>2.1185399999999999E-5</v>
      </c>
      <c r="P188" s="10">
        <f t="shared" si="25"/>
        <v>9.4157333333333339E-3</v>
      </c>
      <c r="Q188" s="10"/>
      <c r="R188" s="1">
        <v>1.4572099999999999</v>
      </c>
      <c r="S188" s="3">
        <v>1.277466E-5</v>
      </c>
      <c r="T188" s="10">
        <f t="shared" si="26"/>
        <v>5.677626666666667E-3</v>
      </c>
      <c r="W188" s="1">
        <v>1.45844</v>
      </c>
      <c r="X188" s="3">
        <v>2.7740172059999995E-4</v>
      </c>
      <c r="Y188">
        <f t="shared" si="27"/>
        <v>0.12328965359999999</v>
      </c>
      <c r="AB188" s="1">
        <v>1.4575199999999999</v>
      </c>
      <c r="AC188" s="3">
        <v>1.8745953072000005E-4</v>
      </c>
      <c r="AD188">
        <f t="shared" si="28"/>
        <v>8.7190479404651189E-2</v>
      </c>
      <c r="AF188" s="1">
        <v>1.4578199999999999</v>
      </c>
      <c r="AG188" s="3">
        <v>9.1088799999999994E-5</v>
      </c>
      <c r="AH188">
        <f t="shared" si="29"/>
        <v>4.2366883720930233E-2</v>
      </c>
      <c r="AJ188" s="1">
        <v>1.4581299999999999</v>
      </c>
      <c r="AK188" s="3">
        <v>6.1513599999999993E-5</v>
      </c>
      <c r="AL188">
        <f t="shared" si="30"/>
        <v>2.8610976744186042E-2</v>
      </c>
      <c r="AN188" s="1">
        <v>1.4578199999999999</v>
      </c>
      <c r="AO188" s="3">
        <v>4.0729095000000002E-5</v>
      </c>
      <c r="AP188">
        <f t="shared" si="31"/>
        <v>1.8943765116279071E-2</v>
      </c>
      <c r="AQ188" s="10">
        <f t="shared" si="32"/>
        <v>3.66561855E-5</v>
      </c>
    </row>
    <row r="189" spans="2:43" x14ac:dyDescent="0.25">
      <c r="B189" s="1">
        <v>1.4593499999999999</v>
      </c>
      <c r="C189" s="3">
        <v>8.0999800000000003E-5</v>
      </c>
      <c r="D189" s="10">
        <f t="shared" si="22"/>
        <v>3.5999911111111116E-2</v>
      </c>
      <c r="E189" s="10"/>
      <c r="F189" s="1">
        <v>1.4599599999999999</v>
      </c>
      <c r="G189" s="3">
        <v>4.3182400000000002E-5</v>
      </c>
      <c r="H189" s="10">
        <f t="shared" si="23"/>
        <v>1.9192177777777781E-2</v>
      </c>
      <c r="I189" s="10"/>
      <c r="J189" s="1">
        <v>1.46027</v>
      </c>
      <c r="K189" s="3">
        <v>2.8735399999999999E-5</v>
      </c>
      <c r="L189" s="10">
        <f t="shared" si="24"/>
        <v>1.277128888888889E-2</v>
      </c>
      <c r="M189" s="10"/>
      <c r="N189" s="1">
        <v>1.4605699999999999</v>
      </c>
      <c r="O189" s="3">
        <v>2.1691800000000001E-5</v>
      </c>
      <c r="P189" s="10">
        <f t="shared" si="25"/>
        <v>9.6408000000000015E-3</v>
      </c>
      <c r="Q189" s="10"/>
      <c r="R189" s="1">
        <v>1.4605699999999999</v>
      </c>
      <c r="S189" s="3">
        <v>1.309814E-5</v>
      </c>
      <c r="T189" s="10">
        <f t="shared" si="26"/>
        <v>5.8213955555555565E-3</v>
      </c>
      <c r="W189" s="1">
        <v>1.4605699999999999</v>
      </c>
      <c r="X189" s="3">
        <v>2.8217953259999999E-4</v>
      </c>
      <c r="Y189">
        <f t="shared" si="27"/>
        <v>0.12541312560000001</v>
      </c>
      <c r="AB189" s="1">
        <v>1.4599599999999999</v>
      </c>
      <c r="AC189" s="3">
        <v>1.8996641466000004E-4</v>
      </c>
      <c r="AD189">
        <f t="shared" si="28"/>
        <v>8.8356471934883746E-2</v>
      </c>
      <c r="AF189" s="1">
        <v>1.4605699999999999</v>
      </c>
      <c r="AG189" s="3">
        <v>9.28466E-5</v>
      </c>
      <c r="AH189">
        <f t="shared" si="29"/>
        <v>4.3184465116279068E-2</v>
      </c>
      <c r="AJ189" s="1">
        <v>1.46027</v>
      </c>
      <c r="AK189" s="3">
        <v>6.2700160000000004E-5</v>
      </c>
      <c r="AL189">
        <f t="shared" si="30"/>
        <v>2.9162865116279073E-2</v>
      </c>
      <c r="AN189" s="1">
        <v>1.4605699999999999</v>
      </c>
      <c r="AO189" s="3">
        <v>4.1507775000000001E-5</v>
      </c>
      <c r="AP189">
        <f t="shared" si="31"/>
        <v>1.9305941860465116E-2</v>
      </c>
      <c r="AQ189" s="10">
        <f t="shared" si="32"/>
        <v>3.7356997500000005E-5</v>
      </c>
    </row>
    <row r="190" spans="2:43" x14ac:dyDescent="0.25">
      <c r="B190" s="1">
        <v>1.4630099999999999</v>
      </c>
      <c r="C190" s="3">
        <v>8.2342599999999993E-5</v>
      </c>
      <c r="D190" s="10">
        <f t="shared" si="22"/>
        <v>3.659671111111111E-2</v>
      </c>
      <c r="E190" s="10"/>
      <c r="F190" s="1">
        <v>1.4636199999999999</v>
      </c>
      <c r="G190" s="3">
        <v>4.3939200000000001E-5</v>
      </c>
      <c r="H190" s="10">
        <f t="shared" si="23"/>
        <v>1.9528533333333334E-2</v>
      </c>
      <c r="I190" s="10"/>
      <c r="J190" s="1">
        <v>1.4630099999999999</v>
      </c>
      <c r="K190" s="3">
        <v>2.93274E-5</v>
      </c>
      <c r="L190" s="10">
        <f t="shared" si="24"/>
        <v>1.3034400000000002E-2</v>
      </c>
      <c r="M190" s="10"/>
      <c r="N190" s="1">
        <v>1.46332</v>
      </c>
      <c r="O190" s="3">
        <v>2.2198400000000001E-5</v>
      </c>
      <c r="P190" s="10">
        <f t="shared" si="25"/>
        <v>9.8659555555555573E-3</v>
      </c>
      <c r="Q190" s="10"/>
      <c r="R190" s="1">
        <v>1.4623999999999999</v>
      </c>
      <c r="S190" s="3">
        <v>1.342164E-5</v>
      </c>
      <c r="T190" s="10">
        <f t="shared" si="26"/>
        <v>5.9651733333333339E-3</v>
      </c>
      <c r="W190" s="1">
        <v>1.4623999999999999</v>
      </c>
      <c r="X190" s="3">
        <v>2.84216178E-4</v>
      </c>
      <c r="Y190">
        <f t="shared" si="27"/>
        <v>0.12631830133333335</v>
      </c>
      <c r="AB190" s="1">
        <v>1.46271</v>
      </c>
      <c r="AC190" s="3">
        <v>1.9279461388000001E-4</v>
      </c>
      <c r="AD190">
        <f t="shared" si="28"/>
        <v>8.9671913432558148E-2</v>
      </c>
      <c r="AF190" s="1">
        <v>1.46271</v>
      </c>
      <c r="AG190" s="3">
        <v>9.4653400000000004E-5</v>
      </c>
      <c r="AH190">
        <f t="shared" si="29"/>
        <v>4.402483720930233E-2</v>
      </c>
      <c r="AJ190" s="1">
        <v>1.4630099999999999</v>
      </c>
      <c r="AK190" s="3">
        <v>6.3920960000000011E-5</v>
      </c>
      <c r="AL190">
        <f t="shared" si="30"/>
        <v>2.9730679069767448E-2</v>
      </c>
      <c r="AN190" s="1">
        <v>1.4630099999999999</v>
      </c>
      <c r="AO190" s="3">
        <v>4.231116E-5</v>
      </c>
      <c r="AP190">
        <f t="shared" si="31"/>
        <v>1.9679609302325582E-2</v>
      </c>
      <c r="AQ190" s="10">
        <f t="shared" si="32"/>
        <v>3.8080044000000002E-5</v>
      </c>
    </row>
    <row r="191" spans="2:43" x14ac:dyDescent="0.25">
      <c r="B191" s="1">
        <v>1.46454</v>
      </c>
      <c r="C191" s="3">
        <v>8.3734199999999995E-5</v>
      </c>
      <c r="D191" s="10">
        <f t="shared" si="22"/>
        <v>3.7215200000000004E-2</v>
      </c>
      <c r="E191" s="10"/>
      <c r="F191" s="1">
        <v>1.4648399999999999</v>
      </c>
      <c r="G191" s="3">
        <v>4.47204E-5</v>
      </c>
      <c r="H191" s="10">
        <f t="shared" si="23"/>
        <v>1.9875733333333336E-2</v>
      </c>
      <c r="I191" s="10"/>
      <c r="J191" s="1">
        <v>1.4654499999999999</v>
      </c>
      <c r="K191" s="3">
        <v>2.9913400000000001E-5</v>
      </c>
      <c r="L191" s="10">
        <f t="shared" si="24"/>
        <v>1.3294844444444445E-2</v>
      </c>
      <c r="M191" s="10"/>
      <c r="N191" s="1">
        <v>1.46576</v>
      </c>
      <c r="O191" s="3">
        <v>2.27234E-5</v>
      </c>
      <c r="P191" s="10">
        <f t="shared" si="25"/>
        <v>1.0099288888888889E-2</v>
      </c>
      <c r="Q191" s="10"/>
      <c r="R191" s="1">
        <v>1.46515</v>
      </c>
      <c r="S191" s="3">
        <v>1.3757319999999999E-5</v>
      </c>
      <c r="T191" s="10">
        <f t="shared" si="26"/>
        <v>6.1143644444444445E-3</v>
      </c>
      <c r="W191" s="1">
        <v>1.4654499999999999</v>
      </c>
      <c r="X191" s="3">
        <v>2.8889500710000001E-4</v>
      </c>
      <c r="Y191">
        <f t="shared" si="27"/>
        <v>0.12839778093333334</v>
      </c>
      <c r="AB191" s="1">
        <v>1.46576</v>
      </c>
      <c r="AC191" s="3">
        <v>1.9484874156E-4</v>
      </c>
      <c r="AD191">
        <f t="shared" si="28"/>
        <v>9.0627321655813955E-2</v>
      </c>
      <c r="AF191" s="1">
        <v>1.4654499999999999</v>
      </c>
      <c r="AG191" s="3">
        <v>9.6472199999999994E-5</v>
      </c>
      <c r="AH191">
        <f t="shared" si="29"/>
        <v>4.4870790697674419E-2</v>
      </c>
      <c r="AJ191" s="1">
        <v>1.4648399999999999</v>
      </c>
      <c r="AK191" s="3">
        <v>6.520016000000001E-5</v>
      </c>
      <c r="AL191">
        <f t="shared" si="30"/>
        <v>3.0325655813953495E-2</v>
      </c>
      <c r="AN191" s="1">
        <v>1.46576</v>
      </c>
      <c r="AO191" s="3">
        <v>4.3188659999999999E-5</v>
      </c>
      <c r="AP191">
        <f t="shared" si="31"/>
        <v>2.0087748837209301E-2</v>
      </c>
      <c r="AQ191" s="10">
        <f t="shared" si="32"/>
        <v>3.8869794000000002E-5</v>
      </c>
    </row>
    <row r="192" spans="2:43" x14ac:dyDescent="0.25">
      <c r="B192" s="1">
        <v>1.46759</v>
      </c>
      <c r="C192" s="3">
        <v>8.5137999999999997E-5</v>
      </c>
      <c r="D192" s="10">
        <f t="shared" si="22"/>
        <v>3.7839111111111115E-2</v>
      </c>
      <c r="E192" s="10"/>
      <c r="F192" s="1">
        <v>1.46759</v>
      </c>
      <c r="G192" s="3">
        <v>4.5526199999999998E-5</v>
      </c>
      <c r="H192" s="10">
        <f t="shared" si="23"/>
        <v>2.0233866666666666E-2</v>
      </c>
      <c r="I192" s="10"/>
      <c r="J192" s="1">
        <v>1.4681999999999999</v>
      </c>
      <c r="K192" s="3">
        <v>3.0505400000000001E-5</v>
      </c>
      <c r="L192" s="10">
        <f t="shared" si="24"/>
        <v>1.3557955555555556E-2</v>
      </c>
      <c r="M192" s="10"/>
      <c r="N192" s="1">
        <v>1.46759</v>
      </c>
      <c r="O192" s="3">
        <v>2.3254399999999999E-5</v>
      </c>
      <c r="P192" s="10">
        <f t="shared" si="25"/>
        <v>1.0335288888888889E-2</v>
      </c>
      <c r="Q192" s="10"/>
      <c r="R192" s="1">
        <v>1.4681999999999999</v>
      </c>
      <c r="S192" s="3">
        <v>1.409912E-5</v>
      </c>
      <c r="T192" s="10">
        <f t="shared" si="26"/>
        <v>6.2662755555555564E-3</v>
      </c>
      <c r="W192" s="1">
        <v>1.46729</v>
      </c>
      <c r="X192" s="3">
        <v>2.9298236399999996E-4</v>
      </c>
      <c r="Y192">
        <f t="shared" si="27"/>
        <v>0.13021438399999999</v>
      </c>
      <c r="AB192" s="1">
        <v>1.4681999999999999</v>
      </c>
      <c r="AC192" s="3">
        <v>1.9766569855999999E-4</v>
      </c>
      <c r="AD192">
        <f t="shared" si="28"/>
        <v>9.1937534213953481E-2</v>
      </c>
      <c r="AF192" s="1">
        <v>1.4681999999999999</v>
      </c>
      <c r="AG192" s="3">
        <v>9.8388599999999995E-5</v>
      </c>
      <c r="AH192">
        <f t="shared" si="29"/>
        <v>4.5762139534883721E-2</v>
      </c>
      <c r="AJ192" s="1">
        <v>1.4681999999999999</v>
      </c>
      <c r="AK192" s="3">
        <v>6.6533280000000001E-5</v>
      </c>
      <c r="AL192">
        <f t="shared" si="30"/>
        <v>3.0945711627906977E-2</v>
      </c>
      <c r="AN192" s="1">
        <v>1.46759</v>
      </c>
      <c r="AO192" s="3">
        <v>4.4107334999999999E-5</v>
      </c>
      <c r="AP192">
        <f t="shared" si="31"/>
        <v>2.0515039534883719E-2</v>
      </c>
      <c r="AQ192" s="10">
        <f t="shared" si="32"/>
        <v>3.9696601500000003E-5</v>
      </c>
    </row>
    <row r="193" spans="2:43" x14ac:dyDescent="0.25">
      <c r="B193" s="1">
        <v>1.47034</v>
      </c>
      <c r="C193" s="3">
        <v>8.6590599999999997E-5</v>
      </c>
      <c r="D193" s="10">
        <f t="shared" si="22"/>
        <v>3.8484711111111111E-2</v>
      </c>
      <c r="E193" s="10"/>
      <c r="F193" s="1">
        <v>1.46973</v>
      </c>
      <c r="G193" s="3">
        <v>4.6368400000000001E-5</v>
      </c>
      <c r="H193" s="10">
        <f t="shared" si="23"/>
        <v>2.0608177777777782E-2</v>
      </c>
      <c r="I193" s="10"/>
      <c r="J193" s="1">
        <v>1.4700299999999999</v>
      </c>
      <c r="K193" s="3">
        <v>3.1121799999999997E-5</v>
      </c>
      <c r="L193" s="10">
        <f t="shared" si="24"/>
        <v>1.383191111111111E-2</v>
      </c>
      <c r="M193" s="10"/>
      <c r="N193" s="1">
        <v>1.4700299999999999</v>
      </c>
      <c r="O193" s="3">
        <v>2.3797600000000001E-5</v>
      </c>
      <c r="P193" s="10">
        <f t="shared" si="25"/>
        <v>1.0576711111111112E-2</v>
      </c>
      <c r="Q193" s="10"/>
      <c r="R193" s="1">
        <v>1.46973</v>
      </c>
      <c r="S193" s="3">
        <v>1.446534E-5</v>
      </c>
      <c r="T193" s="10">
        <f t="shared" si="26"/>
        <v>6.4290400000000004E-3</v>
      </c>
      <c r="W193" s="1">
        <v>1.4706399999999999</v>
      </c>
      <c r="X193" s="3">
        <v>2.9756651429999997E-4</v>
      </c>
      <c r="Y193">
        <f t="shared" si="27"/>
        <v>0.13225178413333333</v>
      </c>
      <c r="AB193" s="1">
        <v>1.46973</v>
      </c>
      <c r="AC193" s="3">
        <v>2.0161735594000001E-4</v>
      </c>
      <c r="AD193">
        <f t="shared" si="28"/>
        <v>9.3775514390697687E-2</v>
      </c>
      <c r="AF193" s="1">
        <v>1.47034</v>
      </c>
      <c r="AG193" s="3">
        <v>1.0046380000000001E-4</v>
      </c>
      <c r="AH193">
        <f t="shared" si="29"/>
        <v>4.6727348837209304E-2</v>
      </c>
      <c r="AJ193" s="1">
        <v>1.4706399999999999</v>
      </c>
      <c r="AK193" s="3">
        <v>6.7924800000000011E-5</v>
      </c>
      <c r="AL193">
        <f t="shared" si="30"/>
        <v>3.1592930232558145E-2</v>
      </c>
      <c r="AN193" s="1">
        <v>1.4700299999999999</v>
      </c>
      <c r="AO193" s="3">
        <v>4.5079605000000002E-5</v>
      </c>
      <c r="AP193">
        <f t="shared" si="31"/>
        <v>2.0967258139534886E-2</v>
      </c>
      <c r="AQ193" s="10">
        <f t="shared" si="32"/>
        <v>4.0571644500000001E-5</v>
      </c>
    </row>
    <row r="194" spans="2:43" x14ac:dyDescent="0.25">
      <c r="B194" s="1">
        <v>1.4718599999999999</v>
      </c>
      <c r="C194" s="3">
        <v>8.8055399999999997E-5</v>
      </c>
      <c r="D194" s="10">
        <f t="shared" si="22"/>
        <v>3.9135733333333332E-2</v>
      </c>
      <c r="E194" s="10"/>
      <c r="F194" s="1">
        <v>1.47278</v>
      </c>
      <c r="G194" s="3">
        <v>4.7228999999999998E-5</v>
      </c>
      <c r="H194" s="10">
        <f t="shared" si="23"/>
        <v>2.0990666666666668E-2</v>
      </c>
      <c r="I194" s="10"/>
      <c r="J194" s="1">
        <v>1.47217</v>
      </c>
      <c r="K194" s="3">
        <v>3.1732200000000001E-5</v>
      </c>
      <c r="L194" s="10">
        <f t="shared" si="24"/>
        <v>1.4103200000000001E-2</v>
      </c>
      <c r="M194" s="10"/>
      <c r="N194" s="1">
        <v>1.4730799999999999</v>
      </c>
      <c r="O194" s="3">
        <v>2.4346999999999999E-5</v>
      </c>
      <c r="P194" s="10">
        <f t="shared" si="25"/>
        <v>1.0820888888888889E-2</v>
      </c>
      <c r="Q194" s="10"/>
      <c r="R194" s="1">
        <v>1.4718599999999999</v>
      </c>
      <c r="S194" s="3">
        <v>1.481934E-5</v>
      </c>
      <c r="T194" s="10">
        <f t="shared" si="26"/>
        <v>6.5863733333333336E-3</v>
      </c>
      <c r="W194" s="1">
        <v>1.4730799999999999</v>
      </c>
      <c r="X194" s="1">
        <v>3.0264605100000002E-4</v>
      </c>
      <c r="Y194">
        <f t="shared" si="27"/>
        <v>0.13450935600000002</v>
      </c>
      <c r="AB194" s="1">
        <v>1.47217</v>
      </c>
      <c r="AC194" s="3">
        <v>2.0510864000000003E-4</v>
      </c>
      <c r="AD194">
        <f t="shared" si="28"/>
        <v>9.5399367441860478E-2</v>
      </c>
      <c r="AF194" s="1">
        <v>1.4730799999999999</v>
      </c>
      <c r="AG194" s="3">
        <v>1.02539E-4</v>
      </c>
      <c r="AH194">
        <f t="shared" si="29"/>
        <v>4.7692558139534887E-2</v>
      </c>
      <c r="AJ194" s="1">
        <v>1.47278</v>
      </c>
      <c r="AK194" s="3">
        <v>6.9379839999999992E-5</v>
      </c>
      <c r="AL194">
        <f t="shared" si="30"/>
        <v>3.2269693023255809E-2</v>
      </c>
      <c r="AN194" s="1">
        <v>1.47217</v>
      </c>
      <c r="AO194" s="3">
        <v>4.6134360000000001E-5</v>
      </c>
      <c r="AP194">
        <f t="shared" si="31"/>
        <v>2.1457841860465118E-2</v>
      </c>
      <c r="AQ194" s="10">
        <f t="shared" si="32"/>
        <v>4.1520924000000003E-5</v>
      </c>
    </row>
    <row r="195" spans="2:43" x14ac:dyDescent="0.25">
      <c r="B195" s="1">
        <v>1.47522</v>
      </c>
      <c r="C195" s="3">
        <v>8.9556799999999996E-5</v>
      </c>
      <c r="D195" s="10">
        <f t="shared" ref="D195:D258" si="33" xml:space="preserve"> C195/0.00225</f>
        <v>3.980302222222222E-2</v>
      </c>
      <c r="E195" s="10"/>
      <c r="F195" s="1">
        <v>1.47461</v>
      </c>
      <c r="G195" s="3">
        <v>4.81262E-5</v>
      </c>
      <c r="H195" s="10">
        <f t="shared" ref="H195:H258" si="34" xml:space="preserve"> G195/0.00225</f>
        <v>2.1389422222222225E-2</v>
      </c>
      <c r="I195" s="10"/>
      <c r="J195" s="1">
        <v>1.4749099999999999</v>
      </c>
      <c r="K195" s="3">
        <v>3.2373000000000003E-5</v>
      </c>
      <c r="L195" s="10">
        <f t="shared" ref="L195:L258" si="35" xml:space="preserve"> K195/0.00225</f>
        <v>1.4388000000000003E-2</v>
      </c>
      <c r="M195" s="10"/>
      <c r="N195" s="1">
        <v>1.4755199999999999</v>
      </c>
      <c r="O195" s="3">
        <v>2.4902400000000001E-5</v>
      </c>
      <c r="P195" s="10">
        <f t="shared" ref="P195:P258" si="36" xml:space="preserve"> O195/0.00225</f>
        <v>1.1067733333333335E-2</v>
      </c>
      <c r="Q195" s="10"/>
      <c r="R195" s="1">
        <v>1.4749099999999999</v>
      </c>
      <c r="S195" s="3">
        <v>1.5197759999999999E-5</v>
      </c>
      <c r="T195" s="10">
        <f t="shared" ref="T195:T258" si="37" xml:space="preserve"> S195/0.00225</f>
        <v>6.7545600000000006E-3</v>
      </c>
      <c r="W195" s="1">
        <v>1.47522</v>
      </c>
      <c r="X195" s="1">
        <v>3.0823223400000001E-4</v>
      </c>
      <c r="Y195">
        <f t="shared" ref="Y195:Y258" si="38">X195/0.00225</f>
        <v>0.136992104</v>
      </c>
      <c r="AB195" s="1">
        <v>1.47461</v>
      </c>
      <c r="AC195" s="3">
        <v>2.0648793220000002E-4</v>
      </c>
      <c r="AD195">
        <f t="shared" ref="AD195:AD258" si="39">AC195/0.00215</f>
        <v>9.6040898697674432E-2</v>
      </c>
      <c r="AF195" s="1">
        <v>1.47522</v>
      </c>
      <c r="AG195" s="3">
        <v>1.046752E-4</v>
      </c>
      <c r="AH195">
        <f t="shared" ref="AH195:AH258" si="40">AG195/0.00215</f>
        <v>4.8686139534883717E-2</v>
      </c>
      <c r="AJ195" s="1">
        <v>1.47522</v>
      </c>
      <c r="AK195" s="3">
        <v>7.0874080000000005E-5</v>
      </c>
      <c r="AL195">
        <f t="shared" ref="AL195:AL258" si="41">AK195/0.00215</f>
        <v>3.2964688372093029E-2</v>
      </c>
      <c r="AN195" s="1">
        <v>1.47522</v>
      </c>
      <c r="AO195" s="3">
        <v>4.7246759999999993E-5</v>
      </c>
      <c r="AP195">
        <f t="shared" ref="AP195:AP258" si="42">AO195/0.00215</f>
        <v>2.1975237209302324E-2</v>
      </c>
      <c r="AQ195" s="10">
        <f t="shared" ref="AQ195:AQ258" si="43">AO195*0.9</f>
        <v>4.2522083999999993E-5</v>
      </c>
    </row>
    <row r="196" spans="2:43" x14ac:dyDescent="0.25">
      <c r="B196" s="1">
        <v>1.47736</v>
      </c>
      <c r="C196" s="3">
        <v>9.1107199999999994E-5</v>
      </c>
      <c r="D196" s="10">
        <f t="shared" si="33"/>
        <v>4.0492088888888889E-2</v>
      </c>
      <c r="E196" s="10"/>
      <c r="F196" s="1">
        <v>1.47766</v>
      </c>
      <c r="G196" s="3">
        <v>4.9035600000000002E-5</v>
      </c>
      <c r="H196" s="10">
        <f t="shared" si="34"/>
        <v>2.1793600000000003E-2</v>
      </c>
      <c r="I196" s="10"/>
      <c r="J196" s="1">
        <v>1.47736</v>
      </c>
      <c r="K196" s="3">
        <v>3.3019999999999999E-5</v>
      </c>
      <c r="L196" s="10">
        <f t="shared" si="35"/>
        <v>1.4675555555555556E-2</v>
      </c>
      <c r="M196" s="10"/>
      <c r="N196" s="1">
        <v>1.47766</v>
      </c>
      <c r="O196" s="3">
        <v>2.5457799999999999E-5</v>
      </c>
      <c r="P196" s="10">
        <f t="shared" si="36"/>
        <v>1.1314577777777777E-2</v>
      </c>
      <c r="Q196" s="10"/>
      <c r="R196" s="1">
        <v>1.47766</v>
      </c>
      <c r="S196" s="3">
        <v>1.5563959999999999E-5</v>
      </c>
      <c r="T196" s="10">
        <f t="shared" si="37"/>
        <v>6.9173155555555558E-3</v>
      </c>
      <c r="W196" s="1">
        <v>1.47766</v>
      </c>
      <c r="X196" s="1">
        <v>3.1362751199999998E-4</v>
      </c>
      <c r="Y196">
        <f t="shared" si="38"/>
        <v>0.13939000533333334</v>
      </c>
      <c r="AB196" s="1">
        <v>1.47766</v>
      </c>
      <c r="AC196" s="3">
        <v>2.0982812730000003E-4</v>
      </c>
      <c r="AD196">
        <f t="shared" si="39"/>
        <v>9.7594477813953501E-2</v>
      </c>
      <c r="AF196" s="1">
        <v>1.47766</v>
      </c>
      <c r="AG196" s="3">
        <v>1.068726E-4</v>
      </c>
      <c r="AH196">
        <f t="shared" si="40"/>
        <v>4.9708186046511629E-2</v>
      </c>
      <c r="AJ196" s="1">
        <v>1.47766</v>
      </c>
      <c r="AK196" s="3">
        <v>7.2465760000000004E-5</v>
      </c>
      <c r="AL196">
        <f t="shared" si="41"/>
        <v>3.3705004651162794E-2</v>
      </c>
      <c r="AN196" s="1">
        <v>1.47766</v>
      </c>
      <c r="AO196" s="3">
        <v>4.8391965000000005E-5</v>
      </c>
      <c r="AP196">
        <f t="shared" si="42"/>
        <v>2.2507890697674421E-2</v>
      </c>
      <c r="AQ196" s="10">
        <f t="shared" si="43"/>
        <v>4.3552768500000005E-5</v>
      </c>
    </row>
    <row r="197" spans="2:43" x14ac:dyDescent="0.25">
      <c r="B197" s="1">
        <v>1.4798</v>
      </c>
      <c r="C197" s="3">
        <v>9.2688000000000004E-5</v>
      </c>
      <c r="D197" s="10">
        <f t="shared" si="33"/>
        <v>4.1194666666666671E-2</v>
      </c>
      <c r="E197" s="10"/>
      <c r="F197" s="1">
        <v>1.4798</v>
      </c>
      <c r="G197" s="3">
        <v>4.9969400000000003E-5</v>
      </c>
      <c r="H197" s="10">
        <f t="shared" si="34"/>
        <v>2.2208622222222224E-2</v>
      </c>
      <c r="I197" s="10"/>
      <c r="J197" s="1">
        <v>1.4801</v>
      </c>
      <c r="K197" s="3">
        <v>3.3697600000000001E-5</v>
      </c>
      <c r="L197" s="10">
        <f t="shared" si="35"/>
        <v>1.4976711111111112E-2</v>
      </c>
      <c r="M197" s="10"/>
      <c r="N197" s="1">
        <v>1.4801</v>
      </c>
      <c r="O197" s="3">
        <v>2.6049799999999999E-5</v>
      </c>
      <c r="P197" s="10">
        <f t="shared" si="36"/>
        <v>1.1577688888888889E-2</v>
      </c>
      <c r="Q197" s="10"/>
      <c r="R197" s="1">
        <v>1.4801</v>
      </c>
      <c r="S197" s="3">
        <v>1.595458E-5</v>
      </c>
      <c r="T197" s="10">
        <f t="shared" si="37"/>
        <v>7.090924444444445E-3</v>
      </c>
      <c r="W197" s="1">
        <v>1.47949</v>
      </c>
      <c r="X197" s="1">
        <v>3.1782250500000004E-4</v>
      </c>
      <c r="Y197">
        <f t="shared" si="38"/>
        <v>0.1412544466666667</v>
      </c>
      <c r="AB197" s="1">
        <v>1.47949</v>
      </c>
      <c r="AC197" s="3">
        <v>2.1537815310000003E-4</v>
      </c>
      <c r="AD197">
        <f t="shared" si="39"/>
        <v>0.1001758851627907</v>
      </c>
      <c r="AF197" s="1">
        <v>1.4798</v>
      </c>
      <c r="AG197" s="3">
        <v>1.0925300000000001E-4</v>
      </c>
      <c r="AH197">
        <f t="shared" si="40"/>
        <v>5.0815348837209305E-2</v>
      </c>
      <c r="AJ197" s="1">
        <v>1.4801</v>
      </c>
      <c r="AK197" s="3">
        <v>7.4155200000000011E-5</v>
      </c>
      <c r="AL197">
        <f t="shared" si="41"/>
        <v>3.4490790697674426E-2</v>
      </c>
      <c r="AN197" s="1">
        <v>1.47949</v>
      </c>
      <c r="AO197" s="3">
        <v>4.9632074999999994E-5</v>
      </c>
      <c r="AP197">
        <f t="shared" si="42"/>
        <v>2.3084686046511625E-2</v>
      </c>
      <c r="AQ197" s="10">
        <f t="shared" si="43"/>
        <v>4.4668867499999996E-5</v>
      </c>
    </row>
    <row r="198" spans="2:43" x14ac:dyDescent="0.25">
      <c r="B198" s="1">
        <v>1.48163</v>
      </c>
      <c r="C198" s="3">
        <v>9.43116E-5</v>
      </c>
      <c r="D198" s="10">
        <f t="shared" si="33"/>
        <v>4.1916266666666667E-2</v>
      </c>
      <c r="E198" s="10"/>
      <c r="F198" s="1">
        <v>1.48224</v>
      </c>
      <c r="G198" s="3">
        <v>5.0927799999999997E-5</v>
      </c>
      <c r="H198" s="10">
        <f t="shared" si="34"/>
        <v>2.2634577777777779E-2</v>
      </c>
      <c r="I198" s="10"/>
      <c r="J198" s="1">
        <v>1.48224</v>
      </c>
      <c r="K198" s="3">
        <v>3.4393400000000002E-5</v>
      </c>
      <c r="L198" s="10">
        <f t="shared" si="35"/>
        <v>1.5285955555555557E-2</v>
      </c>
      <c r="M198" s="10"/>
      <c r="N198" s="1">
        <v>1.48254</v>
      </c>
      <c r="O198" s="3">
        <v>2.6684599999999999E-5</v>
      </c>
      <c r="P198" s="10">
        <f t="shared" si="36"/>
        <v>1.1859822222222222E-2</v>
      </c>
      <c r="Q198" s="10"/>
      <c r="R198" s="1">
        <v>1.48224</v>
      </c>
      <c r="S198" s="3">
        <v>1.6345219999999999E-5</v>
      </c>
      <c r="T198" s="10">
        <f t="shared" si="37"/>
        <v>7.2645422222222221E-3</v>
      </c>
      <c r="W198" s="1">
        <v>1.48224</v>
      </c>
      <c r="X198" s="1">
        <v>3.22722E-4</v>
      </c>
      <c r="Y198">
        <f t="shared" si="38"/>
        <v>0.143432</v>
      </c>
      <c r="AB198" s="1">
        <v>1.48254</v>
      </c>
      <c r="AC198" s="3">
        <v>2.1727842334000002E-4</v>
      </c>
      <c r="AD198">
        <f t="shared" si="39"/>
        <v>0.10105973178604652</v>
      </c>
      <c r="AF198" s="1">
        <v>1.48224</v>
      </c>
      <c r="AG198" s="3">
        <v>1.1169440000000001E-4</v>
      </c>
      <c r="AH198">
        <f t="shared" si="40"/>
        <v>5.1950883720930235E-2</v>
      </c>
      <c r="AJ198" s="1">
        <v>1.48254</v>
      </c>
      <c r="AK198" s="3">
        <v>7.592768E-5</v>
      </c>
      <c r="AL198">
        <f t="shared" si="41"/>
        <v>3.5315199999999998E-2</v>
      </c>
      <c r="AN198" s="1">
        <v>1.48193</v>
      </c>
      <c r="AO198" s="3">
        <v>5.0962770000000004E-5</v>
      </c>
      <c r="AP198">
        <f t="shared" si="42"/>
        <v>2.3703613953488373E-2</v>
      </c>
      <c r="AQ198" s="10">
        <f t="shared" si="43"/>
        <v>4.5866493000000006E-5</v>
      </c>
    </row>
    <row r="199" spans="2:43" x14ac:dyDescent="0.25">
      <c r="B199" s="1">
        <v>1.48529</v>
      </c>
      <c r="C199" s="3">
        <v>9.5995999999999994E-5</v>
      </c>
      <c r="D199" s="10">
        <f t="shared" si="33"/>
        <v>4.2664888888888891E-2</v>
      </c>
      <c r="E199" s="10"/>
      <c r="F199" s="1">
        <v>1.48499</v>
      </c>
      <c r="G199" s="3">
        <v>5.1959200000000002E-5</v>
      </c>
      <c r="H199" s="10">
        <f t="shared" si="34"/>
        <v>2.309297777777778E-2</v>
      </c>
      <c r="I199" s="10"/>
      <c r="J199" s="1">
        <v>1.4856</v>
      </c>
      <c r="K199" s="3">
        <v>3.5125800000000002E-5</v>
      </c>
      <c r="L199" s="10">
        <f t="shared" si="35"/>
        <v>1.5611466666666669E-2</v>
      </c>
      <c r="M199" s="10"/>
      <c r="N199" s="1">
        <v>1.48529</v>
      </c>
      <c r="O199" s="3">
        <v>2.7331600000000001E-5</v>
      </c>
      <c r="P199" s="10">
        <f t="shared" si="36"/>
        <v>1.2147377777777779E-2</v>
      </c>
      <c r="Q199" s="10"/>
      <c r="R199" s="1">
        <v>1.48499</v>
      </c>
      <c r="S199" s="3">
        <v>1.676636E-5</v>
      </c>
      <c r="T199" s="10">
        <f t="shared" si="37"/>
        <v>7.4517155555555558E-3</v>
      </c>
      <c r="W199" s="1">
        <v>1.48468</v>
      </c>
      <c r="X199" s="1">
        <v>3.2953087200000001E-4</v>
      </c>
      <c r="Y199">
        <f t="shared" si="38"/>
        <v>0.14645816533333336</v>
      </c>
      <c r="AB199" s="1">
        <v>1.48499</v>
      </c>
      <c r="AC199" s="1">
        <v>2.2286880000000001E-4</v>
      </c>
      <c r="AD199">
        <f t="shared" si="39"/>
        <v>0.1036599069767442</v>
      </c>
      <c r="AF199" s="1">
        <v>1.48468</v>
      </c>
      <c r="AG199" s="3">
        <v>1.142578E-4</v>
      </c>
      <c r="AH199">
        <f t="shared" si="40"/>
        <v>5.3143162790697675E-2</v>
      </c>
      <c r="AJ199" s="1">
        <v>1.48499</v>
      </c>
      <c r="AK199" s="3">
        <v>7.783200000000001E-5</v>
      </c>
      <c r="AL199">
        <f t="shared" si="41"/>
        <v>3.6200930232558146E-2</v>
      </c>
      <c r="AN199" s="1">
        <v>1.48529</v>
      </c>
      <c r="AO199" s="3">
        <v>5.2396604999999999E-5</v>
      </c>
      <c r="AP199">
        <f t="shared" si="42"/>
        <v>2.4370513953488371E-2</v>
      </c>
      <c r="AQ199" s="10">
        <f t="shared" si="43"/>
        <v>4.7156944500000001E-5</v>
      </c>
    </row>
    <row r="200" spans="2:43" x14ac:dyDescent="0.25">
      <c r="B200" s="1">
        <v>1.48743</v>
      </c>
      <c r="C200" s="3">
        <v>9.7692800000000001E-5</v>
      </c>
      <c r="D200" s="10">
        <f t="shared" si="33"/>
        <v>4.3419022222222228E-2</v>
      </c>
      <c r="E200" s="10"/>
      <c r="F200" s="1">
        <v>1.48773</v>
      </c>
      <c r="G200" s="3">
        <v>5.30274E-5</v>
      </c>
      <c r="H200" s="10">
        <f t="shared" si="34"/>
        <v>2.3567733333333334E-2</v>
      </c>
      <c r="I200" s="10"/>
      <c r="J200" s="1">
        <v>1.48712</v>
      </c>
      <c r="K200" s="3">
        <v>3.5846000000000002E-5</v>
      </c>
      <c r="L200" s="10">
        <f t="shared" si="35"/>
        <v>1.5931555555555556E-2</v>
      </c>
      <c r="M200" s="10"/>
      <c r="N200" s="1">
        <v>1.48773</v>
      </c>
      <c r="O200" s="3">
        <v>2.8002999999999999E-5</v>
      </c>
      <c r="P200" s="10">
        <f t="shared" si="36"/>
        <v>1.2445777777777778E-2</v>
      </c>
      <c r="Q200" s="10"/>
      <c r="R200" s="1">
        <v>1.48651</v>
      </c>
      <c r="S200" s="3">
        <v>1.7193600000000001E-5</v>
      </c>
      <c r="T200" s="10">
        <f t="shared" si="37"/>
        <v>7.641600000000001E-3</v>
      </c>
      <c r="W200" s="1">
        <v>1.48712</v>
      </c>
      <c r="X200" s="1">
        <v>3.3289231800000003E-4</v>
      </c>
      <c r="Y200">
        <f t="shared" si="38"/>
        <v>0.14795214133333337</v>
      </c>
      <c r="AB200" s="1">
        <v>1.48682</v>
      </c>
      <c r="AC200" s="1">
        <v>2.2630590839999999E-4</v>
      </c>
      <c r="AD200">
        <f t="shared" si="39"/>
        <v>0.10525856204651163</v>
      </c>
      <c r="AF200" s="1">
        <v>1.48743</v>
      </c>
      <c r="AG200" s="3">
        <v>1.169434E-4</v>
      </c>
      <c r="AH200">
        <f t="shared" si="40"/>
        <v>5.4392279069767437E-2</v>
      </c>
      <c r="AJ200" s="1">
        <v>1.48743</v>
      </c>
      <c r="AK200" s="3">
        <v>7.9882879999999999E-5</v>
      </c>
      <c r="AL200">
        <f t="shared" si="41"/>
        <v>3.7154827906976745E-2</v>
      </c>
      <c r="AN200" s="1">
        <v>1.48743</v>
      </c>
      <c r="AO200" s="3">
        <v>5.3929125E-5</v>
      </c>
      <c r="AP200">
        <f t="shared" si="42"/>
        <v>2.5083313953488371E-2</v>
      </c>
      <c r="AQ200" s="10">
        <f t="shared" si="43"/>
        <v>4.8536212500000002E-5</v>
      </c>
    </row>
    <row r="201" spans="2:43" x14ac:dyDescent="0.25">
      <c r="B201" s="1">
        <v>1.49017</v>
      </c>
      <c r="C201" s="3">
        <v>9.96704E-5</v>
      </c>
      <c r="D201" s="10">
        <f t="shared" si="33"/>
        <v>4.429795555555556E-2</v>
      </c>
      <c r="E201" s="10"/>
      <c r="F201" s="1">
        <v>1.49017</v>
      </c>
      <c r="G201" s="3">
        <v>5.4144200000000002E-5</v>
      </c>
      <c r="H201" s="10">
        <f t="shared" si="34"/>
        <v>2.406408888888889E-2</v>
      </c>
      <c r="I201" s="10"/>
      <c r="J201" s="1">
        <v>1.48956</v>
      </c>
      <c r="K201" s="3">
        <v>3.66394E-5</v>
      </c>
      <c r="L201" s="10">
        <f t="shared" si="35"/>
        <v>1.628417777777778E-2</v>
      </c>
      <c r="M201" s="10"/>
      <c r="N201" s="1">
        <v>1.48987</v>
      </c>
      <c r="O201" s="3">
        <v>2.8686600000000001E-5</v>
      </c>
      <c r="P201" s="10">
        <f t="shared" si="36"/>
        <v>1.2749600000000002E-2</v>
      </c>
      <c r="Q201" s="10"/>
      <c r="R201" s="1">
        <v>1.48987</v>
      </c>
      <c r="S201" s="3">
        <v>1.765748E-5</v>
      </c>
      <c r="T201" s="10">
        <f t="shared" si="37"/>
        <v>7.8477688888888893E-3</v>
      </c>
      <c r="W201" s="1">
        <v>1.48926</v>
      </c>
      <c r="X201" s="1">
        <v>3.3925612800000005E-4</v>
      </c>
      <c r="Y201">
        <f t="shared" si="38"/>
        <v>0.15078050133333337</v>
      </c>
      <c r="AB201" s="1">
        <v>1.48987</v>
      </c>
      <c r="AC201" s="1">
        <v>2.3015080000000001E-4</v>
      </c>
      <c r="AD201">
        <f t="shared" si="39"/>
        <v>0.10704688372093024</v>
      </c>
      <c r="AF201" s="1">
        <v>1.48956</v>
      </c>
      <c r="AG201" s="3">
        <v>1.19812E-4</v>
      </c>
      <c r="AH201">
        <f t="shared" si="40"/>
        <v>5.5726511627906976E-2</v>
      </c>
      <c r="AJ201" s="1">
        <v>1.48987</v>
      </c>
      <c r="AK201" s="3">
        <v>8.2031200000000002E-5</v>
      </c>
      <c r="AL201">
        <f t="shared" si="41"/>
        <v>3.8154046511627911E-2</v>
      </c>
      <c r="AN201" s="1">
        <v>1.49048</v>
      </c>
      <c r="AO201" s="3">
        <v>5.5568834999999991E-5</v>
      </c>
      <c r="AP201">
        <f t="shared" si="42"/>
        <v>2.5845969767441856E-2</v>
      </c>
      <c r="AQ201" s="10">
        <f t="shared" si="43"/>
        <v>5.0011951499999992E-5</v>
      </c>
    </row>
    <row r="202" spans="2:43" x14ac:dyDescent="0.25">
      <c r="B202" s="1">
        <v>1.492</v>
      </c>
      <c r="C202" s="3">
        <v>1.015014E-4</v>
      </c>
      <c r="D202" s="10">
        <f t="shared" si="33"/>
        <v>4.5111733333333341E-2</v>
      </c>
      <c r="E202" s="10"/>
      <c r="F202" s="1">
        <v>1.4917</v>
      </c>
      <c r="G202" s="3">
        <v>5.5291799999999998E-5</v>
      </c>
      <c r="H202" s="10">
        <f t="shared" si="34"/>
        <v>2.4574133333333335E-2</v>
      </c>
      <c r="I202" s="10"/>
      <c r="J202" s="1">
        <v>1.49231</v>
      </c>
      <c r="K202" s="3">
        <v>3.7432799999999998E-5</v>
      </c>
      <c r="L202" s="10">
        <f t="shared" si="35"/>
        <v>1.66368E-2</v>
      </c>
      <c r="M202" s="10"/>
      <c r="N202" s="1">
        <v>1.49231</v>
      </c>
      <c r="O202" s="3">
        <v>2.9406800000000001E-5</v>
      </c>
      <c r="P202" s="10">
        <f t="shared" si="36"/>
        <v>1.3069688888888891E-2</v>
      </c>
      <c r="Q202" s="10"/>
      <c r="R202" s="1">
        <v>1.49231</v>
      </c>
      <c r="S202" s="3">
        <v>1.8109139999999999E-5</v>
      </c>
      <c r="T202" s="10">
        <f t="shared" si="37"/>
        <v>8.0485066666666667E-3</v>
      </c>
      <c r="W202" s="1">
        <v>1.492</v>
      </c>
      <c r="X202" s="1">
        <v>3.47636004E-4</v>
      </c>
      <c r="Y202">
        <f t="shared" si="38"/>
        <v>0.15450489066666667</v>
      </c>
      <c r="AB202" s="1">
        <v>1.4917</v>
      </c>
      <c r="AC202" s="1">
        <v>2.3471580000000001E-4</v>
      </c>
      <c r="AD202">
        <f t="shared" si="39"/>
        <v>0.10917013953488372</v>
      </c>
      <c r="AF202" s="1">
        <v>1.4917</v>
      </c>
      <c r="AG202" s="3">
        <v>1.2280280000000001E-4</v>
      </c>
      <c r="AH202">
        <f t="shared" si="40"/>
        <v>5.7117581395348845E-2</v>
      </c>
      <c r="AJ202" s="1">
        <v>1.49261</v>
      </c>
      <c r="AK202" s="3">
        <v>8.4277280000000012E-5</v>
      </c>
      <c r="AL202">
        <f t="shared" si="41"/>
        <v>3.9198734883720936E-2</v>
      </c>
      <c r="AN202" s="1">
        <v>1.49231</v>
      </c>
      <c r="AO202" s="3">
        <v>5.7348675000000007E-5</v>
      </c>
      <c r="AP202">
        <f t="shared" si="42"/>
        <v>2.6673802325581399E-2</v>
      </c>
      <c r="AQ202" s="10">
        <f t="shared" si="43"/>
        <v>5.1613807500000008E-5</v>
      </c>
    </row>
    <row r="203" spans="2:43" x14ac:dyDescent="0.25">
      <c r="B203" s="1">
        <v>1.4944500000000001</v>
      </c>
      <c r="C203" s="3">
        <v>1.0333259999999999E-4</v>
      </c>
      <c r="D203" s="10">
        <f t="shared" si="33"/>
        <v>4.5925600000000004E-2</v>
      </c>
      <c r="E203" s="10"/>
      <c r="F203" s="1">
        <v>1.4944500000000001</v>
      </c>
      <c r="G203" s="3">
        <v>5.6494199999999999E-5</v>
      </c>
      <c r="H203" s="10">
        <f t="shared" si="34"/>
        <v>2.5108533333333335E-2</v>
      </c>
      <c r="I203" s="10"/>
      <c r="J203" s="1">
        <v>1.49414</v>
      </c>
      <c r="K203" s="3">
        <v>3.8299600000000002E-5</v>
      </c>
      <c r="L203" s="10">
        <f t="shared" si="35"/>
        <v>1.7022044444444447E-2</v>
      </c>
      <c r="M203" s="10"/>
      <c r="N203" s="1">
        <v>1.4950600000000001</v>
      </c>
      <c r="O203" s="3">
        <v>3.0151400000000001E-5</v>
      </c>
      <c r="P203" s="10">
        <f t="shared" si="36"/>
        <v>1.3400622222222224E-2</v>
      </c>
      <c r="Q203" s="10"/>
      <c r="R203" s="1">
        <v>1.49475</v>
      </c>
      <c r="S203" s="3">
        <v>1.860352E-5</v>
      </c>
      <c r="T203" s="10">
        <f t="shared" si="37"/>
        <v>8.2682311111111125E-3</v>
      </c>
      <c r="W203" s="1">
        <v>1.49475</v>
      </c>
      <c r="X203" s="1">
        <v>3.5328793499999998E-4</v>
      </c>
      <c r="Y203">
        <f t="shared" si="38"/>
        <v>0.15701686000000001</v>
      </c>
      <c r="AB203" s="1">
        <v>1.49414</v>
      </c>
      <c r="AC203" s="1">
        <v>2.4027005420000004E-4</v>
      </c>
      <c r="AD203">
        <f t="shared" si="39"/>
        <v>0.11175351358139536</v>
      </c>
      <c r="AF203" s="1">
        <v>1.4950600000000001</v>
      </c>
      <c r="AG203" s="3">
        <v>1.260376E-4</v>
      </c>
      <c r="AH203">
        <f t="shared" si="40"/>
        <v>5.8622139534883724E-2</v>
      </c>
      <c r="AJ203" s="1">
        <v>1.49475</v>
      </c>
      <c r="AK203" s="3">
        <v>8.6718720000000002E-5</v>
      </c>
      <c r="AL203">
        <f t="shared" si="41"/>
        <v>4.0334288372093026E-2</v>
      </c>
      <c r="AN203" s="1">
        <v>1.4950600000000001</v>
      </c>
      <c r="AO203" s="3">
        <v>5.927256000000001E-5</v>
      </c>
      <c r="AP203">
        <f t="shared" si="42"/>
        <v>2.7568632558139541E-2</v>
      </c>
      <c r="AQ203" s="10">
        <f t="shared" si="43"/>
        <v>5.334530400000001E-5</v>
      </c>
    </row>
    <row r="204" spans="2:43" x14ac:dyDescent="0.25">
      <c r="B204" s="1">
        <v>1.4962800000000001</v>
      </c>
      <c r="C204" s="3">
        <v>1.052246E-4</v>
      </c>
      <c r="D204" s="10">
        <f t="shared" si="33"/>
        <v>4.6766488888888888E-2</v>
      </c>
      <c r="E204" s="10"/>
      <c r="F204" s="1">
        <v>1.49658</v>
      </c>
      <c r="G204" s="3">
        <v>5.7733199999999998E-5</v>
      </c>
      <c r="H204" s="10">
        <f t="shared" si="34"/>
        <v>2.56592E-2</v>
      </c>
      <c r="I204" s="10"/>
      <c r="J204" s="1">
        <v>1.49719</v>
      </c>
      <c r="K204" s="3">
        <v>3.9221200000000003E-5</v>
      </c>
      <c r="L204" s="10">
        <f t="shared" si="35"/>
        <v>1.7431644444444446E-2</v>
      </c>
      <c r="M204" s="10"/>
      <c r="N204" s="1">
        <v>1.49719</v>
      </c>
      <c r="O204" s="3">
        <v>3.0914399999999997E-5</v>
      </c>
      <c r="P204" s="10">
        <f t="shared" si="36"/>
        <v>1.3739733333333334E-2</v>
      </c>
      <c r="Q204" s="10"/>
      <c r="R204" s="1">
        <v>1.49719</v>
      </c>
      <c r="S204" s="3">
        <v>1.912232E-5</v>
      </c>
      <c r="T204" s="10">
        <f t="shared" si="37"/>
        <v>8.4988088888888896E-3</v>
      </c>
      <c r="W204" s="1">
        <v>1.4975000000000001</v>
      </c>
      <c r="X204" s="1">
        <v>3.5917520999999996E-4</v>
      </c>
      <c r="Y204">
        <f t="shared" si="38"/>
        <v>0.15963342666666666</v>
      </c>
      <c r="AB204" s="1">
        <v>1.49719</v>
      </c>
      <c r="AC204" s="1">
        <v>2.4423195720000001E-4</v>
      </c>
      <c r="AD204">
        <f t="shared" si="39"/>
        <v>0.1135962591627907</v>
      </c>
      <c r="AF204" s="1">
        <v>1.49719</v>
      </c>
      <c r="AG204" s="3">
        <v>1.293946E-4</v>
      </c>
      <c r="AH204">
        <f t="shared" si="40"/>
        <v>6.0183534883720934E-2</v>
      </c>
      <c r="AJ204" s="1">
        <v>1.4975000000000001</v>
      </c>
      <c r="AK204" s="3">
        <v>8.9306719999999998E-5</v>
      </c>
      <c r="AL204">
        <f t="shared" si="41"/>
        <v>4.1538009302325582E-2</v>
      </c>
      <c r="AN204" s="1">
        <v>1.4968900000000001</v>
      </c>
      <c r="AO204" s="3">
        <v>6.1357230000000005E-5</v>
      </c>
      <c r="AP204">
        <f t="shared" si="42"/>
        <v>2.853824651162791E-2</v>
      </c>
      <c r="AQ204" s="10">
        <f t="shared" si="43"/>
        <v>5.5221507000000006E-5</v>
      </c>
    </row>
    <row r="205" spans="2:43" x14ac:dyDescent="0.25">
      <c r="B205" s="1">
        <v>1.49963</v>
      </c>
      <c r="C205" s="3">
        <v>1.071778E-4</v>
      </c>
      <c r="D205" s="10">
        <f t="shared" si="33"/>
        <v>4.7634577777777777E-2</v>
      </c>
      <c r="E205" s="10"/>
      <c r="F205" s="1">
        <v>1.4999400000000001</v>
      </c>
      <c r="G205" s="3">
        <v>5.9051600000000002E-5</v>
      </c>
      <c r="H205" s="10">
        <f t="shared" si="34"/>
        <v>2.6245155555555559E-2</v>
      </c>
      <c r="I205" s="10"/>
      <c r="J205" s="1">
        <v>1.4999400000000001</v>
      </c>
      <c r="K205" s="3">
        <v>4.0222200000000003E-5</v>
      </c>
      <c r="L205" s="10">
        <f t="shared" si="35"/>
        <v>1.7876533333333337E-2</v>
      </c>
      <c r="M205" s="10"/>
      <c r="N205" s="1">
        <v>1.4999400000000001</v>
      </c>
      <c r="O205" s="3">
        <v>3.1713800000000001E-5</v>
      </c>
      <c r="P205" s="10">
        <f t="shared" si="36"/>
        <v>1.4095022222222224E-2</v>
      </c>
      <c r="Q205" s="10"/>
      <c r="R205" s="1">
        <v>1.4993300000000001</v>
      </c>
      <c r="S205" s="3">
        <v>1.9659420000000002E-5</v>
      </c>
      <c r="T205" s="10">
        <f t="shared" si="37"/>
        <v>8.7375200000000021E-3</v>
      </c>
      <c r="W205" s="1">
        <v>1.49902</v>
      </c>
      <c r="X205" s="1">
        <v>3.6758521800000002E-4</v>
      </c>
      <c r="Y205">
        <f t="shared" si="38"/>
        <v>0.16337120800000002</v>
      </c>
      <c r="AB205" s="1">
        <v>1.4993300000000001</v>
      </c>
      <c r="AC205" s="1">
        <v>2.4954311800000004E-4</v>
      </c>
      <c r="AD205">
        <f t="shared" si="39"/>
        <v>0.11606656651162793</v>
      </c>
      <c r="AF205" s="1">
        <v>1.49963</v>
      </c>
      <c r="AG205" s="3">
        <v>1.3305660000000001E-4</v>
      </c>
      <c r="AH205">
        <f t="shared" si="40"/>
        <v>6.1886790697674422E-2</v>
      </c>
      <c r="AJ205" s="1">
        <v>1.49963</v>
      </c>
      <c r="AK205" s="3">
        <v>9.2089920000000016E-5</v>
      </c>
      <c r="AL205">
        <f t="shared" si="41"/>
        <v>4.2832520930232564E-2</v>
      </c>
      <c r="AN205" s="1">
        <v>1.49963</v>
      </c>
      <c r="AO205" s="3">
        <v>6.3606735000000005E-5</v>
      </c>
      <c r="AP205">
        <f t="shared" si="42"/>
        <v>2.9584527906976747E-2</v>
      </c>
      <c r="AQ205" s="10">
        <f t="shared" si="43"/>
        <v>5.7246061500000005E-5</v>
      </c>
    </row>
    <row r="206" spans="2:43" x14ac:dyDescent="0.25">
      <c r="B206" s="1">
        <v>1.50177</v>
      </c>
      <c r="C206" s="3">
        <v>1.0919179999999999E-4</v>
      </c>
      <c r="D206" s="10">
        <f t="shared" si="33"/>
        <v>4.8529688888888887E-2</v>
      </c>
      <c r="E206" s="10"/>
      <c r="F206" s="1">
        <v>1.50238</v>
      </c>
      <c r="G206" s="3">
        <v>6.0449199999999997E-5</v>
      </c>
      <c r="H206" s="10">
        <f t="shared" si="34"/>
        <v>2.686631111111111E-2</v>
      </c>
      <c r="I206" s="10"/>
      <c r="J206" s="1">
        <v>1.5020800000000001</v>
      </c>
      <c r="K206" s="3">
        <v>4.12842E-5</v>
      </c>
      <c r="L206" s="10">
        <f t="shared" si="35"/>
        <v>1.8348533333333333E-2</v>
      </c>
      <c r="M206" s="10"/>
      <c r="N206" s="1">
        <v>1.50177</v>
      </c>
      <c r="O206" s="3">
        <v>3.2537799999999999E-5</v>
      </c>
      <c r="P206" s="10">
        <f t="shared" si="36"/>
        <v>1.4461244444444445E-2</v>
      </c>
      <c r="Q206" s="10"/>
      <c r="R206" s="1">
        <v>1.5020800000000001</v>
      </c>
      <c r="S206" s="3">
        <v>2.0257600000000001E-5</v>
      </c>
      <c r="T206" s="10">
        <f t="shared" si="37"/>
        <v>9.0033777777777796E-3</v>
      </c>
      <c r="W206" s="1">
        <v>1.50238</v>
      </c>
      <c r="X206" s="1">
        <v>3.7594145099999996E-4</v>
      </c>
      <c r="Y206">
        <f t="shared" si="38"/>
        <v>0.16708508933333333</v>
      </c>
      <c r="AB206" s="1">
        <v>1.50177</v>
      </c>
      <c r="AC206" s="1">
        <v>2.5478646599999999E-4</v>
      </c>
      <c r="AD206">
        <f t="shared" si="39"/>
        <v>0.1185053330232558</v>
      </c>
      <c r="AF206" s="1">
        <v>1.50146</v>
      </c>
      <c r="AG206" s="3">
        <v>1.369628E-4</v>
      </c>
      <c r="AH206">
        <f t="shared" si="40"/>
        <v>6.3703627906976742E-2</v>
      </c>
      <c r="AJ206" s="1">
        <v>1.50238</v>
      </c>
      <c r="AK206" s="3">
        <v>9.5117119999999999E-5</v>
      </c>
      <c r="AL206">
        <f t="shared" si="41"/>
        <v>4.4240520930232556E-2</v>
      </c>
      <c r="AN206" s="1">
        <v>1.50177</v>
      </c>
      <c r="AO206" s="3">
        <v>6.6045645000000007E-5</v>
      </c>
      <c r="AP206">
        <f t="shared" si="42"/>
        <v>3.0718904651162792E-2</v>
      </c>
      <c r="AQ206" s="10">
        <f t="shared" si="43"/>
        <v>5.9441080500000006E-5</v>
      </c>
    </row>
    <row r="207" spans="2:43" x14ac:dyDescent="0.25">
      <c r="B207" s="1">
        <v>1.5045200000000001</v>
      </c>
      <c r="C207" s="3">
        <v>1.113282E-4</v>
      </c>
      <c r="D207" s="10">
        <f t="shared" si="33"/>
        <v>4.9479200000000008E-2</v>
      </c>
      <c r="E207" s="10"/>
      <c r="F207" s="1">
        <v>1.5045200000000001</v>
      </c>
      <c r="G207" s="3">
        <v>6.1908000000000004E-5</v>
      </c>
      <c r="H207" s="10">
        <f t="shared" si="34"/>
        <v>2.751466666666667E-2</v>
      </c>
      <c r="I207" s="10"/>
      <c r="J207" s="1">
        <v>1.50482</v>
      </c>
      <c r="K207" s="3">
        <v>4.2437800000000002E-5</v>
      </c>
      <c r="L207" s="10">
        <f t="shared" si="35"/>
        <v>1.8861244444444446E-2</v>
      </c>
      <c r="M207" s="10"/>
      <c r="N207" s="1">
        <v>1.50421</v>
      </c>
      <c r="O207" s="3">
        <v>3.3416800000000002E-5</v>
      </c>
      <c r="P207" s="10">
        <f t="shared" si="36"/>
        <v>1.4851911111111112E-2</v>
      </c>
      <c r="Q207" s="10"/>
      <c r="R207" s="1">
        <v>1.50421</v>
      </c>
      <c r="S207" s="3">
        <v>2.0910599999999999E-5</v>
      </c>
      <c r="T207" s="10">
        <f t="shared" si="37"/>
        <v>9.2936000000000008E-3</v>
      </c>
      <c r="W207" s="1">
        <v>1.5039100000000001</v>
      </c>
      <c r="X207" s="1">
        <v>3.8391429600000002E-4</v>
      </c>
      <c r="Y207">
        <f t="shared" si="38"/>
        <v>0.17062857600000003</v>
      </c>
      <c r="AB207" s="1">
        <v>1.5045200000000001</v>
      </c>
      <c r="AC207" s="1">
        <v>2.6290335720000003E-4</v>
      </c>
      <c r="AD207">
        <f t="shared" si="39"/>
        <v>0.12228063125581397</v>
      </c>
      <c r="AF207" s="1">
        <v>1.50421</v>
      </c>
      <c r="AG207" s="3">
        <v>1.4111319999999999E-4</v>
      </c>
      <c r="AH207">
        <f t="shared" si="40"/>
        <v>6.5634046511627908E-2</v>
      </c>
      <c r="AJ207" s="1">
        <v>1.5045200000000001</v>
      </c>
      <c r="AK207" s="3">
        <v>9.8291040000000001E-5</v>
      </c>
      <c r="AL207">
        <f t="shared" si="41"/>
        <v>4.5716762790697675E-2</v>
      </c>
      <c r="AN207" s="1">
        <v>1.5039100000000001</v>
      </c>
      <c r="AO207" s="3">
        <v>6.8760630000000002E-5</v>
      </c>
      <c r="AP207">
        <f t="shared" si="42"/>
        <v>3.1981688372093024E-2</v>
      </c>
      <c r="AQ207" s="10">
        <f t="shared" si="43"/>
        <v>6.1884567000000003E-5</v>
      </c>
    </row>
    <row r="208" spans="2:43" x14ac:dyDescent="0.25">
      <c r="B208" s="1">
        <v>1.50604</v>
      </c>
      <c r="C208" s="3">
        <v>1.135254E-4</v>
      </c>
      <c r="D208" s="10">
        <f t="shared" si="33"/>
        <v>5.0455733333333336E-2</v>
      </c>
      <c r="E208" s="10"/>
      <c r="F208" s="1">
        <v>1.5069600000000001</v>
      </c>
      <c r="G208" s="3">
        <v>6.3391200000000004E-5</v>
      </c>
      <c r="H208" s="10">
        <f t="shared" si="34"/>
        <v>2.8173866666666672E-2</v>
      </c>
      <c r="I208" s="10"/>
      <c r="J208" s="1">
        <v>1.5069600000000001</v>
      </c>
      <c r="K208" s="3">
        <v>4.3664600000000002E-5</v>
      </c>
      <c r="L208" s="10">
        <f t="shared" si="35"/>
        <v>1.9406488888888893E-2</v>
      </c>
      <c r="M208" s="10"/>
      <c r="N208" s="1">
        <v>1.50726</v>
      </c>
      <c r="O208" s="3">
        <v>3.4319999999999997E-5</v>
      </c>
      <c r="P208" s="10">
        <f t="shared" si="36"/>
        <v>1.5253333333333332E-2</v>
      </c>
      <c r="Q208" s="10"/>
      <c r="R208" s="1">
        <v>1.50665</v>
      </c>
      <c r="S208" s="3">
        <v>2.16064E-5</v>
      </c>
      <c r="T208" s="10">
        <f t="shared" si="37"/>
        <v>9.6028444444444458E-3</v>
      </c>
      <c r="W208" s="1">
        <v>1.50726</v>
      </c>
      <c r="X208" s="1">
        <v>3.9094463699999995E-4</v>
      </c>
      <c r="Y208">
        <f t="shared" si="38"/>
        <v>0.17375317199999998</v>
      </c>
      <c r="AB208" s="1">
        <v>1.50726</v>
      </c>
      <c r="AC208" s="1">
        <v>2.6801443679999999E-4</v>
      </c>
      <c r="AD208">
        <f t="shared" si="39"/>
        <v>0.12465787758139535</v>
      </c>
      <c r="AF208" s="1">
        <v>1.5069600000000001</v>
      </c>
      <c r="AG208" s="3">
        <v>1.455688E-4</v>
      </c>
      <c r="AH208">
        <f t="shared" si="40"/>
        <v>6.7706418604651167E-2</v>
      </c>
      <c r="AJ208" s="1">
        <v>1.50726</v>
      </c>
      <c r="AK208" s="3">
        <v>1.0175776000000001E-4</v>
      </c>
      <c r="AL208">
        <f t="shared" si="41"/>
        <v>4.7329190697674425E-2</v>
      </c>
      <c r="AN208" s="1">
        <v>1.50726</v>
      </c>
      <c r="AO208" s="3">
        <v>7.1562150000000001E-5</v>
      </c>
      <c r="AP208">
        <f t="shared" si="42"/>
        <v>3.3284720930232561E-2</v>
      </c>
      <c r="AQ208" s="10">
        <f t="shared" si="43"/>
        <v>6.4405935000000009E-5</v>
      </c>
    </row>
    <row r="209" spans="2:43" x14ac:dyDescent="0.25">
      <c r="B209" s="1">
        <v>1.50848</v>
      </c>
      <c r="C209" s="3">
        <v>1.157226E-4</v>
      </c>
      <c r="D209" s="10">
        <f t="shared" si="33"/>
        <v>5.1432266666666671E-2</v>
      </c>
      <c r="E209" s="10"/>
      <c r="F209" s="1">
        <v>1.5097</v>
      </c>
      <c r="G209" s="3">
        <v>6.5051199999999998E-5</v>
      </c>
      <c r="H209" s="10">
        <f t="shared" si="34"/>
        <v>2.8911644444444447E-2</v>
      </c>
      <c r="I209" s="10"/>
      <c r="J209" s="1">
        <v>1.50909</v>
      </c>
      <c r="K209" s="3">
        <v>4.4988999999999999E-5</v>
      </c>
      <c r="L209" s="10">
        <f t="shared" si="35"/>
        <v>1.9995111111111113E-2</v>
      </c>
      <c r="M209" s="10"/>
      <c r="N209" s="1">
        <v>1.5094000000000001</v>
      </c>
      <c r="O209" s="3">
        <v>3.5302799999999997E-5</v>
      </c>
      <c r="P209" s="10">
        <f t="shared" si="36"/>
        <v>1.5690133333333332E-2</v>
      </c>
      <c r="Q209" s="10"/>
      <c r="R209" s="1">
        <v>1.5094000000000001</v>
      </c>
      <c r="S209" s="3">
        <v>2.2375399999999999E-5</v>
      </c>
      <c r="T209" s="10">
        <f t="shared" si="37"/>
        <v>9.9446222222222234E-3</v>
      </c>
      <c r="W209" s="1">
        <v>1.5094000000000001</v>
      </c>
      <c r="X209" s="1">
        <v>4.0102234800000003E-4</v>
      </c>
      <c r="Y209">
        <f t="shared" si="38"/>
        <v>0.1782321546666667</v>
      </c>
      <c r="AB209" s="1">
        <v>1.5094000000000001</v>
      </c>
      <c r="AC209" s="1">
        <v>2.7551297400000007E-4</v>
      </c>
      <c r="AD209">
        <f t="shared" si="39"/>
        <v>0.12814556930232562</v>
      </c>
      <c r="AF209" s="1">
        <v>1.5094000000000001</v>
      </c>
      <c r="AG209" s="3">
        <v>1.5039059999999999E-4</v>
      </c>
      <c r="AH209">
        <f t="shared" si="40"/>
        <v>6.9949116279069759E-2</v>
      </c>
      <c r="AJ209" s="1">
        <v>1.5094000000000001</v>
      </c>
      <c r="AK209" s="3">
        <v>1.055176E-4</v>
      </c>
      <c r="AL209">
        <f t="shared" si="41"/>
        <v>4.9077953488372093E-2</v>
      </c>
      <c r="AN209" s="1">
        <v>1.5094000000000001</v>
      </c>
      <c r="AO209" s="3">
        <v>7.4652164999999994E-5</v>
      </c>
      <c r="AP209">
        <f t="shared" si="42"/>
        <v>3.472193720930232E-2</v>
      </c>
      <c r="AQ209" s="10">
        <f t="shared" si="43"/>
        <v>6.7186948499999995E-5</v>
      </c>
    </row>
    <row r="210" spans="2:43" x14ac:dyDescent="0.25">
      <c r="B210" s="1">
        <v>1.5115400000000001</v>
      </c>
      <c r="C210" s="3">
        <v>1.1804200000000001E-4</v>
      </c>
      <c r="D210" s="10">
        <f t="shared" si="33"/>
        <v>5.246311111111112E-2</v>
      </c>
      <c r="E210" s="10"/>
      <c r="F210" s="1">
        <v>1.5115400000000001</v>
      </c>
      <c r="G210" s="3">
        <v>6.6790800000000004E-5</v>
      </c>
      <c r="H210" s="10">
        <f t="shared" si="34"/>
        <v>2.9684800000000004E-2</v>
      </c>
      <c r="I210" s="10"/>
      <c r="J210" s="1">
        <v>1.5121500000000001</v>
      </c>
      <c r="K210" s="3">
        <v>4.6441599999999999E-5</v>
      </c>
      <c r="L210" s="10">
        <f t="shared" si="35"/>
        <v>2.0640711111111112E-2</v>
      </c>
      <c r="M210" s="10"/>
      <c r="N210" s="1">
        <v>1.5115400000000001</v>
      </c>
      <c r="O210" s="3">
        <v>3.6328200000000002E-5</v>
      </c>
      <c r="P210" s="10">
        <f t="shared" si="36"/>
        <v>1.6145866666666668E-2</v>
      </c>
      <c r="Q210" s="10"/>
      <c r="R210" s="1">
        <v>1.5115400000000001</v>
      </c>
      <c r="S210" s="3">
        <v>2.3235999999999999E-5</v>
      </c>
      <c r="T210" s="10">
        <f t="shared" si="37"/>
        <v>1.0327111111111112E-2</v>
      </c>
      <c r="W210" s="1">
        <v>1.5118400000000001</v>
      </c>
      <c r="X210" s="1">
        <v>4.1308752600000004E-4</v>
      </c>
      <c r="Y210">
        <f t="shared" si="38"/>
        <v>0.18359445600000002</v>
      </c>
      <c r="AB210" s="1">
        <v>1.5115400000000001</v>
      </c>
      <c r="AC210" s="1">
        <v>2.8384587000000001E-4</v>
      </c>
      <c r="AD210">
        <f t="shared" si="39"/>
        <v>0.13202133488372095</v>
      </c>
      <c r="AF210" s="1">
        <v>1.5115400000000001</v>
      </c>
      <c r="AG210" s="3">
        <v>1.5557860000000001E-4</v>
      </c>
      <c r="AH210">
        <f t="shared" si="40"/>
        <v>7.2362139534883727E-2</v>
      </c>
      <c r="AJ210" s="1">
        <v>1.5118400000000001</v>
      </c>
      <c r="AK210" s="3">
        <v>1.0957024E-4</v>
      </c>
      <c r="AL210">
        <f t="shared" si="41"/>
        <v>5.0962902325581393E-2</v>
      </c>
      <c r="AN210" s="1">
        <v>1.5118400000000001</v>
      </c>
      <c r="AO210" s="3">
        <v>7.794805499999999E-5</v>
      </c>
      <c r="AP210">
        <f t="shared" si="42"/>
        <v>3.6254909302325576E-2</v>
      </c>
      <c r="AQ210" s="10">
        <f t="shared" si="43"/>
        <v>7.0153249499999996E-5</v>
      </c>
    </row>
    <row r="211" spans="2:43" x14ac:dyDescent="0.25">
      <c r="B211" s="1">
        <v>1.5139800000000001</v>
      </c>
      <c r="C211" s="3">
        <v>1.2042239999999999E-4</v>
      </c>
      <c r="D211" s="10">
        <f t="shared" si="33"/>
        <v>5.3521066666666665E-2</v>
      </c>
      <c r="E211" s="10"/>
      <c r="F211" s="1">
        <v>1.5145900000000001</v>
      </c>
      <c r="G211" s="3">
        <v>6.8664600000000007E-5</v>
      </c>
      <c r="H211" s="10">
        <f t="shared" si="34"/>
        <v>3.0517600000000006E-2</v>
      </c>
      <c r="I211" s="10"/>
      <c r="J211" s="1">
        <v>1.5148900000000001</v>
      </c>
      <c r="K211" s="3">
        <v>4.8010200000000003E-5</v>
      </c>
      <c r="L211" s="10">
        <f t="shared" si="35"/>
        <v>2.133786666666667E-2</v>
      </c>
      <c r="M211" s="10"/>
      <c r="N211" s="1">
        <v>1.5142800000000001</v>
      </c>
      <c r="O211" s="3">
        <v>3.7432799999999998E-5</v>
      </c>
      <c r="P211" s="10">
        <f t="shared" si="36"/>
        <v>1.66368E-2</v>
      </c>
      <c r="Q211" s="10"/>
      <c r="R211" s="1">
        <v>1.5142800000000001</v>
      </c>
      <c r="S211" s="3">
        <v>2.4218799999999999E-5</v>
      </c>
      <c r="T211" s="10">
        <f t="shared" si="37"/>
        <v>1.0763911111111111E-2</v>
      </c>
      <c r="W211" s="1">
        <v>1.5142800000000001</v>
      </c>
      <c r="X211" s="1">
        <v>4.2470229600000001E-4</v>
      </c>
      <c r="Y211">
        <f t="shared" si="38"/>
        <v>0.18875657600000001</v>
      </c>
      <c r="AB211" s="1">
        <v>1.5145900000000001</v>
      </c>
      <c r="AC211" s="1">
        <v>2.9362682800000001E-4</v>
      </c>
      <c r="AD211">
        <f t="shared" si="39"/>
        <v>0.13657061767441861</v>
      </c>
      <c r="AF211" s="1">
        <v>1.5142800000000001</v>
      </c>
      <c r="AG211" s="3">
        <v>1.611328E-4</v>
      </c>
      <c r="AH211">
        <f t="shared" si="40"/>
        <v>7.4945488372093028E-2</v>
      </c>
      <c r="AJ211" s="1">
        <v>1.5145900000000001</v>
      </c>
      <c r="AK211" s="3">
        <v>1.1396480000000001E-4</v>
      </c>
      <c r="AL211">
        <f t="shared" si="41"/>
        <v>5.3006883720930237E-2</v>
      </c>
      <c r="AN211" s="1">
        <v>1.5139800000000001</v>
      </c>
      <c r="AO211" s="3">
        <v>8.1449955000000005E-5</v>
      </c>
      <c r="AP211">
        <f t="shared" si="42"/>
        <v>3.7883699999999999E-2</v>
      </c>
      <c r="AQ211" s="10">
        <f t="shared" si="43"/>
        <v>7.3304959500000003E-5</v>
      </c>
    </row>
    <row r="212" spans="2:43" x14ac:dyDescent="0.25">
      <c r="B212" s="1">
        <v>1.5161100000000001</v>
      </c>
      <c r="C212" s="3">
        <v>1.2292480000000001E-4</v>
      </c>
      <c r="D212" s="10">
        <f t="shared" si="33"/>
        <v>5.4633244444444451E-2</v>
      </c>
      <c r="E212" s="10"/>
      <c r="F212" s="1">
        <v>1.5167200000000001</v>
      </c>
      <c r="G212" s="3">
        <v>7.0629800000000006E-5</v>
      </c>
      <c r="H212" s="10">
        <f t="shared" si="34"/>
        <v>3.1391022222222224E-2</v>
      </c>
      <c r="I212" s="10"/>
      <c r="J212" s="1">
        <v>1.5167200000000001</v>
      </c>
      <c r="K212" s="3">
        <v>4.9670399999999998E-5</v>
      </c>
      <c r="L212" s="10">
        <f t="shared" si="35"/>
        <v>2.2075733333333333E-2</v>
      </c>
      <c r="M212" s="10"/>
      <c r="N212" s="1">
        <v>1.5167200000000001</v>
      </c>
      <c r="O212" s="3">
        <v>3.8647399999999999E-5</v>
      </c>
      <c r="P212" s="10">
        <f t="shared" si="36"/>
        <v>1.7176622222222222E-2</v>
      </c>
      <c r="Q212" s="10"/>
      <c r="R212" s="1">
        <v>1.5161100000000001</v>
      </c>
      <c r="S212" s="3">
        <v>2.52808E-5</v>
      </c>
      <c r="T212" s="10">
        <f t="shared" si="37"/>
        <v>1.1235911111111113E-2</v>
      </c>
      <c r="W212" s="1">
        <v>1.5167200000000001</v>
      </c>
      <c r="X212" s="1">
        <v>4.3586142599999988E-4</v>
      </c>
      <c r="Y212">
        <f t="shared" si="38"/>
        <v>0.19371618933333329</v>
      </c>
      <c r="AB212" s="1">
        <v>1.5167200000000001</v>
      </c>
      <c r="AC212" s="1">
        <v>3.0138460000000001E-4</v>
      </c>
      <c r="AD212">
        <f t="shared" si="39"/>
        <v>0.14017888372093024</v>
      </c>
      <c r="AF212" s="1">
        <v>1.5170300000000001</v>
      </c>
      <c r="AG212" s="3">
        <v>1.6711420000000001E-4</v>
      </c>
      <c r="AH212">
        <f t="shared" si="40"/>
        <v>7.7727534883720931E-2</v>
      </c>
      <c r="AJ212" s="1">
        <v>1.5170300000000001</v>
      </c>
      <c r="AK212" s="3">
        <v>1.1860352000000001E-4</v>
      </c>
      <c r="AL212">
        <f t="shared" si="41"/>
        <v>5.5164427906976753E-2</v>
      </c>
      <c r="AN212" s="1">
        <v>1.5170300000000001</v>
      </c>
      <c r="AO212" s="3">
        <v>8.5157729999999995E-5</v>
      </c>
      <c r="AP212">
        <f t="shared" si="42"/>
        <v>3.9608246511627906E-2</v>
      </c>
      <c r="AQ212" s="10">
        <f t="shared" si="43"/>
        <v>7.6641956999999998E-5</v>
      </c>
    </row>
    <row r="213" spans="2:43" x14ac:dyDescent="0.25">
      <c r="B213" s="1">
        <v>1.5194700000000001</v>
      </c>
      <c r="C213" s="3">
        <v>1.2542719999999999E-4</v>
      </c>
      <c r="D213" s="10">
        <f t="shared" si="33"/>
        <v>5.5745422222222223E-2</v>
      </c>
      <c r="E213" s="10"/>
      <c r="F213" s="1">
        <v>1.5191699999999999</v>
      </c>
      <c r="G213" s="3">
        <v>7.2772200000000001E-5</v>
      </c>
      <c r="H213" s="10">
        <f t="shared" si="34"/>
        <v>3.2343200000000003E-2</v>
      </c>
      <c r="I213" s="10"/>
      <c r="J213" s="1">
        <v>1.5188600000000001</v>
      </c>
      <c r="K213" s="3">
        <v>5.1464800000000002E-5</v>
      </c>
      <c r="L213" s="10">
        <f t="shared" si="35"/>
        <v>2.2873244444444447E-2</v>
      </c>
      <c r="M213" s="10"/>
      <c r="N213" s="1">
        <v>1.5194700000000001</v>
      </c>
      <c r="O213" s="3">
        <v>4.0039000000000001E-5</v>
      </c>
      <c r="P213" s="10">
        <f t="shared" si="36"/>
        <v>1.7795111111111112E-2</v>
      </c>
      <c r="Q213" s="10"/>
      <c r="R213" s="1">
        <v>1.5191699999999999</v>
      </c>
      <c r="S213" s="3">
        <v>2.6574799999999998E-5</v>
      </c>
      <c r="T213" s="10">
        <f t="shared" si="37"/>
        <v>1.1811022222222222E-2</v>
      </c>
      <c r="W213" s="1">
        <v>1.5194700000000001</v>
      </c>
      <c r="X213" s="1">
        <v>4.4627540999999987E-4</v>
      </c>
      <c r="Y213">
        <f t="shared" si="38"/>
        <v>0.19834462666666663</v>
      </c>
      <c r="AB213" s="1">
        <v>1.5191699999999999</v>
      </c>
      <c r="AC213" s="1">
        <v>3.1098540000000003E-4</v>
      </c>
      <c r="AD213">
        <f t="shared" si="39"/>
        <v>0.14464437209302328</v>
      </c>
      <c r="AF213" s="1">
        <v>1.5194700000000001</v>
      </c>
      <c r="AG213" s="3">
        <v>1.7358400000000001E-4</v>
      </c>
      <c r="AH213">
        <f t="shared" si="40"/>
        <v>8.0736744186046511E-2</v>
      </c>
      <c r="AJ213" s="1">
        <v>1.5194700000000001</v>
      </c>
      <c r="AK213" s="3">
        <v>1.2363280000000001E-4</v>
      </c>
      <c r="AL213">
        <f t="shared" si="41"/>
        <v>5.7503627906976752E-2</v>
      </c>
      <c r="AN213" s="1">
        <v>1.5191699999999999</v>
      </c>
      <c r="AO213" s="3">
        <v>8.9112825000000007E-5</v>
      </c>
      <c r="AP213">
        <f t="shared" si="42"/>
        <v>4.1447825581395349E-2</v>
      </c>
      <c r="AQ213" s="10">
        <f t="shared" si="43"/>
        <v>8.0201542500000014E-5</v>
      </c>
    </row>
    <row r="214" spans="2:43" x14ac:dyDescent="0.25">
      <c r="B214" s="1">
        <v>1.5216099999999999</v>
      </c>
      <c r="C214" s="3">
        <v>1.2817380000000001E-4</v>
      </c>
      <c r="D214" s="10">
        <f t="shared" si="33"/>
        <v>5.6966133333333342E-2</v>
      </c>
      <c r="E214" s="10"/>
      <c r="F214" s="1">
        <v>1.5213000000000001</v>
      </c>
      <c r="G214" s="3">
        <v>7.5042800000000006E-5</v>
      </c>
      <c r="H214" s="10">
        <f t="shared" si="34"/>
        <v>3.335235555555556E-2</v>
      </c>
      <c r="I214" s="10"/>
      <c r="J214" s="1">
        <v>1.5216099999999999</v>
      </c>
      <c r="K214" s="3">
        <v>5.3473000000000001E-5</v>
      </c>
      <c r="L214" s="10">
        <f t="shared" si="35"/>
        <v>2.3765777777777781E-2</v>
      </c>
      <c r="M214" s="10"/>
      <c r="N214" s="1">
        <v>1.5216099999999999</v>
      </c>
      <c r="O214" s="3">
        <v>4.1619799999999997E-5</v>
      </c>
      <c r="P214" s="10">
        <f t="shared" si="36"/>
        <v>1.8497688888888888E-2</v>
      </c>
      <c r="Q214" s="10"/>
      <c r="R214" s="1">
        <v>1.5216099999999999</v>
      </c>
      <c r="S214" s="3">
        <v>2.8131199999999999E-5</v>
      </c>
      <c r="T214" s="10">
        <f t="shared" si="37"/>
        <v>1.2502755555555555E-2</v>
      </c>
      <c r="W214" s="1">
        <v>1.5219100000000001</v>
      </c>
      <c r="X214" s="1">
        <v>4.6039445999999999E-4</v>
      </c>
      <c r="Y214">
        <f t="shared" si="38"/>
        <v>0.20461976000000001</v>
      </c>
      <c r="AB214" s="1">
        <v>1.5222199999999999</v>
      </c>
      <c r="AC214" s="1">
        <v>3.2247596479999995E-4</v>
      </c>
      <c r="AD214">
        <f t="shared" si="39"/>
        <v>0.14998882083720927</v>
      </c>
      <c r="AF214" s="1">
        <v>1.5216099999999999</v>
      </c>
      <c r="AG214" s="3">
        <v>1.8054200000000001E-4</v>
      </c>
      <c r="AH214">
        <f t="shared" si="40"/>
        <v>8.3973023255813961E-2</v>
      </c>
      <c r="AJ214" s="1">
        <v>1.5216099999999999</v>
      </c>
      <c r="AK214" s="3">
        <v>1.2895503999999999E-4</v>
      </c>
      <c r="AL214">
        <f t="shared" si="41"/>
        <v>5.9979088372093016E-2</v>
      </c>
      <c r="AN214" s="1">
        <v>1.5216099999999999</v>
      </c>
      <c r="AO214" s="3">
        <v>9.3273929999999997E-5</v>
      </c>
      <c r="AP214">
        <f t="shared" si="42"/>
        <v>4.3383223255813952E-2</v>
      </c>
      <c r="AQ214" s="10">
        <f t="shared" si="43"/>
        <v>8.3946536999999994E-5</v>
      </c>
    </row>
    <row r="215" spans="2:43" x14ac:dyDescent="0.25">
      <c r="B215" s="1">
        <v>1.5243500000000001</v>
      </c>
      <c r="C215" s="3">
        <v>1.310424E-4</v>
      </c>
      <c r="D215" s="10">
        <f t="shared" si="33"/>
        <v>5.8241066666666667E-2</v>
      </c>
      <c r="E215" s="10"/>
      <c r="F215" s="1">
        <v>1.5240499999999999</v>
      </c>
      <c r="G215" s="3">
        <v>7.7508600000000005E-5</v>
      </c>
      <c r="H215" s="10">
        <f t="shared" si="34"/>
        <v>3.4448266666666671E-2</v>
      </c>
      <c r="I215" s="10"/>
      <c r="J215" s="1">
        <v>1.5240499999999999</v>
      </c>
      <c r="K215" s="3">
        <v>5.5639600000000002E-5</v>
      </c>
      <c r="L215" s="10">
        <f t="shared" si="35"/>
        <v>2.4728711111111114E-2</v>
      </c>
      <c r="M215" s="10"/>
      <c r="N215" s="1">
        <v>1.5243500000000001</v>
      </c>
      <c r="O215" s="3">
        <v>4.34814E-5</v>
      </c>
      <c r="P215" s="10">
        <f t="shared" si="36"/>
        <v>1.9325066666666668E-2</v>
      </c>
      <c r="Q215" s="10"/>
      <c r="R215" s="1">
        <v>1.5243500000000001</v>
      </c>
      <c r="S215" s="3">
        <v>2.9980399999999998E-5</v>
      </c>
      <c r="T215" s="10">
        <f t="shared" si="37"/>
        <v>1.3324622222222223E-2</v>
      </c>
      <c r="W215" s="1">
        <v>1.5243500000000001</v>
      </c>
      <c r="X215" s="1">
        <v>4.7772299999999999E-4</v>
      </c>
      <c r="Y215">
        <f t="shared" si="38"/>
        <v>0.21232133333333333</v>
      </c>
      <c r="AB215" s="1">
        <v>1.5240499999999999</v>
      </c>
      <c r="AC215" s="1">
        <v>3.3392954100000007E-4</v>
      </c>
      <c r="AD215">
        <f t="shared" si="39"/>
        <v>0.15531606558139538</v>
      </c>
      <c r="AF215" s="1">
        <v>1.5237400000000001</v>
      </c>
      <c r="AG215" s="3">
        <v>1.879882E-4</v>
      </c>
      <c r="AH215">
        <f t="shared" si="40"/>
        <v>8.7436372093023254E-2</v>
      </c>
      <c r="AJ215" s="1">
        <v>1.5243500000000001</v>
      </c>
      <c r="AK215" s="3">
        <v>1.3452144000000003E-4</v>
      </c>
      <c r="AL215">
        <f t="shared" si="41"/>
        <v>6.2568111627906986E-2</v>
      </c>
      <c r="AN215" s="1">
        <v>1.5240499999999999</v>
      </c>
      <c r="AO215" s="3">
        <v>9.7682219999999993E-5</v>
      </c>
      <c r="AP215">
        <f t="shared" si="42"/>
        <v>4.5433590697674414E-2</v>
      </c>
      <c r="AQ215" s="10">
        <f t="shared" si="43"/>
        <v>8.7913997999999993E-5</v>
      </c>
    </row>
    <row r="216" spans="2:43" x14ac:dyDescent="0.25">
      <c r="B216" s="1">
        <v>1.5264899999999999</v>
      </c>
      <c r="C216" s="3">
        <v>1.340332E-4</v>
      </c>
      <c r="D216" s="10">
        <f t="shared" si="33"/>
        <v>5.9570311111111114E-2</v>
      </c>
      <c r="E216" s="10"/>
      <c r="F216" s="1">
        <v>1.5261800000000001</v>
      </c>
      <c r="G216" s="3">
        <v>8.01208E-5</v>
      </c>
      <c r="H216" s="10">
        <f t="shared" si="34"/>
        <v>3.5609244444444445E-2</v>
      </c>
      <c r="I216" s="10"/>
      <c r="J216" s="1">
        <v>1.5261800000000001</v>
      </c>
      <c r="K216" s="3">
        <v>5.7977199999999998E-5</v>
      </c>
      <c r="L216" s="10">
        <f t="shared" si="35"/>
        <v>2.5767644444444446E-2</v>
      </c>
      <c r="M216" s="10"/>
      <c r="N216" s="1">
        <v>1.5261800000000001</v>
      </c>
      <c r="O216" s="3">
        <v>4.5654200000000001E-5</v>
      </c>
      <c r="P216" s="10">
        <f t="shared" si="36"/>
        <v>2.0290755555555557E-2</v>
      </c>
      <c r="Q216" s="10"/>
      <c r="R216" s="1">
        <v>1.5267900000000001</v>
      </c>
      <c r="S216" s="3">
        <v>3.2092199999999997E-5</v>
      </c>
      <c r="T216" s="10">
        <f t="shared" si="37"/>
        <v>1.42632E-2</v>
      </c>
      <c r="W216" s="1">
        <v>1.5258799999999999</v>
      </c>
      <c r="X216" s="1">
        <v>4.9244422200000007E-4</v>
      </c>
      <c r="Y216">
        <f t="shared" si="38"/>
        <v>0.2188640986666667</v>
      </c>
      <c r="AB216" s="1">
        <v>1.5264899999999999</v>
      </c>
      <c r="AC216" s="1">
        <v>3.4306250000000005E-4</v>
      </c>
      <c r="AD216">
        <f t="shared" si="39"/>
        <v>0.15956395348837213</v>
      </c>
      <c r="AF216" s="1">
        <v>1.5264899999999999</v>
      </c>
      <c r="AG216" s="3">
        <v>1.958618E-4</v>
      </c>
      <c r="AH216">
        <f t="shared" si="40"/>
        <v>9.1098511627906983E-2</v>
      </c>
      <c r="AJ216" s="1">
        <v>1.5264899999999999</v>
      </c>
      <c r="AK216" s="3">
        <v>1.4038080000000001E-4</v>
      </c>
      <c r="AL216">
        <f t="shared" si="41"/>
        <v>6.5293395348837213E-2</v>
      </c>
      <c r="AN216" s="1">
        <v>1.5267900000000001</v>
      </c>
      <c r="AO216" s="3">
        <v>1.02214035E-4</v>
      </c>
      <c r="AP216">
        <f t="shared" si="42"/>
        <v>4.7541411627906975E-2</v>
      </c>
      <c r="AQ216" s="10">
        <f t="shared" si="43"/>
        <v>9.1992631500000007E-5</v>
      </c>
    </row>
    <row r="217" spans="2:43" x14ac:dyDescent="0.25">
      <c r="B217" s="1">
        <v>1.5286299999999999</v>
      </c>
      <c r="C217" s="3">
        <v>1.3714599999999999E-4</v>
      </c>
      <c r="D217" s="10">
        <f t="shared" si="33"/>
        <v>6.095377777777778E-2</v>
      </c>
      <c r="E217" s="10"/>
      <c r="F217" s="1">
        <v>1.5292399999999999</v>
      </c>
      <c r="G217" s="3">
        <v>8.2934600000000004E-5</v>
      </c>
      <c r="H217" s="10">
        <f t="shared" si="34"/>
        <v>3.6859822222222227E-2</v>
      </c>
      <c r="I217" s="10"/>
      <c r="J217" s="1">
        <v>1.5295399999999999</v>
      </c>
      <c r="K217" s="3">
        <v>6.05712E-5</v>
      </c>
      <c r="L217" s="10">
        <f t="shared" si="35"/>
        <v>2.6920533333333337E-2</v>
      </c>
      <c r="M217" s="10"/>
      <c r="N217" s="1">
        <v>1.5283199999999999</v>
      </c>
      <c r="O217" s="3">
        <v>4.8297200000000002E-5</v>
      </c>
      <c r="P217" s="10">
        <f t="shared" si="36"/>
        <v>2.1465422222222225E-2</v>
      </c>
      <c r="Q217" s="10"/>
      <c r="R217" s="1">
        <v>1.5292399999999999</v>
      </c>
      <c r="S217" s="3">
        <v>3.4625200000000002E-5</v>
      </c>
      <c r="T217" s="10">
        <f t="shared" si="37"/>
        <v>1.538897777777778E-2</v>
      </c>
      <c r="W217" s="1">
        <v>1.5289299999999999</v>
      </c>
      <c r="X217" s="1">
        <v>5.0936734799999996E-4</v>
      </c>
      <c r="Y217">
        <f t="shared" si="38"/>
        <v>0.226385488</v>
      </c>
      <c r="AB217" s="1">
        <v>1.5292399999999999</v>
      </c>
      <c r="AC217" s="1">
        <v>3.5752741200000004E-4</v>
      </c>
      <c r="AD217">
        <f t="shared" si="39"/>
        <v>0.16629181953488373</v>
      </c>
      <c r="AF217" s="1">
        <v>1.5289299999999999</v>
      </c>
      <c r="AG217" s="1">
        <v>2.04284E-4</v>
      </c>
      <c r="AH217">
        <f t="shared" si="40"/>
        <v>9.5015813953488376E-2</v>
      </c>
      <c r="AJ217" s="1">
        <v>1.5286299999999999</v>
      </c>
      <c r="AK217" s="3">
        <v>1.4653328000000001E-4</v>
      </c>
      <c r="AL217">
        <f t="shared" si="41"/>
        <v>6.8155013953488372E-2</v>
      </c>
      <c r="AN217" s="1">
        <v>1.5289299999999999</v>
      </c>
      <c r="AO217" s="3">
        <v>1.0691068500000001E-4</v>
      </c>
      <c r="AP217">
        <f t="shared" si="42"/>
        <v>4.9725900000000003E-2</v>
      </c>
      <c r="AQ217" s="10">
        <f t="shared" si="43"/>
        <v>9.6219616500000011E-5</v>
      </c>
    </row>
    <row r="218" spans="2:43" x14ac:dyDescent="0.25">
      <c r="B218" s="1">
        <v>1.5313699999999999</v>
      </c>
      <c r="C218" s="3">
        <v>1.4050299999999999E-4</v>
      </c>
      <c r="D218" s="10">
        <f t="shared" si="33"/>
        <v>6.2445777777777781E-2</v>
      </c>
      <c r="E218" s="10"/>
      <c r="F218" s="1">
        <v>1.5316799999999999</v>
      </c>
      <c r="G218" s="3">
        <v>8.5913000000000002E-5</v>
      </c>
      <c r="H218" s="10">
        <f t="shared" si="34"/>
        <v>3.8183555555555561E-2</v>
      </c>
      <c r="I218" s="10"/>
      <c r="J218" s="1">
        <v>1.5310699999999999</v>
      </c>
      <c r="K218" s="3">
        <v>6.3354400000000005E-5</v>
      </c>
      <c r="L218" s="10">
        <f t="shared" si="35"/>
        <v>2.8157511111111116E-2</v>
      </c>
      <c r="M218" s="10"/>
      <c r="N218" s="1">
        <v>1.5319799999999999</v>
      </c>
      <c r="O218" s="3">
        <v>5.1434399999999997E-5</v>
      </c>
      <c r="P218" s="10">
        <f t="shared" si="36"/>
        <v>2.2859733333333333E-2</v>
      </c>
      <c r="Q218" s="10"/>
      <c r="R218" s="1">
        <v>1.5313699999999999</v>
      </c>
      <c r="S218" s="3">
        <v>3.7487799999999997E-5</v>
      </c>
      <c r="T218" s="10">
        <f t="shared" si="37"/>
        <v>1.6661244444444445E-2</v>
      </c>
      <c r="W218" s="1">
        <v>1.5316799999999999</v>
      </c>
      <c r="X218" s="1">
        <v>5.3062109100000007E-4</v>
      </c>
      <c r="Y218">
        <f t="shared" si="38"/>
        <v>0.23583159600000006</v>
      </c>
      <c r="AB218" s="1">
        <v>1.5316799999999999</v>
      </c>
      <c r="AC218" s="1">
        <v>3.7040250720000003E-4</v>
      </c>
      <c r="AD218">
        <f t="shared" si="39"/>
        <v>0.17228023590697675</v>
      </c>
      <c r="AF218" s="1">
        <v>1.5307599999999999</v>
      </c>
      <c r="AG218" s="1">
        <v>2.1325599999999999E-4</v>
      </c>
      <c r="AH218">
        <f t="shared" si="40"/>
        <v>9.9188837209302327E-2</v>
      </c>
      <c r="AJ218" s="1">
        <v>1.5313699999999999</v>
      </c>
      <c r="AK218" s="3">
        <v>1.5288080000000002E-4</v>
      </c>
      <c r="AL218">
        <f t="shared" si="41"/>
        <v>7.1107348837209303E-2</v>
      </c>
      <c r="AN218" s="1">
        <v>1.5313699999999999</v>
      </c>
      <c r="AO218" s="3">
        <v>1.1173099500000001E-4</v>
      </c>
      <c r="AP218">
        <f t="shared" si="42"/>
        <v>5.1967904651162793E-2</v>
      </c>
      <c r="AQ218" s="10">
        <f t="shared" si="43"/>
        <v>1.0055789550000001E-4</v>
      </c>
    </row>
    <row r="219" spans="2:43" x14ac:dyDescent="0.25">
      <c r="B219" s="1">
        <v>1.5335099999999999</v>
      </c>
      <c r="C219" s="3">
        <v>1.44043E-4</v>
      </c>
      <c r="D219" s="10">
        <f t="shared" si="33"/>
        <v>6.4019111111111124E-2</v>
      </c>
      <c r="E219" s="10"/>
      <c r="F219" s="1">
        <v>1.5335099999999999</v>
      </c>
      <c r="G219" s="3">
        <v>8.9037999999999997E-5</v>
      </c>
      <c r="H219" s="10">
        <f t="shared" si="34"/>
        <v>3.9572444444444445E-2</v>
      </c>
      <c r="I219" s="10"/>
      <c r="J219" s="1">
        <v>1.5338099999999999</v>
      </c>
      <c r="K219" s="3">
        <v>6.6509999999999998E-5</v>
      </c>
      <c r="L219" s="10">
        <f t="shared" si="35"/>
        <v>2.9560000000000003E-2</v>
      </c>
      <c r="M219" s="10"/>
      <c r="N219" s="1">
        <v>1.5341199999999999</v>
      </c>
      <c r="O219" s="3">
        <v>5.5328399999999997E-5</v>
      </c>
      <c r="P219" s="10">
        <f t="shared" si="36"/>
        <v>2.4590400000000002E-2</v>
      </c>
      <c r="Q219" s="10"/>
      <c r="R219" s="1">
        <v>1.5338099999999999</v>
      </c>
      <c r="S219" s="3">
        <v>4.08204E-5</v>
      </c>
      <c r="T219" s="10">
        <f t="shared" si="37"/>
        <v>1.8142399999999999E-2</v>
      </c>
      <c r="W219" s="1">
        <v>1.5341199999999999</v>
      </c>
      <c r="X219" s="1">
        <v>5.5096673399999995E-4</v>
      </c>
      <c r="Y219">
        <f t="shared" si="38"/>
        <v>0.24487410400000001</v>
      </c>
      <c r="AB219" s="1">
        <v>1.5338099999999999</v>
      </c>
      <c r="AC219" s="1">
        <v>3.8363726940000002E-4</v>
      </c>
      <c r="AD219">
        <f t="shared" si="39"/>
        <v>0.17843593925581397</v>
      </c>
      <c r="AF219" s="1">
        <v>1.5338099999999999</v>
      </c>
      <c r="AG219" s="1">
        <v>2.22656E-4</v>
      </c>
      <c r="AH219">
        <f t="shared" si="40"/>
        <v>0.10356093023255813</v>
      </c>
      <c r="AJ219" s="1">
        <v>1.5338099999999999</v>
      </c>
      <c r="AK219" s="3">
        <v>1.5937504000000001E-4</v>
      </c>
      <c r="AL219">
        <f t="shared" si="41"/>
        <v>7.412792558139536E-2</v>
      </c>
      <c r="AN219" s="1">
        <v>1.5341199999999999</v>
      </c>
      <c r="AO219" s="3">
        <v>1.1663365499999999E-4</v>
      </c>
      <c r="AP219">
        <f t="shared" si="42"/>
        <v>5.4248211627906974E-2</v>
      </c>
      <c r="AQ219" s="10">
        <f t="shared" si="43"/>
        <v>1.0497028949999999E-4</v>
      </c>
    </row>
    <row r="220" spans="2:43" x14ac:dyDescent="0.25">
      <c r="B220" s="1">
        <v>1.5356399999999999</v>
      </c>
      <c r="C220" s="3">
        <v>1.47644E-4</v>
      </c>
      <c r="D220" s="10">
        <f t="shared" si="33"/>
        <v>6.5619555555555556E-2</v>
      </c>
      <c r="E220" s="10"/>
      <c r="F220" s="1">
        <v>1.5359499999999999</v>
      </c>
      <c r="G220" s="3">
        <v>9.2315600000000001E-5</v>
      </c>
      <c r="H220" s="10">
        <f t="shared" si="34"/>
        <v>4.1029155555555558E-2</v>
      </c>
      <c r="I220" s="10"/>
      <c r="J220" s="1">
        <v>1.5365599999999999</v>
      </c>
      <c r="K220" s="3">
        <v>7.0007399999999997E-5</v>
      </c>
      <c r="L220" s="10">
        <f t="shared" si="35"/>
        <v>3.11144E-2</v>
      </c>
      <c r="M220" s="10"/>
      <c r="N220" s="1">
        <v>1.5362499999999999</v>
      </c>
      <c r="O220" s="3">
        <v>5.9924399999999998E-5</v>
      </c>
      <c r="P220" s="10">
        <f t="shared" si="36"/>
        <v>2.6633066666666667E-2</v>
      </c>
      <c r="Q220" s="10"/>
      <c r="R220" s="1">
        <v>1.5365599999999999</v>
      </c>
      <c r="S220" s="3">
        <v>4.4537399999999998E-5</v>
      </c>
      <c r="T220" s="10">
        <f t="shared" si="37"/>
        <v>1.97944E-2</v>
      </c>
      <c r="W220" s="1">
        <v>1.5362499999999999</v>
      </c>
      <c r="X220" s="1">
        <v>5.7121864799999998E-4</v>
      </c>
      <c r="Y220">
        <f t="shared" si="38"/>
        <v>0.25387495466666665</v>
      </c>
      <c r="AB220" s="1">
        <v>1.5362499999999999</v>
      </c>
      <c r="AC220" s="1">
        <v>3.9533630400000002E-4</v>
      </c>
      <c r="AD220">
        <f t="shared" si="39"/>
        <v>0.18387735069767441</v>
      </c>
      <c r="AF220" s="1">
        <v>1.5362499999999999</v>
      </c>
      <c r="AG220" s="1">
        <v>2.32604E-4</v>
      </c>
      <c r="AH220">
        <f t="shared" si="40"/>
        <v>0.10818790697674419</v>
      </c>
      <c r="AJ220" s="1">
        <v>1.5365599999999999</v>
      </c>
      <c r="AK220" s="1">
        <v>1.66016E-4</v>
      </c>
      <c r="AL220">
        <f t="shared" si="41"/>
        <v>7.7216744186046515E-2</v>
      </c>
      <c r="AN220" s="1">
        <v>1.5362499999999999</v>
      </c>
      <c r="AO220" s="3">
        <v>1.2157749000000001E-4</v>
      </c>
      <c r="AP220">
        <f t="shared" si="42"/>
        <v>5.6547669767441869E-2</v>
      </c>
      <c r="AQ220" s="10">
        <f t="shared" si="43"/>
        <v>1.0941974100000001E-4</v>
      </c>
    </row>
    <row r="221" spans="2:43" x14ac:dyDescent="0.25">
      <c r="B221" s="1">
        <v>1.5383899999999999</v>
      </c>
      <c r="C221" s="3">
        <v>1.5155020000000001E-4</v>
      </c>
      <c r="D221" s="10">
        <f t="shared" si="33"/>
        <v>6.735564444444446E-2</v>
      </c>
      <c r="E221" s="10"/>
      <c r="F221" s="1">
        <v>1.5383899999999999</v>
      </c>
      <c r="G221" s="3">
        <v>9.57702E-5</v>
      </c>
      <c r="H221" s="10">
        <f t="shared" si="34"/>
        <v>4.2564533333333335E-2</v>
      </c>
      <c r="I221" s="10"/>
      <c r="J221" s="1">
        <v>1.5387</v>
      </c>
      <c r="K221" s="3">
        <v>7.3974599999999995E-5</v>
      </c>
      <c r="L221" s="10">
        <f t="shared" si="35"/>
        <v>3.28776E-2</v>
      </c>
      <c r="M221" s="10"/>
      <c r="N221" s="1">
        <v>1.5389999999999999</v>
      </c>
      <c r="O221" s="3">
        <v>6.5301600000000005E-5</v>
      </c>
      <c r="P221" s="10">
        <f t="shared" si="36"/>
        <v>2.9022933333333337E-2</v>
      </c>
      <c r="Q221" s="10"/>
      <c r="R221" s="1">
        <v>1.5387</v>
      </c>
      <c r="S221" s="3">
        <v>4.8773200000000003E-5</v>
      </c>
      <c r="T221" s="10">
        <f t="shared" si="37"/>
        <v>2.167697777777778E-2</v>
      </c>
      <c r="W221" s="1">
        <v>1.5387</v>
      </c>
      <c r="X221" s="1">
        <v>5.9408179199999997E-4</v>
      </c>
      <c r="Y221">
        <f t="shared" si="38"/>
        <v>0.26403635200000003</v>
      </c>
      <c r="AB221" s="1">
        <v>1.5389999999999999</v>
      </c>
      <c r="AC221" s="1">
        <v>4.09568467E-4</v>
      </c>
      <c r="AD221">
        <f t="shared" si="39"/>
        <v>0.19049696139534883</v>
      </c>
      <c r="AF221" s="1">
        <v>1.5383899999999999</v>
      </c>
      <c r="AG221" s="1">
        <v>2.4310400000000001E-4</v>
      </c>
      <c r="AH221">
        <f t="shared" si="40"/>
        <v>0.11307162790697675</v>
      </c>
      <c r="AJ221" s="1">
        <v>1.5389999999999999</v>
      </c>
      <c r="AK221" s="1">
        <v>1.7280320000000001E-4</v>
      </c>
      <c r="AL221">
        <f t="shared" si="41"/>
        <v>8.0373581395348836E-2</v>
      </c>
      <c r="AN221" s="1">
        <v>1.5387</v>
      </c>
      <c r="AO221" s="3">
        <v>1.2656250000000002E-4</v>
      </c>
      <c r="AP221">
        <f t="shared" si="42"/>
        <v>5.8866279069767449E-2</v>
      </c>
      <c r="AQ221" s="10">
        <f t="shared" si="43"/>
        <v>1.1390625000000002E-4</v>
      </c>
    </row>
    <row r="222" spans="2:43" x14ac:dyDescent="0.25">
      <c r="B222" s="1">
        <v>1.54114</v>
      </c>
      <c r="C222" s="3">
        <v>1.5563959999999999E-4</v>
      </c>
      <c r="D222" s="10">
        <f t="shared" si="33"/>
        <v>6.917315555555556E-2</v>
      </c>
      <c r="E222" s="10"/>
      <c r="F222" s="1">
        <v>1.5414399999999999</v>
      </c>
      <c r="G222" s="3">
        <v>9.9548400000000004E-5</v>
      </c>
      <c r="H222" s="10">
        <f t="shared" si="34"/>
        <v>4.424373333333334E-2</v>
      </c>
      <c r="I222" s="10"/>
      <c r="J222" s="1">
        <v>1.54114</v>
      </c>
      <c r="K222" s="3">
        <v>7.8503400000000005E-5</v>
      </c>
      <c r="L222" s="10">
        <f t="shared" si="35"/>
        <v>3.4890400000000002E-2</v>
      </c>
      <c r="M222" s="10"/>
      <c r="N222" s="1">
        <v>1.54175</v>
      </c>
      <c r="O222" s="3">
        <v>7.1508799999999995E-5</v>
      </c>
      <c r="P222" s="10">
        <f t="shared" si="36"/>
        <v>3.1781688888888888E-2</v>
      </c>
      <c r="Q222" s="10"/>
      <c r="R222" s="1">
        <v>1.54114</v>
      </c>
      <c r="S222" s="3">
        <v>5.3375199999999997E-5</v>
      </c>
      <c r="T222" s="10">
        <f t="shared" si="37"/>
        <v>2.3722311111111113E-2</v>
      </c>
      <c r="W222" s="1">
        <v>1.5414399999999999</v>
      </c>
      <c r="X222" s="1">
        <v>6.1861359599999996E-4</v>
      </c>
      <c r="Y222">
        <f t="shared" si="38"/>
        <v>0.27493937600000001</v>
      </c>
      <c r="AB222" s="1">
        <v>1.54114</v>
      </c>
      <c r="AC222" s="1">
        <v>4.2598898760000002E-4</v>
      </c>
      <c r="AD222">
        <f t="shared" si="39"/>
        <v>0.19813441283720931</v>
      </c>
      <c r="AF222" s="1">
        <v>1.54175</v>
      </c>
      <c r="AG222" s="1">
        <v>2.5427199999999999E-4</v>
      </c>
      <c r="AH222">
        <f t="shared" si="40"/>
        <v>0.11826604651162791</v>
      </c>
      <c r="AJ222" s="1">
        <v>1.54114</v>
      </c>
      <c r="AK222" s="1">
        <v>1.797856E-4</v>
      </c>
      <c r="AL222">
        <f t="shared" si="41"/>
        <v>8.3621209302325583E-2</v>
      </c>
      <c r="AN222" s="1">
        <v>1.54114</v>
      </c>
      <c r="AO222" s="3">
        <v>1.3158868500000003E-4</v>
      </c>
      <c r="AP222">
        <f t="shared" si="42"/>
        <v>6.1204039534883736E-2</v>
      </c>
      <c r="AQ222" s="10">
        <f t="shared" si="43"/>
        <v>1.1842981650000003E-4</v>
      </c>
    </row>
    <row r="223" spans="2:43" x14ac:dyDescent="0.25">
      <c r="B223" s="1">
        <v>1.54358</v>
      </c>
      <c r="C223" s="3">
        <v>1.599122E-4</v>
      </c>
      <c r="D223" s="10">
        <f t="shared" si="33"/>
        <v>7.1072088888888899E-2</v>
      </c>
      <c r="E223" s="10"/>
      <c r="F223" s="1">
        <v>1.54358</v>
      </c>
      <c r="G223" s="3">
        <v>1.0333259999999999E-4</v>
      </c>
      <c r="H223" s="10">
        <f t="shared" si="34"/>
        <v>4.5925600000000004E-2</v>
      </c>
      <c r="I223" s="10"/>
      <c r="J223" s="1">
        <v>1.54358</v>
      </c>
      <c r="K223" s="3">
        <v>8.3776799999999994E-5</v>
      </c>
      <c r="L223" s="10">
        <f t="shared" si="35"/>
        <v>3.7234133333333336E-2</v>
      </c>
      <c r="M223" s="10"/>
      <c r="N223" s="1">
        <v>1.5438799999999999</v>
      </c>
      <c r="O223" s="3">
        <v>7.8448400000000006E-5</v>
      </c>
      <c r="P223" s="10">
        <f t="shared" si="36"/>
        <v>3.4865955555555564E-2</v>
      </c>
      <c r="Q223" s="10"/>
      <c r="R223" s="1">
        <v>1.5432699999999999</v>
      </c>
      <c r="S223" s="3">
        <v>5.8502199999999997E-5</v>
      </c>
      <c r="T223" s="10">
        <f t="shared" si="37"/>
        <v>2.6000977777777778E-2</v>
      </c>
      <c r="W223" s="1">
        <v>1.5438799999999999</v>
      </c>
      <c r="X223" s="1">
        <v>6.3775871999999993E-4</v>
      </c>
      <c r="Y223">
        <f t="shared" si="38"/>
        <v>0.28344831999999998</v>
      </c>
      <c r="AB223" s="1">
        <v>1.54419</v>
      </c>
      <c r="AC223" s="1">
        <v>4.4283275960000002E-4</v>
      </c>
      <c r="AD223">
        <f t="shared" si="39"/>
        <v>0.20596872539534886</v>
      </c>
      <c r="AF223" s="1">
        <v>1.54358</v>
      </c>
      <c r="AG223" s="1">
        <v>2.6605200000000002E-4</v>
      </c>
      <c r="AH223">
        <f t="shared" si="40"/>
        <v>0.12374511627906978</v>
      </c>
      <c r="AJ223" s="1">
        <v>1.54358</v>
      </c>
      <c r="AK223" s="1">
        <v>1.8681600000000002E-4</v>
      </c>
      <c r="AL223">
        <f t="shared" si="41"/>
        <v>8.6891162790697682E-2</v>
      </c>
      <c r="AN223" s="1">
        <v>1.5438799999999999</v>
      </c>
      <c r="AO223" s="1">
        <v>1.366146E-4</v>
      </c>
      <c r="AP223">
        <f t="shared" si="42"/>
        <v>6.3541674418604657E-2</v>
      </c>
      <c r="AQ223" s="10">
        <f t="shared" si="43"/>
        <v>1.2295314000000001E-4</v>
      </c>
    </row>
    <row r="224" spans="2:43" x14ac:dyDescent="0.25">
      <c r="B224" s="1">
        <v>1.5460199999999999</v>
      </c>
      <c r="C224" s="3">
        <v>1.6436759999999999E-4</v>
      </c>
      <c r="D224" s="10">
        <f t="shared" si="33"/>
        <v>7.3052266666666671E-2</v>
      </c>
      <c r="E224" s="10"/>
      <c r="F224" s="1">
        <v>1.54572</v>
      </c>
      <c r="G224" s="3">
        <v>1.071778E-4</v>
      </c>
      <c r="H224" s="10">
        <f t="shared" si="34"/>
        <v>4.7634577777777777E-2</v>
      </c>
      <c r="I224" s="10"/>
      <c r="J224" s="1">
        <v>1.54572</v>
      </c>
      <c r="K224" s="3">
        <v>8.9849800000000002E-5</v>
      </c>
      <c r="L224" s="10">
        <f t="shared" si="35"/>
        <v>3.9933244444444446E-2</v>
      </c>
      <c r="M224" s="10"/>
      <c r="N224" s="1">
        <v>1.54633</v>
      </c>
      <c r="O224" s="3">
        <v>8.6047399999999999E-5</v>
      </c>
      <c r="P224" s="10">
        <f t="shared" si="36"/>
        <v>3.8243288888888893E-2</v>
      </c>
      <c r="Q224" s="10"/>
      <c r="R224" s="1">
        <v>1.54633</v>
      </c>
      <c r="S224" s="3">
        <v>6.3952600000000002E-5</v>
      </c>
      <c r="T224" s="10">
        <f t="shared" si="37"/>
        <v>2.8423377777777779E-2</v>
      </c>
      <c r="W224" s="1">
        <v>1.54633</v>
      </c>
      <c r="X224" s="1">
        <v>6.6806762399999995E-4</v>
      </c>
      <c r="Y224">
        <f t="shared" si="38"/>
        <v>0.29691894400000002</v>
      </c>
      <c r="AB224" s="1">
        <v>1.5466299999999999</v>
      </c>
      <c r="AC224" s="1">
        <v>4.6307626200000007E-4</v>
      </c>
      <c r="AD224">
        <f t="shared" si="39"/>
        <v>0.21538430790697677</v>
      </c>
      <c r="AF224" s="1">
        <v>1.5466299999999999</v>
      </c>
      <c r="AG224" s="1">
        <v>2.7838199999999998E-4</v>
      </c>
      <c r="AH224">
        <f t="shared" si="40"/>
        <v>0.12947999999999998</v>
      </c>
      <c r="AJ224" s="1">
        <v>1.5460199999999999</v>
      </c>
      <c r="AK224" s="1">
        <v>1.9399360000000001E-4</v>
      </c>
      <c r="AL224">
        <f t="shared" si="41"/>
        <v>9.022958139534884E-2</v>
      </c>
      <c r="AN224" s="1">
        <v>1.5460199999999999</v>
      </c>
      <c r="AO224" s="1">
        <v>1.4172300000000001E-4</v>
      </c>
      <c r="AP224">
        <f t="shared" si="42"/>
        <v>6.591767441860466E-2</v>
      </c>
      <c r="AQ224" s="10">
        <f t="shared" si="43"/>
        <v>1.2755070000000001E-4</v>
      </c>
    </row>
    <row r="225" spans="2:43" x14ac:dyDescent="0.25">
      <c r="B225" s="1">
        <v>1.54816</v>
      </c>
      <c r="C225" s="3">
        <v>1.6906739999999999E-4</v>
      </c>
      <c r="D225" s="10">
        <f t="shared" si="33"/>
        <v>7.5141066666666673E-2</v>
      </c>
      <c r="E225" s="10"/>
      <c r="F225" s="1">
        <v>1.5484599999999999</v>
      </c>
      <c r="G225" s="3">
        <v>1.11267E-4</v>
      </c>
      <c r="H225" s="10">
        <f t="shared" si="34"/>
        <v>4.9452000000000003E-2</v>
      </c>
      <c r="I225" s="10"/>
      <c r="J225" s="1">
        <v>1.5478499999999999</v>
      </c>
      <c r="K225" s="3">
        <v>9.6874999999999997E-5</v>
      </c>
      <c r="L225" s="10">
        <f t="shared" si="35"/>
        <v>4.3055555555555555E-2</v>
      </c>
      <c r="M225" s="10"/>
      <c r="N225" s="1">
        <v>1.5484599999999999</v>
      </c>
      <c r="O225" s="3">
        <v>9.4134600000000005E-5</v>
      </c>
      <c r="P225" s="10">
        <f t="shared" si="36"/>
        <v>4.1837600000000003E-2</v>
      </c>
      <c r="Q225" s="10"/>
      <c r="R225" s="1">
        <v>1.54816</v>
      </c>
      <c r="S225" s="3">
        <v>6.9824200000000001E-5</v>
      </c>
      <c r="T225" s="10">
        <f t="shared" si="37"/>
        <v>3.1032977777777779E-2</v>
      </c>
      <c r="W225" s="1">
        <v>1.5484599999999999</v>
      </c>
      <c r="X225" s="1">
        <v>6.9287999400000002E-4</v>
      </c>
      <c r="Y225">
        <f t="shared" si="38"/>
        <v>0.30794666400000004</v>
      </c>
      <c r="AB225" s="1">
        <v>1.54938</v>
      </c>
      <c r="AC225" s="1">
        <v>4.7590392300000001E-4</v>
      </c>
      <c r="AD225">
        <f t="shared" si="39"/>
        <v>0.22135066186046512</v>
      </c>
      <c r="AF225" s="1">
        <v>1.54877</v>
      </c>
      <c r="AG225" s="1">
        <v>2.91198E-4</v>
      </c>
      <c r="AH225">
        <f t="shared" si="40"/>
        <v>0.13544093023255813</v>
      </c>
      <c r="AJ225" s="1">
        <v>1.5478499999999999</v>
      </c>
      <c r="AK225" s="1">
        <v>2.013184E-4</v>
      </c>
      <c r="AL225">
        <f t="shared" si="41"/>
        <v>9.3636465116279072E-2</v>
      </c>
      <c r="AN225" s="1">
        <v>1.54877</v>
      </c>
      <c r="AO225" s="1">
        <v>1.4687325000000001E-4</v>
      </c>
      <c r="AP225">
        <f t="shared" si="42"/>
        <v>6.8313139534883729E-2</v>
      </c>
      <c r="AQ225" s="10">
        <f t="shared" si="43"/>
        <v>1.3218592500000001E-4</v>
      </c>
    </row>
    <row r="226" spans="2:43" x14ac:dyDescent="0.25">
      <c r="B226" s="1">
        <v>1.5506</v>
      </c>
      <c r="C226" s="3">
        <v>1.7395019999999999E-4</v>
      </c>
      <c r="D226" s="10">
        <f t="shared" si="33"/>
        <v>7.7311199999999997E-2</v>
      </c>
      <c r="E226" s="10"/>
      <c r="F226" s="1">
        <v>1.5506</v>
      </c>
      <c r="G226" s="3">
        <v>1.1553959999999999E-4</v>
      </c>
      <c r="H226" s="10">
        <f t="shared" si="34"/>
        <v>5.1350933333333335E-2</v>
      </c>
      <c r="I226" s="10"/>
      <c r="J226" s="1">
        <v>1.5515099999999999</v>
      </c>
      <c r="K226" s="3">
        <v>1.050416E-4</v>
      </c>
      <c r="L226" s="10">
        <f t="shared" si="35"/>
        <v>4.6685155555555559E-2</v>
      </c>
      <c r="M226" s="10"/>
      <c r="N226" s="1">
        <v>1.5508999999999999</v>
      </c>
      <c r="O226" s="3">
        <v>1.027832E-4</v>
      </c>
      <c r="P226" s="10">
        <f t="shared" si="36"/>
        <v>4.5681422222222226E-2</v>
      </c>
      <c r="Q226" s="10"/>
      <c r="R226" s="1">
        <v>1.5508999999999999</v>
      </c>
      <c r="S226" s="3">
        <v>7.5988800000000007E-5</v>
      </c>
      <c r="T226" s="10">
        <f t="shared" si="37"/>
        <v>3.3772800000000006E-2</v>
      </c>
      <c r="W226" s="1">
        <v>1.5508999999999999</v>
      </c>
      <c r="X226" s="1">
        <v>7.1814000000000003E-4</v>
      </c>
      <c r="Y226">
        <f t="shared" si="38"/>
        <v>0.31917333333333336</v>
      </c>
      <c r="AB226" s="1">
        <v>1.5508999999999999</v>
      </c>
      <c r="AC226" s="1">
        <v>4.9707897360000007E-4</v>
      </c>
      <c r="AD226">
        <f t="shared" si="39"/>
        <v>0.23119952260465121</v>
      </c>
      <c r="AF226" s="1">
        <v>1.55121</v>
      </c>
      <c r="AG226" s="1">
        <v>3.0438200000000001E-4</v>
      </c>
      <c r="AH226">
        <f t="shared" si="40"/>
        <v>0.14157302325581397</v>
      </c>
      <c r="AJ226" s="1">
        <v>1.5508999999999999</v>
      </c>
      <c r="AK226" s="1">
        <v>2.0869119999999998E-4</v>
      </c>
      <c r="AL226">
        <f t="shared" si="41"/>
        <v>9.7065674418604642E-2</v>
      </c>
      <c r="AN226" s="1">
        <v>1.5508999999999999</v>
      </c>
      <c r="AO226" s="1">
        <v>1.5218820000000003E-4</v>
      </c>
      <c r="AP226">
        <f t="shared" si="42"/>
        <v>7.0785209302325597E-2</v>
      </c>
      <c r="AQ226" s="10">
        <f t="shared" si="43"/>
        <v>1.3696938000000002E-4</v>
      </c>
    </row>
    <row r="227" spans="2:43" x14ac:dyDescent="0.25">
      <c r="B227" s="1">
        <v>1.55365</v>
      </c>
      <c r="C227" s="3">
        <v>1.7901620000000001E-4</v>
      </c>
      <c r="D227" s="10">
        <f t="shared" si="33"/>
        <v>7.9562755555555559E-2</v>
      </c>
      <c r="E227" s="10"/>
      <c r="F227" s="1">
        <v>1.55365</v>
      </c>
      <c r="G227" s="3">
        <v>1.201172E-4</v>
      </c>
      <c r="H227" s="10">
        <f t="shared" si="34"/>
        <v>5.3385422222222229E-2</v>
      </c>
      <c r="I227" s="10"/>
      <c r="J227" s="1">
        <v>1.55304</v>
      </c>
      <c r="K227" s="3">
        <v>1.138306E-4</v>
      </c>
      <c r="L227" s="10">
        <f t="shared" si="35"/>
        <v>5.059137777777778E-2</v>
      </c>
      <c r="M227" s="10"/>
      <c r="N227" s="1">
        <v>1.5533399999999999</v>
      </c>
      <c r="O227" s="3">
        <v>1.113282E-4</v>
      </c>
      <c r="P227" s="10">
        <f t="shared" si="36"/>
        <v>4.9479200000000008E-2</v>
      </c>
      <c r="Q227" s="10"/>
      <c r="R227" s="1">
        <v>1.55304</v>
      </c>
      <c r="S227" s="3">
        <v>8.2452400000000004E-5</v>
      </c>
      <c r="T227" s="10">
        <f t="shared" si="37"/>
        <v>3.6645511111111112E-2</v>
      </c>
      <c r="W227" s="1">
        <v>1.55365</v>
      </c>
      <c r="X227" s="1">
        <v>7.4151280499999998E-4</v>
      </c>
      <c r="Y227">
        <f t="shared" si="38"/>
        <v>0.3295612466666667</v>
      </c>
      <c r="AB227" s="1">
        <v>1.55365</v>
      </c>
      <c r="AC227" s="1">
        <v>5.1215794080000014E-4</v>
      </c>
      <c r="AD227">
        <f t="shared" si="39"/>
        <v>0.2382129957209303</v>
      </c>
      <c r="AF227" s="1">
        <v>1.55365</v>
      </c>
      <c r="AG227" s="1">
        <v>3.17688E-4</v>
      </c>
      <c r="AH227">
        <f t="shared" si="40"/>
        <v>0.14776186046511627</v>
      </c>
      <c r="AJ227" s="1">
        <v>1.55396</v>
      </c>
      <c r="AK227" s="1">
        <v>2.1606400000000002E-4</v>
      </c>
      <c r="AL227">
        <f t="shared" si="41"/>
        <v>0.10049488372093024</v>
      </c>
      <c r="AN227" s="1">
        <v>1.55365</v>
      </c>
      <c r="AO227" s="1">
        <v>1.5770834999999999E-4</v>
      </c>
      <c r="AP227">
        <f t="shared" si="42"/>
        <v>7.3352720930232554E-2</v>
      </c>
      <c r="AQ227" s="10">
        <f t="shared" si="43"/>
        <v>1.41937515E-4</v>
      </c>
    </row>
    <row r="228" spans="2:43" x14ac:dyDescent="0.25">
      <c r="B228" s="1">
        <v>1.55579</v>
      </c>
      <c r="C228" s="3">
        <v>1.842042E-4</v>
      </c>
      <c r="D228" s="10">
        <f t="shared" si="33"/>
        <v>8.186853333333334E-2</v>
      </c>
      <c r="E228" s="10"/>
      <c r="F228" s="1">
        <v>1.55548</v>
      </c>
      <c r="G228" s="3">
        <v>1.2493899999999999E-4</v>
      </c>
      <c r="H228" s="10">
        <f t="shared" si="34"/>
        <v>5.5528444444444443E-2</v>
      </c>
      <c r="I228" s="10"/>
      <c r="J228" s="1">
        <v>1.55609</v>
      </c>
      <c r="K228" s="3">
        <v>1.2329100000000001E-4</v>
      </c>
      <c r="L228" s="10">
        <f t="shared" si="35"/>
        <v>5.4796000000000011E-2</v>
      </c>
      <c r="M228" s="10"/>
      <c r="N228" s="1">
        <v>1.55579</v>
      </c>
      <c r="O228" s="3">
        <v>1.19873E-4</v>
      </c>
      <c r="P228" s="10">
        <f t="shared" si="36"/>
        <v>5.3276888888888888E-2</v>
      </c>
      <c r="Q228" s="10"/>
      <c r="R228" s="1">
        <v>1.55579</v>
      </c>
      <c r="S228" s="3">
        <v>8.9092999999999996E-5</v>
      </c>
      <c r="T228" s="10">
        <f t="shared" si="37"/>
        <v>3.959688888888889E-2</v>
      </c>
      <c r="W228" s="1">
        <v>1.55609</v>
      </c>
      <c r="X228" s="1">
        <v>7.7193129600000012E-4</v>
      </c>
      <c r="Y228">
        <f t="shared" si="38"/>
        <v>0.34308057600000008</v>
      </c>
      <c r="AB228" s="1">
        <v>1.55579</v>
      </c>
      <c r="AC228" s="1">
        <v>5.3061197420000003E-4</v>
      </c>
      <c r="AD228">
        <f t="shared" si="39"/>
        <v>0.24679626706976746</v>
      </c>
      <c r="AF228" s="1">
        <v>1.55609</v>
      </c>
      <c r="AG228" s="1">
        <v>3.3093199999999998E-4</v>
      </c>
      <c r="AH228">
        <f t="shared" si="40"/>
        <v>0.15392186046511627</v>
      </c>
      <c r="AJ228" s="1">
        <v>1.5564</v>
      </c>
      <c r="AK228" s="1">
        <v>2.2343680000000001E-4</v>
      </c>
      <c r="AL228">
        <f t="shared" si="41"/>
        <v>0.10392409302325582</v>
      </c>
      <c r="AN228" s="1">
        <v>1.55579</v>
      </c>
      <c r="AO228" s="1">
        <v>1.6351739999999999E-4</v>
      </c>
      <c r="AP228">
        <f t="shared" si="42"/>
        <v>7.6054604651162788E-2</v>
      </c>
      <c r="AQ228" s="10">
        <f t="shared" si="43"/>
        <v>1.4716565999999998E-4</v>
      </c>
    </row>
    <row r="229" spans="2:43" x14ac:dyDescent="0.25">
      <c r="B229" s="1">
        <v>1.55792</v>
      </c>
      <c r="C229" s="3">
        <v>1.8963620000000001E-4</v>
      </c>
      <c r="D229" s="10">
        <f t="shared" si="33"/>
        <v>8.4282755555555561E-2</v>
      </c>
      <c r="E229" s="10"/>
      <c r="F229" s="1">
        <v>1.55823</v>
      </c>
      <c r="G229" s="3">
        <v>1.3024900000000001E-4</v>
      </c>
      <c r="H229" s="10">
        <f t="shared" si="34"/>
        <v>5.7888444444444451E-2</v>
      </c>
      <c r="I229" s="10"/>
      <c r="J229" s="1">
        <v>1.55762</v>
      </c>
      <c r="K229" s="3">
        <v>1.333618E-4</v>
      </c>
      <c r="L229" s="10">
        <f t="shared" si="35"/>
        <v>5.9271911111111117E-2</v>
      </c>
      <c r="M229" s="10"/>
      <c r="N229" s="1">
        <v>1.55823</v>
      </c>
      <c r="O229" s="3">
        <v>1.2823479999999999E-4</v>
      </c>
      <c r="P229" s="10">
        <f t="shared" si="36"/>
        <v>5.6993244444444445E-2</v>
      </c>
      <c r="Q229" s="10"/>
      <c r="R229" s="1">
        <v>1.55853</v>
      </c>
      <c r="S229" s="3">
        <v>9.5995999999999994E-5</v>
      </c>
      <c r="T229" s="10">
        <f t="shared" si="37"/>
        <v>4.2664888888888891E-2</v>
      </c>
      <c r="W229" s="1">
        <v>1.55853</v>
      </c>
      <c r="X229" s="1">
        <v>8.0142862799999996E-4</v>
      </c>
      <c r="Y229">
        <f t="shared" si="38"/>
        <v>0.35619050133333335</v>
      </c>
      <c r="AB229" s="1">
        <v>1.55884</v>
      </c>
      <c r="AC229" s="1">
        <v>5.4904780260000001E-4</v>
      </c>
      <c r="AD229">
        <f t="shared" si="39"/>
        <v>0.25537107097674422</v>
      </c>
      <c r="AF229" s="1">
        <v>1.55823</v>
      </c>
      <c r="AG229" s="1">
        <v>3.44116E-4</v>
      </c>
      <c r="AH229">
        <f t="shared" si="40"/>
        <v>0.16005395348837209</v>
      </c>
      <c r="AJ229" s="1">
        <v>1.55823</v>
      </c>
      <c r="AK229" s="1">
        <v>2.3085919999999999E-4</v>
      </c>
      <c r="AL229">
        <f t="shared" si="41"/>
        <v>0.10737637209302325</v>
      </c>
      <c r="AN229" s="1">
        <v>1.55853</v>
      </c>
      <c r="AO229" s="1">
        <v>1.6965584999999999E-4</v>
      </c>
      <c r="AP229">
        <f t="shared" si="42"/>
        <v>7.8909697674418605E-2</v>
      </c>
      <c r="AQ229" s="10">
        <f t="shared" si="43"/>
        <v>1.52690265E-4</v>
      </c>
    </row>
    <row r="230" spans="2:43" x14ac:dyDescent="0.25">
      <c r="B230" s="1">
        <v>1.56036</v>
      </c>
      <c r="C230" s="3">
        <v>1.9519040000000001E-4</v>
      </c>
      <c r="D230" s="10">
        <f t="shared" si="33"/>
        <v>8.6751288888888903E-2</v>
      </c>
      <c r="E230" s="10"/>
      <c r="F230" s="1">
        <v>1.56097</v>
      </c>
      <c r="G230" s="3">
        <v>1.361694E-4</v>
      </c>
      <c r="H230" s="10">
        <f t="shared" si="34"/>
        <v>6.0519733333333339E-2</v>
      </c>
      <c r="I230" s="10"/>
      <c r="J230" s="1">
        <v>1.56067</v>
      </c>
      <c r="K230" s="3">
        <v>1.4385980000000001E-4</v>
      </c>
      <c r="L230" s="10">
        <f t="shared" si="35"/>
        <v>6.3937688888888899E-2</v>
      </c>
      <c r="M230" s="10"/>
      <c r="N230" s="1">
        <v>1.56036</v>
      </c>
      <c r="O230" s="3">
        <v>1.364746E-4</v>
      </c>
      <c r="P230" s="10">
        <f t="shared" si="36"/>
        <v>6.0655377777777783E-2</v>
      </c>
      <c r="Q230" s="10"/>
      <c r="R230" s="1">
        <v>1.56067</v>
      </c>
      <c r="S230" s="3">
        <v>1.0339360000000001E-4</v>
      </c>
      <c r="T230" s="10">
        <f t="shared" si="37"/>
        <v>4.5952711111111121E-2</v>
      </c>
      <c r="W230" s="1">
        <v>1.56097</v>
      </c>
      <c r="X230" s="1">
        <v>8.3113093499999997E-4</v>
      </c>
      <c r="Y230">
        <f t="shared" si="38"/>
        <v>0.36939152666666669</v>
      </c>
      <c r="AB230" s="1">
        <v>1.56067</v>
      </c>
      <c r="AC230" s="1">
        <v>5.6928164700000006E-4</v>
      </c>
      <c r="AD230">
        <f t="shared" si="39"/>
        <v>0.26478216139534888</v>
      </c>
      <c r="AF230" s="1">
        <v>1.56097</v>
      </c>
      <c r="AG230" s="1">
        <v>3.5717799999999999E-4</v>
      </c>
      <c r="AH230">
        <f t="shared" si="40"/>
        <v>0.1661293023255814</v>
      </c>
      <c r="AJ230" s="1">
        <v>1.56128</v>
      </c>
      <c r="AK230" s="1">
        <v>2.383792E-4</v>
      </c>
      <c r="AL230">
        <f t="shared" si="41"/>
        <v>0.11087404651162791</v>
      </c>
      <c r="AN230" s="1">
        <v>1.56097</v>
      </c>
      <c r="AO230" s="1">
        <v>1.7616555000000002E-4</v>
      </c>
      <c r="AP230">
        <f t="shared" si="42"/>
        <v>8.1937465116279071E-2</v>
      </c>
      <c r="AQ230" s="10">
        <f t="shared" si="43"/>
        <v>1.5854899500000001E-4</v>
      </c>
    </row>
    <row r="231" spans="2:43" x14ac:dyDescent="0.25">
      <c r="B231" s="1">
        <v>1.56281</v>
      </c>
      <c r="C231" s="1">
        <v>2.0098800000000001E-4</v>
      </c>
      <c r="D231" s="10">
        <f t="shared" si="33"/>
        <v>8.9328000000000005E-2</v>
      </c>
      <c r="E231" s="10"/>
      <c r="F231" s="1">
        <v>1.56281</v>
      </c>
      <c r="G231" s="3">
        <v>1.4282220000000001E-4</v>
      </c>
      <c r="H231" s="10">
        <f t="shared" si="34"/>
        <v>6.3476533333333349E-2</v>
      </c>
      <c r="I231" s="10"/>
      <c r="J231" s="1">
        <v>1.56311</v>
      </c>
      <c r="K231" s="3">
        <v>1.5454100000000001E-4</v>
      </c>
      <c r="L231" s="10">
        <f t="shared" si="35"/>
        <v>6.8684888888888893E-2</v>
      </c>
      <c r="M231" s="10"/>
      <c r="N231" s="1">
        <v>1.56311</v>
      </c>
      <c r="O231" s="3">
        <v>1.4465340000000001E-4</v>
      </c>
      <c r="P231" s="10">
        <f t="shared" si="36"/>
        <v>6.4290400000000011E-2</v>
      </c>
      <c r="Q231" s="10"/>
      <c r="R231" s="1">
        <v>1.56342</v>
      </c>
      <c r="S231" s="3">
        <v>1.10962E-4</v>
      </c>
      <c r="T231" s="10">
        <f t="shared" si="37"/>
        <v>4.9316444444444447E-2</v>
      </c>
      <c r="W231" s="1">
        <v>1.56281</v>
      </c>
      <c r="X231" s="1">
        <v>8.5265032500000015E-4</v>
      </c>
      <c r="Y231">
        <f t="shared" si="38"/>
        <v>0.37895570000000012</v>
      </c>
      <c r="AB231" s="1">
        <v>1.56311</v>
      </c>
      <c r="AC231" s="1">
        <v>5.8090026719999994E-4</v>
      </c>
      <c r="AD231">
        <f t="shared" si="39"/>
        <v>0.27018617079069762</v>
      </c>
      <c r="AF231" s="1">
        <v>1.56311</v>
      </c>
      <c r="AG231" s="1">
        <v>3.7011800000000001E-4</v>
      </c>
      <c r="AH231">
        <f t="shared" si="40"/>
        <v>0.1721479069767442</v>
      </c>
      <c r="AJ231" s="1">
        <v>1.56342</v>
      </c>
      <c r="AK231" s="1">
        <v>2.4599680000000001E-4</v>
      </c>
      <c r="AL231">
        <f t="shared" si="41"/>
        <v>0.11441711627906977</v>
      </c>
      <c r="AN231" s="1">
        <v>1.56372</v>
      </c>
      <c r="AO231" s="1">
        <v>1.8312885000000003E-4</v>
      </c>
      <c r="AP231">
        <f t="shared" si="42"/>
        <v>8.5176209302325598E-2</v>
      </c>
      <c r="AQ231" s="10">
        <f t="shared" si="43"/>
        <v>1.6481596500000003E-4</v>
      </c>
    </row>
    <row r="232" spans="2:43" x14ac:dyDescent="0.25">
      <c r="B232" s="1">
        <v>1.56525</v>
      </c>
      <c r="C232" s="1">
        <v>2.0703200000000001E-4</v>
      </c>
      <c r="D232" s="10">
        <f t="shared" si="33"/>
        <v>9.2014222222222233E-2</v>
      </c>
      <c r="E232" s="10"/>
      <c r="F232" s="1">
        <v>1.56586</v>
      </c>
      <c r="G232" s="3">
        <v>1.5020760000000001E-4</v>
      </c>
      <c r="H232" s="10">
        <f t="shared" si="34"/>
        <v>6.675893333333334E-2</v>
      </c>
      <c r="I232" s="10"/>
      <c r="J232" s="1">
        <v>1.56586</v>
      </c>
      <c r="K232" s="3">
        <v>1.6534420000000001E-4</v>
      </c>
      <c r="L232" s="10">
        <f t="shared" si="35"/>
        <v>7.3486311111111119E-2</v>
      </c>
      <c r="M232" s="10"/>
      <c r="N232" s="1">
        <v>1.56555</v>
      </c>
      <c r="O232" s="3">
        <v>1.5270999999999999E-4</v>
      </c>
      <c r="P232" s="10">
        <f t="shared" si="36"/>
        <v>6.7871111111111118E-2</v>
      </c>
      <c r="Q232" s="10"/>
      <c r="R232" s="1">
        <v>1.56555</v>
      </c>
      <c r="S232" s="3">
        <v>1.188964E-4</v>
      </c>
      <c r="T232" s="10">
        <f t="shared" si="37"/>
        <v>5.2842844444444446E-2</v>
      </c>
      <c r="W232" s="1">
        <v>1.56586</v>
      </c>
      <c r="X232" s="1">
        <v>8.8143467999999994E-4</v>
      </c>
      <c r="Y232">
        <f t="shared" si="38"/>
        <v>0.39174874666666665</v>
      </c>
      <c r="AB232" s="1">
        <v>1.56525</v>
      </c>
      <c r="AC232" s="1">
        <v>5.968855750000001E-4</v>
      </c>
      <c r="AD232">
        <f t="shared" si="39"/>
        <v>0.27762119767441867</v>
      </c>
      <c r="AF232" s="1">
        <v>1.56555</v>
      </c>
      <c r="AG232" s="1">
        <v>3.8324000000000002E-4</v>
      </c>
      <c r="AH232">
        <f t="shared" si="40"/>
        <v>0.17825116279069769</v>
      </c>
      <c r="AJ232" s="1">
        <v>1.56555</v>
      </c>
      <c r="AK232" s="1">
        <v>2.540528E-4</v>
      </c>
      <c r="AL232">
        <f t="shared" si="41"/>
        <v>0.11816409302325581</v>
      </c>
      <c r="AN232" s="1">
        <v>1.56586</v>
      </c>
      <c r="AO232" s="1">
        <v>1.9066725000000003E-4</v>
      </c>
      <c r="AP232">
        <f t="shared" si="42"/>
        <v>8.868244186046513E-2</v>
      </c>
      <c r="AQ232" s="10">
        <f t="shared" si="43"/>
        <v>1.7160052500000004E-4</v>
      </c>
    </row>
    <row r="233" spans="2:43" x14ac:dyDescent="0.25">
      <c r="B233" s="1">
        <v>1.56799</v>
      </c>
      <c r="C233" s="1">
        <v>2.1331799999999999E-4</v>
      </c>
      <c r="D233" s="10">
        <f t="shared" si="33"/>
        <v>9.4808000000000003E-2</v>
      </c>
      <c r="E233" s="10"/>
      <c r="F233" s="1">
        <v>1.56799</v>
      </c>
      <c r="G233" s="3">
        <v>1.584472E-4</v>
      </c>
      <c r="H233" s="10">
        <f t="shared" si="34"/>
        <v>7.0420977777777782E-2</v>
      </c>
      <c r="I233" s="10"/>
      <c r="J233" s="1">
        <v>1.56799</v>
      </c>
      <c r="K233" s="3">
        <v>1.7602540000000001E-4</v>
      </c>
      <c r="L233" s="10">
        <f t="shared" si="35"/>
        <v>7.8233511111111126E-2</v>
      </c>
      <c r="M233" s="10"/>
      <c r="N233" s="1">
        <v>1.56799</v>
      </c>
      <c r="O233" s="3">
        <v>1.607666E-4</v>
      </c>
      <c r="P233" s="10">
        <f t="shared" si="36"/>
        <v>7.1451822222222225E-2</v>
      </c>
      <c r="Q233" s="10"/>
      <c r="R233" s="1">
        <v>1.5683</v>
      </c>
      <c r="S233" s="3">
        <v>1.2738039999999999E-4</v>
      </c>
      <c r="T233" s="10">
        <f t="shared" si="37"/>
        <v>5.6613511111111112E-2</v>
      </c>
      <c r="W233" s="1">
        <v>1.5683</v>
      </c>
      <c r="X233" s="1">
        <v>9.1177643999999997E-4</v>
      </c>
      <c r="Y233">
        <f t="shared" si="38"/>
        <v>0.40523397333333333</v>
      </c>
      <c r="AB233" s="1">
        <v>1.56799</v>
      </c>
      <c r="AC233" s="1">
        <v>6.1538180220000013E-4</v>
      </c>
      <c r="AD233">
        <f t="shared" si="39"/>
        <v>0.28622409404651167</v>
      </c>
      <c r="AF233" s="1">
        <v>1.5683</v>
      </c>
      <c r="AG233" s="1">
        <v>3.9624000000000001E-4</v>
      </c>
      <c r="AH233">
        <f t="shared" si="40"/>
        <v>0.18429767441860465</v>
      </c>
      <c r="AJ233" s="1">
        <v>1.5683</v>
      </c>
      <c r="AK233" s="1">
        <v>2.6215840000000005E-4</v>
      </c>
      <c r="AL233">
        <f t="shared" si="41"/>
        <v>0.12193413953488375</v>
      </c>
      <c r="AN233" s="1">
        <v>1.56799</v>
      </c>
      <c r="AO233" s="1">
        <v>1.9861875000000003E-4</v>
      </c>
      <c r="AP233">
        <f t="shared" si="42"/>
        <v>9.2380813953488378E-2</v>
      </c>
      <c r="AQ233" s="10">
        <f t="shared" si="43"/>
        <v>1.7875687500000002E-4</v>
      </c>
    </row>
    <row r="234" spans="2:43" x14ac:dyDescent="0.25">
      <c r="B234" s="1">
        <v>1.57043</v>
      </c>
      <c r="C234" s="1">
        <v>2.19726E-4</v>
      </c>
      <c r="D234" s="10">
        <f t="shared" si="33"/>
        <v>9.7656000000000007E-2</v>
      </c>
      <c r="E234" s="10"/>
      <c r="F234" s="1">
        <v>1.57074</v>
      </c>
      <c r="G234" s="3">
        <v>1.6766360000000001E-4</v>
      </c>
      <c r="H234" s="10">
        <f t="shared" si="34"/>
        <v>7.4517155555555561E-2</v>
      </c>
      <c r="I234" s="10"/>
      <c r="J234" s="1">
        <v>1.57013</v>
      </c>
      <c r="K234" s="3">
        <v>1.8646240000000001E-4</v>
      </c>
      <c r="L234" s="10">
        <f t="shared" si="35"/>
        <v>8.2872177777777792E-2</v>
      </c>
      <c r="M234" s="10"/>
      <c r="N234" s="1">
        <v>1.57043</v>
      </c>
      <c r="O234" s="3">
        <v>1.6918940000000001E-4</v>
      </c>
      <c r="P234" s="10">
        <f t="shared" si="36"/>
        <v>7.5195288888888906E-2</v>
      </c>
      <c r="Q234" s="10"/>
      <c r="R234" s="1">
        <v>1.57043</v>
      </c>
      <c r="S234" s="3">
        <v>1.364746E-4</v>
      </c>
      <c r="T234" s="10">
        <f t="shared" si="37"/>
        <v>6.0655377777777783E-2</v>
      </c>
      <c r="W234" s="1">
        <v>1.57013</v>
      </c>
      <c r="X234" s="1">
        <v>9.4579581600000003E-4</v>
      </c>
      <c r="Y234">
        <f t="shared" si="38"/>
        <v>0.42035369600000005</v>
      </c>
      <c r="AB234" s="1">
        <v>1.57043</v>
      </c>
      <c r="AC234" s="1">
        <v>6.3380392460000003E-4</v>
      </c>
      <c r="AD234">
        <f t="shared" si="39"/>
        <v>0.29479252306976744</v>
      </c>
      <c r="AF234" s="1">
        <v>1.57074</v>
      </c>
      <c r="AG234" s="1">
        <v>4.0936199999999997E-4</v>
      </c>
      <c r="AH234">
        <f t="shared" si="40"/>
        <v>0.19040093023255814</v>
      </c>
      <c r="AJ234" s="1">
        <v>1.57043</v>
      </c>
      <c r="AK234" s="1">
        <v>2.7075200000000003E-4</v>
      </c>
      <c r="AL234">
        <f t="shared" si="41"/>
        <v>0.12593116279069769</v>
      </c>
      <c r="AN234" s="1">
        <v>1.57013</v>
      </c>
      <c r="AO234" s="1">
        <v>2.0710619999999997E-4</v>
      </c>
      <c r="AP234">
        <f t="shared" si="42"/>
        <v>9.6328465116279058E-2</v>
      </c>
      <c r="AQ234" s="10">
        <f t="shared" si="43"/>
        <v>1.8639557999999997E-4</v>
      </c>
    </row>
    <row r="235" spans="2:43" x14ac:dyDescent="0.25">
      <c r="B235" s="1">
        <v>1.57257</v>
      </c>
      <c r="C235" s="1">
        <v>2.2644000000000001E-4</v>
      </c>
      <c r="D235" s="10">
        <f t="shared" si="33"/>
        <v>0.10064000000000001</v>
      </c>
      <c r="E235" s="10"/>
      <c r="F235" s="1">
        <v>1.5722700000000001</v>
      </c>
      <c r="G235" s="3">
        <v>1.778564E-4</v>
      </c>
      <c r="H235" s="10">
        <f t="shared" si="34"/>
        <v>7.90472888888889E-2</v>
      </c>
      <c r="I235" s="10"/>
      <c r="J235" s="1">
        <v>1.5728800000000001</v>
      </c>
      <c r="K235" s="3">
        <v>1.9659420000000001E-4</v>
      </c>
      <c r="L235" s="10">
        <f t="shared" si="35"/>
        <v>8.7375200000000014E-2</v>
      </c>
      <c r="M235" s="10"/>
      <c r="N235" s="1">
        <v>1.57318</v>
      </c>
      <c r="O235" s="3">
        <v>1.780396E-4</v>
      </c>
      <c r="P235" s="10">
        <f t="shared" si="36"/>
        <v>7.9128711111111111E-2</v>
      </c>
      <c r="Q235" s="10"/>
      <c r="R235" s="1">
        <v>1.5728800000000001</v>
      </c>
      <c r="S235" s="3">
        <v>1.462402E-4</v>
      </c>
      <c r="T235" s="10">
        <f t="shared" si="37"/>
        <v>6.4995644444444445E-2</v>
      </c>
      <c r="W235" s="1">
        <v>1.5728800000000001</v>
      </c>
      <c r="X235" s="1">
        <v>9.6903828000000005E-4</v>
      </c>
      <c r="Y235">
        <f t="shared" si="38"/>
        <v>0.43068368000000007</v>
      </c>
      <c r="AB235" s="1">
        <v>1.5728800000000001</v>
      </c>
      <c r="AC235" s="1">
        <v>6.4581153560000005E-4</v>
      </c>
      <c r="AD235">
        <f t="shared" si="39"/>
        <v>0.30037745841860469</v>
      </c>
      <c r="AF235" s="1">
        <v>1.57318</v>
      </c>
      <c r="AG235" s="1">
        <v>4.2248600000000002E-4</v>
      </c>
      <c r="AH235">
        <f t="shared" si="40"/>
        <v>0.19650511627906977</v>
      </c>
      <c r="AJ235" s="1">
        <v>1.57318</v>
      </c>
      <c r="AK235" s="1">
        <v>2.7973599999999999E-4</v>
      </c>
      <c r="AL235">
        <f t="shared" si="41"/>
        <v>0.13010976744186045</v>
      </c>
      <c r="AN235" s="1">
        <v>1.57318</v>
      </c>
      <c r="AO235" s="1">
        <v>2.1612825000000001E-4</v>
      </c>
      <c r="AP235">
        <f t="shared" si="42"/>
        <v>0.10052476744186047</v>
      </c>
      <c r="AQ235" s="10">
        <f t="shared" si="43"/>
        <v>1.9451542500000001E-4</v>
      </c>
    </row>
    <row r="236" spans="2:43" x14ac:dyDescent="0.25">
      <c r="B236" s="1">
        <v>1.5753200000000001</v>
      </c>
      <c r="C236" s="1">
        <v>2.33398E-4</v>
      </c>
      <c r="D236" s="10">
        <f t="shared" si="33"/>
        <v>0.10373244444444446</v>
      </c>
      <c r="E236" s="10"/>
      <c r="F236" s="1">
        <v>1.5753200000000001</v>
      </c>
      <c r="G236" s="3">
        <v>1.8884279999999999E-4</v>
      </c>
      <c r="H236" s="10">
        <f t="shared" si="34"/>
        <v>8.3930133333333337E-2</v>
      </c>
      <c r="I236" s="10"/>
      <c r="J236" s="1">
        <v>1.57562</v>
      </c>
      <c r="K236" s="1">
        <v>2.0636E-4</v>
      </c>
      <c r="L236" s="10">
        <f t="shared" si="35"/>
        <v>9.1715555555555564E-2</v>
      </c>
      <c r="M236" s="10"/>
      <c r="N236" s="1">
        <v>1.5759300000000001</v>
      </c>
      <c r="O236" s="3">
        <v>1.8756099999999999E-4</v>
      </c>
      <c r="P236" s="10">
        <f t="shared" si="36"/>
        <v>8.3360444444444445E-2</v>
      </c>
      <c r="Q236" s="10"/>
      <c r="R236" s="1">
        <v>1.5759300000000001</v>
      </c>
      <c r="S236" s="3">
        <v>1.567382E-4</v>
      </c>
      <c r="T236" s="10">
        <f t="shared" si="37"/>
        <v>6.9661422222222227E-2</v>
      </c>
      <c r="W236" s="1">
        <v>1.57501</v>
      </c>
      <c r="X236" s="1">
        <v>1.00696176E-3</v>
      </c>
      <c r="Y236">
        <f t="shared" si="38"/>
        <v>0.44753856000000003</v>
      </c>
      <c r="AB236" s="1">
        <v>1.5747100000000001</v>
      </c>
      <c r="AC236" s="1">
        <v>6.6300153480000016E-4</v>
      </c>
      <c r="AD236">
        <f t="shared" si="39"/>
        <v>0.30837280688372098</v>
      </c>
      <c r="AF236" s="1">
        <v>1.5753200000000001</v>
      </c>
      <c r="AG236" s="1">
        <v>4.3573E-4</v>
      </c>
      <c r="AH236">
        <f t="shared" si="40"/>
        <v>0.20266511627906977</v>
      </c>
      <c r="AJ236" s="1">
        <v>1.5753200000000001</v>
      </c>
      <c r="AK236" s="1">
        <v>2.892096E-4</v>
      </c>
      <c r="AL236">
        <f t="shared" si="41"/>
        <v>0.13451609302325582</v>
      </c>
      <c r="AN236" s="1">
        <v>1.5753200000000001</v>
      </c>
      <c r="AO236" s="1">
        <v>2.2576860000000001E-4</v>
      </c>
      <c r="AP236">
        <f t="shared" si="42"/>
        <v>0.10500865116279071</v>
      </c>
      <c r="AQ236" s="10">
        <f t="shared" si="43"/>
        <v>2.0319174000000002E-4</v>
      </c>
    </row>
    <row r="237" spans="2:43" x14ac:dyDescent="0.25">
      <c r="B237" s="1">
        <v>1.57806</v>
      </c>
      <c r="C237" s="1">
        <v>2.4072199999999999E-4</v>
      </c>
      <c r="D237" s="10">
        <f t="shared" si="33"/>
        <v>0.10698755555555556</v>
      </c>
      <c r="E237" s="10"/>
      <c r="F237" s="1">
        <v>1.5777600000000001</v>
      </c>
      <c r="G237" s="1">
        <v>2.0086600000000001E-4</v>
      </c>
      <c r="H237" s="10">
        <f t="shared" si="34"/>
        <v>8.9273777777777785E-2</v>
      </c>
      <c r="I237" s="10"/>
      <c r="J237" s="1">
        <v>1.5777600000000001</v>
      </c>
      <c r="K237" s="1">
        <v>2.16004E-4</v>
      </c>
      <c r="L237" s="10">
        <f t="shared" si="35"/>
        <v>9.6001777777777783E-2</v>
      </c>
      <c r="M237" s="10"/>
      <c r="N237" s="1">
        <v>1.5777600000000001</v>
      </c>
      <c r="O237" s="3">
        <v>1.97815E-4</v>
      </c>
      <c r="P237" s="10">
        <f t="shared" si="36"/>
        <v>8.7917777777777789E-2</v>
      </c>
      <c r="Q237" s="10"/>
      <c r="R237" s="1">
        <v>1.5777600000000001</v>
      </c>
      <c r="S237" s="3">
        <v>1.679688E-4</v>
      </c>
      <c r="T237" s="10">
        <f t="shared" si="37"/>
        <v>7.4652800000000005E-2</v>
      </c>
      <c r="W237" s="1">
        <v>1.5777600000000001</v>
      </c>
      <c r="X237" s="1">
        <v>1.031914884E-3</v>
      </c>
      <c r="Y237">
        <f t="shared" si="38"/>
        <v>0.45862883733333337</v>
      </c>
      <c r="AB237" s="1">
        <v>1.5777600000000001</v>
      </c>
      <c r="AC237" s="1">
        <v>6.8086298279999998E-4</v>
      </c>
      <c r="AD237">
        <f t="shared" si="39"/>
        <v>0.31668045711627907</v>
      </c>
      <c r="AF237" s="1">
        <v>1.5777600000000001</v>
      </c>
      <c r="AG237" s="1">
        <v>4.4915800000000001E-4</v>
      </c>
      <c r="AH237">
        <f t="shared" si="40"/>
        <v>0.20891069767441861</v>
      </c>
      <c r="AJ237" s="1">
        <v>1.5777600000000001</v>
      </c>
      <c r="AK237" s="1">
        <v>2.9931680000000005E-4</v>
      </c>
      <c r="AL237">
        <f t="shared" si="41"/>
        <v>0.1392171162790698</v>
      </c>
      <c r="AN237" s="1">
        <v>1.5777600000000001</v>
      </c>
      <c r="AO237" s="1">
        <v>2.3594490000000001E-4</v>
      </c>
      <c r="AP237">
        <f t="shared" si="42"/>
        <v>0.10974181395348838</v>
      </c>
      <c r="AQ237" s="10">
        <f t="shared" si="43"/>
        <v>2.1235041000000003E-4</v>
      </c>
    </row>
    <row r="238" spans="2:43" x14ac:dyDescent="0.25">
      <c r="B238" s="1">
        <v>1.5805100000000001</v>
      </c>
      <c r="C238" s="1">
        <v>2.4835200000000002E-4</v>
      </c>
      <c r="D238" s="10">
        <f t="shared" si="33"/>
        <v>0.11037866666666668</v>
      </c>
      <c r="E238" s="10"/>
      <c r="F238" s="1">
        <v>1.5802</v>
      </c>
      <c r="G238" s="1">
        <v>2.1362400000000001E-4</v>
      </c>
      <c r="H238" s="10">
        <f t="shared" si="34"/>
        <v>9.4944000000000014E-2</v>
      </c>
      <c r="I238" s="10"/>
      <c r="J238" s="1">
        <v>1.5802</v>
      </c>
      <c r="K238" s="1">
        <v>2.25586E-4</v>
      </c>
      <c r="L238" s="10">
        <f t="shared" si="35"/>
        <v>0.10026044444444446</v>
      </c>
      <c r="M238" s="10"/>
      <c r="N238" s="1">
        <v>1.5805100000000001</v>
      </c>
      <c r="O238" s="1">
        <v>2.0892400000000001E-4</v>
      </c>
      <c r="P238" s="10">
        <f t="shared" si="36"/>
        <v>9.2855111111111124E-2</v>
      </c>
      <c r="Q238" s="10"/>
      <c r="R238" s="1">
        <v>1.5802</v>
      </c>
      <c r="S238" s="3">
        <v>1.798096E-4</v>
      </c>
      <c r="T238" s="10">
        <f t="shared" si="37"/>
        <v>7.9915377777777782E-2</v>
      </c>
      <c r="W238" s="1">
        <v>1.5805100000000001</v>
      </c>
      <c r="X238" s="1">
        <v>1.055666376E-3</v>
      </c>
      <c r="Y238">
        <f t="shared" si="38"/>
        <v>0.46918505600000004</v>
      </c>
      <c r="AB238" s="1">
        <v>1.5802</v>
      </c>
      <c r="AC238" s="1">
        <v>6.9766356660000005E-4</v>
      </c>
      <c r="AD238">
        <f t="shared" si="39"/>
        <v>0.32449468213953492</v>
      </c>
      <c r="AF238" s="1">
        <v>1.5802</v>
      </c>
      <c r="AG238" s="1">
        <v>4.6276800000000001E-4</v>
      </c>
      <c r="AH238">
        <f t="shared" si="40"/>
        <v>0.21524093023255814</v>
      </c>
      <c r="AJ238" s="1">
        <v>1.5799000000000001</v>
      </c>
      <c r="AK238" s="1">
        <v>3.0996160000000002E-4</v>
      </c>
      <c r="AL238">
        <f t="shared" si="41"/>
        <v>0.14416818604651163</v>
      </c>
      <c r="AN238" s="1">
        <v>1.5805100000000001</v>
      </c>
      <c r="AO238" s="1">
        <v>2.4669765000000005E-4</v>
      </c>
      <c r="AP238">
        <f t="shared" si="42"/>
        <v>0.11474309302325583</v>
      </c>
      <c r="AQ238" s="10">
        <f t="shared" si="43"/>
        <v>2.2202788500000004E-4</v>
      </c>
    </row>
    <row r="239" spans="2:43" x14ac:dyDescent="0.25">
      <c r="B239" s="1">
        <v>1.58264</v>
      </c>
      <c r="C239" s="1">
        <v>2.5628599999999999E-4</v>
      </c>
      <c r="D239" s="10">
        <f t="shared" si="33"/>
        <v>0.11390488888888889</v>
      </c>
      <c r="E239" s="10"/>
      <c r="F239" s="1">
        <v>1.5829500000000001</v>
      </c>
      <c r="G239" s="1">
        <v>2.2711199999999999E-4</v>
      </c>
      <c r="H239" s="10">
        <f t="shared" si="34"/>
        <v>0.10093866666666668</v>
      </c>
      <c r="I239" s="10"/>
      <c r="J239" s="1">
        <v>1.58264</v>
      </c>
      <c r="K239" s="1">
        <v>2.3535200000000001E-4</v>
      </c>
      <c r="L239" s="10">
        <f t="shared" si="35"/>
        <v>0.1046008888888889</v>
      </c>
      <c r="M239" s="10"/>
      <c r="N239" s="1">
        <v>1.5829500000000001</v>
      </c>
      <c r="O239" s="1">
        <v>2.20826E-4</v>
      </c>
      <c r="P239" s="10">
        <f t="shared" si="36"/>
        <v>9.8144888888888893E-2</v>
      </c>
      <c r="Q239" s="10"/>
      <c r="R239" s="1">
        <v>1.58264</v>
      </c>
      <c r="S239" s="3">
        <v>1.9232179999999999E-4</v>
      </c>
      <c r="T239" s="10">
        <f t="shared" si="37"/>
        <v>8.5476355555555564E-2</v>
      </c>
      <c r="W239" s="1">
        <v>1.58264</v>
      </c>
      <c r="X239" s="1">
        <v>1.0918276860000002E-3</v>
      </c>
      <c r="Y239">
        <f t="shared" si="38"/>
        <v>0.48525674933333346</v>
      </c>
      <c r="AB239" s="1">
        <v>1.58264</v>
      </c>
      <c r="AC239" s="1">
        <v>7.10851482E-4</v>
      </c>
      <c r="AD239">
        <f t="shared" si="39"/>
        <v>0.33062859627906976</v>
      </c>
      <c r="AF239" s="1">
        <v>1.5829500000000001</v>
      </c>
      <c r="AG239" s="1">
        <v>4.7674600000000001E-4</v>
      </c>
      <c r="AH239">
        <f t="shared" si="40"/>
        <v>0.22174232558139534</v>
      </c>
      <c r="AJ239" s="1">
        <v>1.5829500000000001</v>
      </c>
      <c r="AK239" s="1">
        <v>3.2123999999999998E-4</v>
      </c>
      <c r="AL239">
        <f t="shared" si="41"/>
        <v>0.14941395348837208</v>
      </c>
      <c r="AN239" s="1">
        <v>1.58264</v>
      </c>
      <c r="AO239" s="1">
        <v>2.5794585E-4</v>
      </c>
      <c r="AP239">
        <f t="shared" si="42"/>
        <v>0.11997481395348837</v>
      </c>
      <c r="AQ239" s="10">
        <f t="shared" si="43"/>
        <v>2.3215126500000002E-4</v>
      </c>
    </row>
    <row r="240" spans="2:43" x14ac:dyDescent="0.25">
      <c r="B240" s="1">
        <v>1.58508</v>
      </c>
      <c r="C240" s="1">
        <v>2.6477E-4</v>
      </c>
      <c r="D240" s="10">
        <f t="shared" si="33"/>
        <v>0.11767555555555556</v>
      </c>
      <c r="E240" s="10"/>
      <c r="F240" s="1">
        <v>1.58508</v>
      </c>
      <c r="G240" s="1">
        <v>2.4115000000000001E-4</v>
      </c>
      <c r="H240" s="10">
        <f t="shared" si="34"/>
        <v>0.10717777777777779</v>
      </c>
      <c r="I240" s="10"/>
      <c r="J240" s="1">
        <v>1.5853900000000001</v>
      </c>
      <c r="K240" s="1">
        <v>2.4548400000000002E-4</v>
      </c>
      <c r="L240" s="10">
        <f t="shared" si="35"/>
        <v>0.10910400000000002</v>
      </c>
      <c r="M240" s="10"/>
      <c r="N240" s="1">
        <v>1.58508</v>
      </c>
      <c r="O240" s="1">
        <v>2.33398E-4</v>
      </c>
      <c r="P240" s="10">
        <f t="shared" si="36"/>
        <v>0.10373244444444446</v>
      </c>
      <c r="Q240" s="10"/>
      <c r="R240" s="1">
        <v>1.5853900000000001</v>
      </c>
      <c r="S240" s="1">
        <v>2.05384E-4</v>
      </c>
      <c r="T240" s="10">
        <f t="shared" si="37"/>
        <v>9.1281777777777781E-2</v>
      </c>
      <c r="W240" s="1">
        <v>1.5847800000000001</v>
      </c>
      <c r="X240" s="1">
        <v>1.1181520349999999E-3</v>
      </c>
      <c r="Y240">
        <f t="shared" si="38"/>
        <v>0.49695645999999999</v>
      </c>
      <c r="AB240" s="1">
        <v>1.5853900000000001</v>
      </c>
      <c r="AC240" s="1">
        <v>7.3068250640000013E-4</v>
      </c>
      <c r="AD240">
        <f t="shared" si="39"/>
        <v>0.33985232855813957</v>
      </c>
      <c r="AF240" s="1">
        <v>1.58508</v>
      </c>
      <c r="AG240" s="1">
        <v>4.9090600000000005E-4</v>
      </c>
      <c r="AH240">
        <f t="shared" si="40"/>
        <v>0.22832837209302329</v>
      </c>
      <c r="AJ240" s="1">
        <v>1.5853900000000001</v>
      </c>
      <c r="AK240" s="1">
        <v>3.3315360000000003E-4</v>
      </c>
      <c r="AL240">
        <f t="shared" si="41"/>
        <v>0.15495516279069768</v>
      </c>
      <c r="AN240" s="1">
        <v>1.5853900000000001</v>
      </c>
      <c r="AO240" s="1">
        <v>2.6981100000000001E-4</v>
      </c>
      <c r="AP240">
        <f t="shared" si="42"/>
        <v>0.12549348837209304</v>
      </c>
      <c r="AQ240" s="10">
        <f t="shared" si="43"/>
        <v>2.4282990000000002E-4</v>
      </c>
    </row>
    <row r="241" spans="2:43" x14ac:dyDescent="0.25">
      <c r="B241" s="1">
        <v>1.5872200000000001</v>
      </c>
      <c r="C241" s="1">
        <v>2.7386400000000002E-4</v>
      </c>
      <c r="D241" s="10">
        <f t="shared" si="33"/>
        <v>0.12171733333333336</v>
      </c>
      <c r="E241" s="10"/>
      <c r="F241" s="1">
        <v>1.5878300000000001</v>
      </c>
      <c r="G241" s="1">
        <v>2.5573799999999998E-4</v>
      </c>
      <c r="H241" s="10">
        <f t="shared" si="34"/>
        <v>0.11366133333333334</v>
      </c>
      <c r="I241" s="10"/>
      <c r="J241" s="1">
        <v>1.5878300000000001</v>
      </c>
      <c r="K241" s="1">
        <v>2.5616400000000002E-4</v>
      </c>
      <c r="L241" s="10">
        <f t="shared" si="35"/>
        <v>0.11385066666666668</v>
      </c>
      <c r="M241" s="10"/>
      <c r="N241" s="1">
        <v>1.58752</v>
      </c>
      <c r="O241" s="1">
        <v>2.4670399999999999E-4</v>
      </c>
      <c r="P241" s="10">
        <f t="shared" si="36"/>
        <v>0.10964622222222223</v>
      </c>
      <c r="Q241" s="10"/>
      <c r="R241" s="1">
        <v>1.58752</v>
      </c>
      <c r="S241" s="1">
        <v>2.18994E-4</v>
      </c>
      <c r="T241" s="10">
        <f t="shared" si="37"/>
        <v>9.7330666666666676E-2</v>
      </c>
      <c r="W241" s="1">
        <v>1.58691</v>
      </c>
      <c r="X241" s="1">
        <v>1.1440867680000001E-3</v>
      </c>
      <c r="Y241">
        <f t="shared" si="38"/>
        <v>0.50848300800000013</v>
      </c>
      <c r="AB241" s="1">
        <v>1.5878300000000001</v>
      </c>
      <c r="AC241" s="1">
        <v>7.5170701320000002E-4</v>
      </c>
      <c r="AD241">
        <f t="shared" si="39"/>
        <v>0.34963116893023255</v>
      </c>
      <c r="AF241" s="1">
        <v>1.5878300000000001</v>
      </c>
      <c r="AG241" s="1">
        <v>5.0555399999999996E-4</v>
      </c>
      <c r="AH241">
        <f t="shared" si="40"/>
        <v>0.23514139534883718</v>
      </c>
      <c r="AJ241" s="1">
        <v>1.5878300000000001</v>
      </c>
      <c r="AK241" s="1">
        <v>3.4570240000000001E-4</v>
      </c>
      <c r="AL241">
        <f t="shared" si="41"/>
        <v>0.16079181395348838</v>
      </c>
      <c r="AN241" s="1">
        <v>1.58752</v>
      </c>
      <c r="AO241" s="1">
        <v>2.8217025000000002E-4</v>
      </c>
      <c r="AP241">
        <f t="shared" si="42"/>
        <v>0.13124197674418606</v>
      </c>
      <c r="AQ241" s="10">
        <f t="shared" si="43"/>
        <v>2.5395322500000004E-4</v>
      </c>
    </row>
    <row r="242" spans="2:43" x14ac:dyDescent="0.25">
      <c r="B242" s="1">
        <v>1.5899700000000001</v>
      </c>
      <c r="C242" s="1">
        <v>2.83448E-4</v>
      </c>
      <c r="D242" s="10">
        <f t="shared" si="33"/>
        <v>0.12597688888888889</v>
      </c>
      <c r="E242" s="10"/>
      <c r="F242" s="1">
        <v>1.5899700000000001</v>
      </c>
      <c r="G242" s="1">
        <v>2.7075200000000003E-4</v>
      </c>
      <c r="H242" s="10">
        <f t="shared" si="34"/>
        <v>0.12033422222222225</v>
      </c>
      <c r="I242" s="10"/>
      <c r="J242" s="1">
        <v>1.5896600000000001</v>
      </c>
      <c r="K242" s="1">
        <v>2.6745600000000001E-4</v>
      </c>
      <c r="L242" s="10">
        <f t="shared" si="35"/>
        <v>0.11886933333333334</v>
      </c>
      <c r="M242" s="10"/>
      <c r="N242" s="1">
        <v>1.5902700000000001</v>
      </c>
      <c r="O242" s="1">
        <v>2.6056000000000001E-4</v>
      </c>
      <c r="P242" s="10">
        <f t="shared" si="36"/>
        <v>0.11580444444444446</v>
      </c>
      <c r="Q242" s="10"/>
      <c r="R242" s="1">
        <v>1.5902700000000001</v>
      </c>
      <c r="S242" s="1">
        <v>2.3309399999999999E-4</v>
      </c>
      <c r="T242" s="10">
        <f t="shared" si="37"/>
        <v>0.10359733333333333</v>
      </c>
      <c r="W242" s="1">
        <v>1.5899700000000001</v>
      </c>
      <c r="X242" s="1">
        <v>1.16892054E-3</v>
      </c>
      <c r="Y242">
        <f t="shared" si="38"/>
        <v>0.51952023999999997</v>
      </c>
      <c r="AB242" s="1">
        <v>1.5905800000000001</v>
      </c>
      <c r="AC242" s="1">
        <v>7.6592957759999999E-4</v>
      </c>
      <c r="AD242">
        <f t="shared" si="39"/>
        <v>0.35624631516279071</v>
      </c>
      <c r="AF242" s="1">
        <v>1.5905800000000001</v>
      </c>
      <c r="AG242" s="1">
        <v>5.2063000000000001E-4</v>
      </c>
      <c r="AH242">
        <f t="shared" si="40"/>
        <v>0.24215348837209302</v>
      </c>
      <c r="AJ242" s="1">
        <v>1.5908800000000001</v>
      </c>
      <c r="AK242" s="1">
        <v>3.5893600000000002E-4</v>
      </c>
      <c r="AL242">
        <f t="shared" si="41"/>
        <v>0.16694697674418604</v>
      </c>
      <c r="AN242" s="1">
        <v>1.5902700000000001</v>
      </c>
      <c r="AO242" s="1">
        <v>2.9510594999999999E-4</v>
      </c>
      <c r="AP242">
        <f t="shared" si="42"/>
        <v>0.13725858139534883</v>
      </c>
      <c r="AQ242" s="10">
        <f t="shared" si="43"/>
        <v>2.6559535499999997E-4</v>
      </c>
    </row>
    <row r="243" spans="2:43" x14ac:dyDescent="0.25">
      <c r="B243" s="1">
        <v>1.5930200000000001</v>
      </c>
      <c r="C243" s="1">
        <v>2.9370200000000001E-4</v>
      </c>
      <c r="D243" s="10">
        <f t="shared" si="33"/>
        <v>0.13053422222222225</v>
      </c>
      <c r="E243" s="10"/>
      <c r="F243" s="1">
        <v>1.5927100000000001</v>
      </c>
      <c r="G243" s="1">
        <v>2.8588799999999998E-4</v>
      </c>
      <c r="H243" s="10">
        <f t="shared" si="34"/>
        <v>0.12706133333333333</v>
      </c>
      <c r="I243" s="10"/>
      <c r="J243" s="1">
        <v>1.5927100000000001</v>
      </c>
      <c r="K243" s="1">
        <v>2.7923599999999998E-4</v>
      </c>
      <c r="L243" s="10">
        <f t="shared" si="35"/>
        <v>0.12410488888888889</v>
      </c>
      <c r="M243" s="10"/>
      <c r="N243" s="1">
        <v>1.5924100000000001</v>
      </c>
      <c r="O243" s="1">
        <v>2.7508600000000002E-4</v>
      </c>
      <c r="P243" s="10">
        <f t="shared" si="36"/>
        <v>0.12226044444444446</v>
      </c>
      <c r="Q243" s="10"/>
      <c r="R243" s="1">
        <v>1.5924100000000001</v>
      </c>
      <c r="S243" s="1">
        <v>2.4761999999999999E-4</v>
      </c>
      <c r="T243" s="10">
        <f t="shared" si="37"/>
        <v>0.11005333333333334</v>
      </c>
      <c r="W243" s="1">
        <v>1.5930200000000001</v>
      </c>
      <c r="X243" s="1">
        <v>1.2057845340000001E-3</v>
      </c>
      <c r="Y243">
        <f t="shared" si="38"/>
        <v>0.53590423733333348</v>
      </c>
      <c r="AB243" s="1">
        <v>1.5924100000000001</v>
      </c>
      <c r="AC243" s="1">
        <v>7.8814120000000008E-4</v>
      </c>
      <c r="AD243">
        <f t="shared" si="39"/>
        <v>0.36657730232558144</v>
      </c>
      <c r="AF243" s="1">
        <v>1.5930200000000001</v>
      </c>
      <c r="AG243" s="1">
        <v>5.3619400000000004E-4</v>
      </c>
      <c r="AH243">
        <f t="shared" si="40"/>
        <v>0.2493925581395349</v>
      </c>
      <c r="AJ243" s="1">
        <v>1.5924100000000001</v>
      </c>
      <c r="AK243" s="1">
        <v>3.7275360000000002E-4</v>
      </c>
      <c r="AL243">
        <f t="shared" si="41"/>
        <v>0.17337376744186048</v>
      </c>
      <c r="AN243" s="1">
        <v>1.5924100000000001</v>
      </c>
      <c r="AO243" s="1">
        <v>3.0853709999999998E-4</v>
      </c>
      <c r="AP243">
        <f t="shared" si="42"/>
        <v>0.14350562790697674</v>
      </c>
      <c r="AQ243" s="10">
        <f t="shared" si="43"/>
        <v>2.7768338999999999E-4</v>
      </c>
    </row>
    <row r="244" spans="2:43" x14ac:dyDescent="0.25">
      <c r="B244" s="1">
        <v>1.5954600000000001</v>
      </c>
      <c r="C244" s="1">
        <v>3.0487E-4</v>
      </c>
      <c r="D244" s="10">
        <f t="shared" si="33"/>
        <v>0.1354977777777778</v>
      </c>
      <c r="E244" s="10"/>
      <c r="F244" s="1">
        <v>1.5948500000000001</v>
      </c>
      <c r="G244" s="1">
        <v>3.01086E-4</v>
      </c>
      <c r="H244" s="10">
        <f t="shared" si="34"/>
        <v>0.13381600000000002</v>
      </c>
      <c r="I244" s="10"/>
      <c r="J244" s="1">
        <v>1.5954600000000001</v>
      </c>
      <c r="K244" s="1">
        <v>2.9144199999999999E-4</v>
      </c>
      <c r="L244" s="10">
        <f t="shared" si="35"/>
        <v>0.12952977777777777</v>
      </c>
      <c r="M244" s="10"/>
      <c r="N244" s="1">
        <v>1.5951500000000001</v>
      </c>
      <c r="O244" s="1">
        <v>2.8997799999999998E-4</v>
      </c>
      <c r="P244" s="10">
        <f t="shared" si="36"/>
        <v>0.12887911111111111</v>
      </c>
      <c r="Q244" s="10"/>
      <c r="R244" s="1">
        <v>1.5948500000000001</v>
      </c>
      <c r="S244" s="1">
        <v>2.6245199999999999E-4</v>
      </c>
      <c r="T244" s="10">
        <f t="shared" si="37"/>
        <v>0.11664533333333334</v>
      </c>
      <c r="W244" s="1">
        <v>1.5951500000000001</v>
      </c>
      <c r="X244" s="1">
        <v>1.2258210239999999E-3</v>
      </c>
      <c r="Y244">
        <f t="shared" si="38"/>
        <v>0.54480934400000003</v>
      </c>
      <c r="AB244" s="1">
        <v>1.5948500000000001</v>
      </c>
      <c r="AC244" s="1">
        <v>8.0754300000000008E-4</v>
      </c>
      <c r="AD244">
        <f t="shared" si="39"/>
        <v>0.37560139534883724</v>
      </c>
      <c r="AF244" s="1">
        <v>1.5951500000000001</v>
      </c>
      <c r="AG244" s="1">
        <v>5.5236800000000002E-4</v>
      </c>
      <c r="AH244">
        <f t="shared" si="40"/>
        <v>0.25691534883720929</v>
      </c>
      <c r="AJ244" s="1">
        <v>1.5954600000000001</v>
      </c>
      <c r="AK244" s="1">
        <v>3.871584E-4</v>
      </c>
      <c r="AL244">
        <f t="shared" si="41"/>
        <v>0.18007367441860464</v>
      </c>
      <c r="AN244" s="1">
        <v>1.5948500000000001</v>
      </c>
      <c r="AO244" s="1">
        <v>3.2238000000000004E-4</v>
      </c>
      <c r="AP244">
        <f t="shared" si="42"/>
        <v>0.14994418604651163</v>
      </c>
      <c r="AQ244" s="10">
        <f t="shared" si="43"/>
        <v>2.9014200000000007E-4</v>
      </c>
    </row>
    <row r="245" spans="2:43" x14ac:dyDescent="0.25">
      <c r="B245" s="1">
        <v>1.5969800000000001</v>
      </c>
      <c r="C245" s="1">
        <v>3.1689400000000002E-4</v>
      </c>
      <c r="D245" s="10">
        <f t="shared" si="33"/>
        <v>0.14084177777777779</v>
      </c>
      <c r="E245" s="10"/>
      <c r="F245" s="1">
        <v>1.5969800000000001</v>
      </c>
      <c r="G245" s="1">
        <v>3.1622399999999999E-4</v>
      </c>
      <c r="H245" s="10">
        <f t="shared" si="34"/>
        <v>0.140544</v>
      </c>
      <c r="I245" s="10"/>
      <c r="J245" s="1">
        <v>1.5975999999999999</v>
      </c>
      <c r="K245" s="1">
        <v>3.0420000000000002E-4</v>
      </c>
      <c r="L245" s="10">
        <f t="shared" si="35"/>
        <v>0.13520000000000001</v>
      </c>
      <c r="M245" s="10"/>
      <c r="N245" s="1">
        <v>1.5975999999999999</v>
      </c>
      <c r="O245" s="1">
        <v>3.0560400000000001E-4</v>
      </c>
      <c r="P245" s="10">
        <f t="shared" si="36"/>
        <v>0.13582400000000003</v>
      </c>
      <c r="Q245" s="10"/>
      <c r="R245" s="1">
        <v>1.5975999999999999</v>
      </c>
      <c r="S245" s="1">
        <v>2.7789399999999999E-4</v>
      </c>
      <c r="T245" s="10">
        <f t="shared" si="37"/>
        <v>0.12350844444444445</v>
      </c>
      <c r="W245" s="1">
        <v>1.5979000000000001</v>
      </c>
      <c r="X245" s="1">
        <v>1.2542697720000001E-3</v>
      </c>
      <c r="Y245">
        <f t="shared" si="38"/>
        <v>0.55745323200000008</v>
      </c>
      <c r="AB245" s="1">
        <v>1.5972900000000001</v>
      </c>
      <c r="AC245" s="1">
        <v>8.3162121900000005E-4</v>
      </c>
      <c r="AD245">
        <f t="shared" si="39"/>
        <v>0.3868005669767442</v>
      </c>
      <c r="AF245" s="1">
        <v>1.5979000000000001</v>
      </c>
      <c r="AG245" s="1">
        <v>5.6921399999999996E-4</v>
      </c>
      <c r="AH245">
        <f t="shared" si="40"/>
        <v>0.26475069767441861</v>
      </c>
      <c r="AJ245" s="1">
        <v>1.5969800000000001</v>
      </c>
      <c r="AK245" s="1">
        <v>4.0224640000000001E-4</v>
      </c>
      <c r="AL245">
        <f t="shared" si="41"/>
        <v>0.18709134883720932</v>
      </c>
      <c r="AN245" s="1">
        <v>1.5972900000000001</v>
      </c>
      <c r="AO245" s="1">
        <v>3.3667650000000001E-4</v>
      </c>
      <c r="AP245">
        <f t="shared" si="42"/>
        <v>0.15659372093023255</v>
      </c>
      <c r="AQ245" s="10">
        <f t="shared" si="43"/>
        <v>3.0300885000000003E-4</v>
      </c>
    </row>
    <row r="246" spans="2:43" x14ac:dyDescent="0.25">
      <c r="B246" s="1">
        <v>1.5997300000000001</v>
      </c>
      <c r="C246" s="1">
        <v>3.2995600000000001E-4</v>
      </c>
      <c r="D246" s="10">
        <f t="shared" si="33"/>
        <v>0.14664711111111112</v>
      </c>
      <c r="E246" s="10"/>
      <c r="F246" s="1">
        <v>1.5997300000000001</v>
      </c>
      <c r="G246" s="1">
        <v>3.31298E-4</v>
      </c>
      <c r="H246" s="10">
        <f t="shared" si="34"/>
        <v>0.14724355555555557</v>
      </c>
      <c r="I246" s="10"/>
      <c r="J246" s="1">
        <v>1.6003400000000001</v>
      </c>
      <c r="K246" s="1">
        <v>3.1720000000000001E-4</v>
      </c>
      <c r="L246" s="10">
        <f t="shared" si="35"/>
        <v>0.14097777777777779</v>
      </c>
      <c r="M246" s="10"/>
      <c r="N246" s="1">
        <v>1.6003400000000001</v>
      </c>
      <c r="O246" s="1">
        <v>3.2177799999999999E-4</v>
      </c>
      <c r="P246" s="10">
        <f t="shared" si="36"/>
        <v>0.14301244444444444</v>
      </c>
      <c r="Q246" s="10"/>
      <c r="R246" s="1">
        <v>1.5997300000000001</v>
      </c>
      <c r="S246" s="1">
        <v>2.9357999999999999E-4</v>
      </c>
      <c r="T246" s="10">
        <f t="shared" si="37"/>
        <v>0.13048000000000001</v>
      </c>
      <c r="W246" s="1">
        <v>1.5997300000000001</v>
      </c>
      <c r="X246" s="1">
        <v>1.2862194930000001E-3</v>
      </c>
      <c r="Y246">
        <f t="shared" si="38"/>
        <v>0.57165310800000013</v>
      </c>
      <c r="AB246" s="1">
        <v>1.6003400000000001</v>
      </c>
      <c r="AC246" s="1">
        <v>8.4624144000000016E-4</v>
      </c>
      <c r="AD246">
        <f t="shared" si="39"/>
        <v>0.39360066976744196</v>
      </c>
      <c r="AF246" s="1">
        <v>1.6000399999999999</v>
      </c>
      <c r="AG246" s="1">
        <v>5.8679200000000004E-4</v>
      </c>
      <c r="AH246">
        <f t="shared" si="40"/>
        <v>0.27292651162790699</v>
      </c>
      <c r="AJ246" s="1">
        <v>1.5997300000000001</v>
      </c>
      <c r="AK246" s="1">
        <v>4.1792000000000001E-4</v>
      </c>
      <c r="AL246">
        <f t="shared" si="41"/>
        <v>0.19438139534883722</v>
      </c>
      <c r="AN246" s="1">
        <v>1.5997300000000001</v>
      </c>
      <c r="AO246" s="1">
        <v>3.5138340000000006E-4</v>
      </c>
      <c r="AP246">
        <f t="shared" si="42"/>
        <v>0.16343413953488375</v>
      </c>
      <c r="AQ246" s="10">
        <f t="shared" si="43"/>
        <v>3.1624506000000008E-4</v>
      </c>
    </row>
    <row r="247" spans="2:43" x14ac:dyDescent="0.25">
      <c r="B247" s="1">
        <v>1.6018699999999999</v>
      </c>
      <c r="C247" s="1">
        <v>3.4423800000000002E-4</v>
      </c>
      <c r="D247" s="10">
        <f t="shared" si="33"/>
        <v>0.1529946666666667</v>
      </c>
      <c r="E247" s="10"/>
      <c r="F247" s="1">
        <v>1.6024799999999999</v>
      </c>
      <c r="G247" s="1">
        <v>3.4637399999999999E-4</v>
      </c>
      <c r="H247" s="10">
        <f t="shared" si="34"/>
        <v>0.153944</v>
      </c>
      <c r="I247" s="10"/>
      <c r="J247" s="1">
        <v>1.6021700000000001</v>
      </c>
      <c r="K247" s="1">
        <v>3.3068799999999999E-4</v>
      </c>
      <c r="L247" s="10">
        <f t="shared" si="35"/>
        <v>0.14697244444444446</v>
      </c>
      <c r="M247" s="10"/>
      <c r="N247" s="1">
        <v>1.6024799999999999</v>
      </c>
      <c r="O247" s="1">
        <v>3.3837800000000002E-4</v>
      </c>
      <c r="P247" s="10">
        <f t="shared" si="36"/>
        <v>0.15039022222222223</v>
      </c>
      <c r="Q247" s="10"/>
      <c r="R247" s="1">
        <v>1.6021700000000001</v>
      </c>
      <c r="S247" s="1">
        <v>3.0975399999999998E-4</v>
      </c>
      <c r="T247" s="10">
        <f t="shared" si="37"/>
        <v>0.13766844444444445</v>
      </c>
      <c r="W247" s="1">
        <v>1.6021700000000001</v>
      </c>
      <c r="X247" s="1">
        <v>1.3181520419999998E-3</v>
      </c>
      <c r="Y247">
        <f t="shared" si="38"/>
        <v>0.58584535199999999</v>
      </c>
      <c r="AB247" s="1">
        <v>1.6024799999999999</v>
      </c>
      <c r="AC247" s="1">
        <v>8.7313176059999995E-4</v>
      </c>
      <c r="AD247">
        <f t="shared" si="39"/>
        <v>0.40610779562790694</v>
      </c>
      <c r="AF247" s="1">
        <v>1.6027800000000001</v>
      </c>
      <c r="AG247" s="1">
        <v>6.0504199999999997E-4</v>
      </c>
      <c r="AH247">
        <f t="shared" si="40"/>
        <v>0.28141488372093021</v>
      </c>
      <c r="AJ247" s="1">
        <v>1.6030899999999999</v>
      </c>
      <c r="AK247" s="1">
        <v>4.3413119999999999E-4</v>
      </c>
      <c r="AL247">
        <f t="shared" si="41"/>
        <v>0.20192148837209303</v>
      </c>
      <c r="AN247" s="1">
        <v>1.6021700000000001</v>
      </c>
      <c r="AO247" s="1">
        <v>3.6638055E-4</v>
      </c>
      <c r="AP247">
        <f t="shared" si="42"/>
        <v>0.17040955813953487</v>
      </c>
      <c r="AQ247" s="10">
        <f t="shared" si="43"/>
        <v>3.2974249500000003E-4</v>
      </c>
    </row>
    <row r="248" spans="2:43" x14ac:dyDescent="0.25">
      <c r="B248" s="1">
        <v>1.6046100000000001</v>
      </c>
      <c r="C248" s="1">
        <v>3.59864E-4</v>
      </c>
      <c r="D248" s="10">
        <f t="shared" si="33"/>
        <v>0.15993955555555556</v>
      </c>
      <c r="E248" s="10"/>
      <c r="F248" s="1">
        <v>1.6049199999999999</v>
      </c>
      <c r="G248" s="1">
        <v>3.61572E-4</v>
      </c>
      <c r="H248" s="10">
        <f t="shared" si="34"/>
        <v>0.16069866666666668</v>
      </c>
      <c r="I248" s="10"/>
      <c r="J248" s="1">
        <v>1.6052200000000001</v>
      </c>
      <c r="K248" s="1">
        <v>3.4430000000000002E-4</v>
      </c>
      <c r="L248" s="10">
        <f t="shared" si="35"/>
        <v>0.15302222222222225</v>
      </c>
      <c r="M248" s="10"/>
      <c r="N248" s="1">
        <v>1.6046100000000001</v>
      </c>
      <c r="O248" s="1">
        <v>3.5565199999999998E-4</v>
      </c>
      <c r="P248" s="10">
        <f t="shared" si="36"/>
        <v>0.15806755555555554</v>
      </c>
      <c r="Q248" s="10"/>
      <c r="R248" s="1">
        <v>1.6049199999999999</v>
      </c>
      <c r="S248" s="1">
        <v>3.2623199999999998E-4</v>
      </c>
      <c r="T248" s="10">
        <f t="shared" si="37"/>
        <v>0.14499200000000001</v>
      </c>
      <c r="W248" s="1">
        <v>1.6046100000000001</v>
      </c>
      <c r="X248" s="1">
        <v>1.3405754759999999E-3</v>
      </c>
      <c r="Y248">
        <f t="shared" si="38"/>
        <v>0.5958113226666667</v>
      </c>
      <c r="AB248" s="1">
        <v>1.6043099999999999</v>
      </c>
      <c r="AC248" s="1">
        <v>8.9131339439999999E-4</v>
      </c>
      <c r="AD248">
        <f t="shared" si="39"/>
        <v>0.41456436948837211</v>
      </c>
      <c r="AF248" s="1">
        <v>1.6049199999999999</v>
      </c>
      <c r="AG248" s="1">
        <v>6.2426799999999998E-4</v>
      </c>
      <c r="AH248">
        <f t="shared" si="40"/>
        <v>0.29035720930232556</v>
      </c>
      <c r="AJ248" s="1">
        <v>1.6052200000000001</v>
      </c>
      <c r="AK248" s="1">
        <v>4.5097600000000001E-4</v>
      </c>
      <c r="AL248">
        <f t="shared" si="41"/>
        <v>0.20975627906976746</v>
      </c>
      <c r="AN248" s="1">
        <v>1.6049199999999999</v>
      </c>
      <c r="AO248" s="1">
        <v>3.8174759999999998E-4</v>
      </c>
      <c r="AP248">
        <f t="shared" si="42"/>
        <v>0.17755702325581393</v>
      </c>
      <c r="AQ248" s="10">
        <f t="shared" si="43"/>
        <v>3.4357284E-4</v>
      </c>
    </row>
    <row r="249" spans="2:43" x14ac:dyDescent="0.25">
      <c r="B249" s="1">
        <v>1.6067499999999999</v>
      </c>
      <c r="C249" s="1">
        <v>3.7683200000000001E-4</v>
      </c>
      <c r="D249" s="10">
        <f t="shared" si="33"/>
        <v>0.1674808888888889</v>
      </c>
      <c r="E249" s="10"/>
      <c r="F249" s="1">
        <v>1.6076699999999999</v>
      </c>
      <c r="G249" s="1">
        <v>3.7701400000000001E-4</v>
      </c>
      <c r="H249" s="10">
        <f t="shared" si="34"/>
        <v>0.16756177777777778</v>
      </c>
      <c r="I249" s="10"/>
      <c r="J249" s="1">
        <v>1.6070599999999999</v>
      </c>
      <c r="K249" s="1">
        <v>3.5858199999999998E-4</v>
      </c>
      <c r="L249" s="10">
        <f t="shared" si="35"/>
        <v>0.15936977777777778</v>
      </c>
      <c r="M249" s="10"/>
      <c r="N249" s="1">
        <v>1.6070599999999999</v>
      </c>
      <c r="O249" s="1">
        <v>3.7371799999999999E-4</v>
      </c>
      <c r="P249" s="10">
        <f t="shared" si="36"/>
        <v>0.16609688888888891</v>
      </c>
      <c r="Q249" s="10"/>
      <c r="R249" s="1">
        <v>1.6070599999999999</v>
      </c>
      <c r="S249" s="1">
        <v>3.4326199999999999E-4</v>
      </c>
      <c r="T249" s="10">
        <f t="shared" si="37"/>
        <v>0.15256088888888888</v>
      </c>
      <c r="W249" s="1">
        <v>1.6076699999999999</v>
      </c>
      <c r="X249" s="1">
        <v>1.3653367199999999E-3</v>
      </c>
      <c r="Y249">
        <f t="shared" si="38"/>
        <v>0.60681631999999996</v>
      </c>
      <c r="AB249" s="1">
        <v>1.6070599999999999</v>
      </c>
      <c r="AC249" s="1">
        <v>9.1293487120000017E-4</v>
      </c>
      <c r="AD249">
        <f t="shared" si="39"/>
        <v>0.42462087032558149</v>
      </c>
      <c r="AF249" s="1">
        <v>1.6073599999999999</v>
      </c>
      <c r="AG249" s="1">
        <v>6.4410400000000005E-4</v>
      </c>
      <c r="AH249">
        <f t="shared" si="40"/>
        <v>0.29958325581395351</v>
      </c>
      <c r="AJ249" s="1">
        <v>1.6067499999999999</v>
      </c>
      <c r="AK249" s="1">
        <v>4.6821280000000002E-4</v>
      </c>
      <c r="AL249">
        <f t="shared" si="41"/>
        <v>0.21777339534883722</v>
      </c>
      <c r="AN249" s="1">
        <v>1.6073599999999999</v>
      </c>
      <c r="AO249" s="1">
        <v>3.9740355000000003E-4</v>
      </c>
      <c r="AP249">
        <f t="shared" si="42"/>
        <v>0.1848388604651163</v>
      </c>
      <c r="AQ249" s="10">
        <f t="shared" si="43"/>
        <v>3.5766319500000001E-4</v>
      </c>
    </row>
    <row r="250" spans="2:43" x14ac:dyDescent="0.25">
      <c r="B250" s="1">
        <v>1.6091899999999999</v>
      </c>
      <c r="C250" s="1">
        <v>3.9520199999999999E-4</v>
      </c>
      <c r="D250" s="10">
        <f t="shared" si="33"/>
        <v>0.17564533333333335</v>
      </c>
      <c r="E250" s="10"/>
      <c r="F250" s="1">
        <v>1.6101099999999999</v>
      </c>
      <c r="G250" s="1">
        <v>3.9282199999999997E-4</v>
      </c>
      <c r="H250" s="10">
        <f t="shared" si="34"/>
        <v>0.17458755555555555</v>
      </c>
      <c r="I250" s="10"/>
      <c r="J250" s="1">
        <v>1.6097999999999999</v>
      </c>
      <c r="K250" s="1">
        <v>3.73168E-4</v>
      </c>
      <c r="L250" s="10">
        <f t="shared" si="35"/>
        <v>0.16585244444444447</v>
      </c>
      <c r="M250" s="10"/>
      <c r="N250" s="1">
        <v>1.6097999999999999</v>
      </c>
      <c r="O250" s="1">
        <v>3.9227199999999999E-4</v>
      </c>
      <c r="P250" s="10">
        <f t="shared" si="36"/>
        <v>0.17434311111111112</v>
      </c>
      <c r="Q250" s="10"/>
      <c r="R250" s="1">
        <v>1.6097999999999999</v>
      </c>
      <c r="S250" s="1">
        <v>3.6053399999999997E-4</v>
      </c>
      <c r="T250" s="10">
        <f t="shared" si="37"/>
        <v>0.16023733333333334</v>
      </c>
      <c r="W250" s="1">
        <v>1.6094999999999999</v>
      </c>
      <c r="X250" s="1">
        <v>1.395212982E-3</v>
      </c>
      <c r="Y250">
        <f t="shared" si="38"/>
        <v>0.62009465866666669</v>
      </c>
      <c r="AB250" s="1">
        <v>1.6097999999999999</v>
      </c>
      <c r="AC250" s="1">
        <v>9.3524821280000002E-4</v>
      </c>
      <c r="AD250">
        <f t="shared" si="39"/>
        <v>0.43499916874418604</v>
      </c>
      <c r="AF250" s="1">
        <v>1.6097999999999999</v>
      </c>
      <c r="AG250" s="1">
        <v>6.6473400000000005E-4</v>
      </c>
      <c r="AH250">
        <f t="shared" si="40"/>
        <v>0.30917860465116281</v>
      </c>
      <c r="AJ250" s="1">
        <v>1.6097999999999999</v>
      </c>
      <c r="AK250" s="1">
        <v>4.8593760000000008E-4</v>
      </c>
      <c r="AL250">
        <f t="shared" si="41"/>
        <v>0.22601748837209307</v>
      </c>
      <c r="AN250" s="1">
        <v>1.6097999999999999</v>
      </c>
      <c r="AO250" s="1">
        <v>4.1334705000000002E-4</v>
      </c>
      <c r="AP250">
        <f t="shared" si="42"/>
        <v>0.19225444186046511</v>
      </c>
      <c r="AQ250" s="10">
        <f t="shared" si="43"/>
        <v>3.7201234500000005E-4</v>
      </c>
    </row>
    <row r="251" spans="2:43" x14ac:dyDescent="0.25">
      <c r="B251" s="1">
        <v>1.6116299999999999</v>
      </c>
      <c r="C251" s="1">
        <v>4.1503999999999998E-4</v>
      </c>
      <c r="D251" s="10">
        <f t="shared" si="33"/>
        <v>0.18446222222222222</v>
      </c>
      <c r="E251" s="10"/>
      <c r="F251" s="1">
        <v>1.6122399999999999</v>
      </c>
      <c r="G251" s="1">
        <v>4.0899600000000001E-4</v>
      </c>
      <c r="H251" s="10">
        <f t="shared" si="34"/>
        <v>0.18177600000000002</v>
      </c>
      <c r="I251" s="10"/>
      <c r="J251" s="1">
        <v>1.6119399999999999</v>
      </c>
      <c r="K251" s="1">
        <v>3.8830599999999999E-4</v>
      </c>
      <c r="L251" s="10">
        <f t="shared" si="35"/>
        <v>0.17258044444444445</v>
      </c>
      <c r="M251" s="10"/>
      <c r="N251" s="1">
        <v>1.6122399999999999</v>
      </c>
      <c r="O251" s="1">
        <v>4.1149999999999997E-4</v>
      </c>
      <c r="P251" s="10">
        <f t="shared" si="36"/>
        <v>0.18288888888888888</v>
      </c>
      <c r="Q251" s="10"/>
      <c r="R251" s="1">
        <v>1.6122399999999999</v>
      </c>
      <c r="S251" s="1">
        <v>3.7829600000000003E-4</v>
      </c>
      <c r="T251" s="10">
        <f t="shared" si="37"/>
        <v>0.16813155555555559</v>
      </c>
      <c r="W251" s="1">
        <v>1.6125499999999999</v>
      </c>
      <c r="X251" s="1">
        <v>1.4277778559999999E-3</v>
      </c>
      <c r="Y251">
        <f t="shared" si="38"/>
        <v>0.63456793600000005</v>
      </c>
      <c r="AB251" s="1">
        <v>1.6122399999999999</v>
      </c>
      <c r="AC251" s="1">
        <v>9.6717762900000014E-4</v>
      </c>
      <c r="AD251">
        <f t="shared" si="39"/>
        <v>0.44985006000000005</v>
      </c>
      <c r="AF251" s="1">
        <v>1.6119399999999999</v>
      </c>
      <c r="AG251" s="1">
        <v>6.85974E-4</v>
      </c>
      <c r="AH251">
        <f t="shared" si="40"/>
        <v>0.31905767441860466</v>
      </c>
      <c r="AJ251" s="1">
        <v>1.6122399999999999</v>
      </c>
      <c r="AK251" s="1">
        <v>5.041008E-4</v>
      </c>
      <c r="AL251">
        <f t="shared" si="41"/>
        <v>0.23446548837209302</v>
      </c>
      <c r="AN251" s="1">
        <v>1.6122399999999999</v>
      </c>
      <c r="AO251" s="1">
        <v>4.2999120000000008E-4</v>
      </c>
      <c r="AP251">
        <f t="shared" si="42"/>
        <v>0.19999590697674421</v>
      </c>
      <c r="AQ251" s="10">
        <f t="shared" si="43"/>
        <v>3.8699208000000007E-4</v>
      </c>
    </row>
    <row r="252" spans="2:43" x14ac:dyDescent="0.25">
      <c r="B252" s="1">
        <v>1.6143799999999999</v>
      </c>
      <c r="C252" s="1">
        <v>4.3609600000000002E-4</v>
      </c>
      <c r="D252" s="10">
        <f t="shared" si="33"/>
        <v>0.19382044444444446</v>
      </c>
      <c r="E252" s="10"/>
      <c r="F252" s="1">
        <v>1.6149899999999999</v>
      </c>
      <c r="G252" s="1">
        <v>4.2553799999999999E-4</v>
      </c>
      <c r="H252" s="10">
        <f t="shared" si="34"/>
        <v>0.18912800000000002</v>
      </c>
      <c r="I252" s="10"/>
      <c r="J252" s="1">
        <v>1.6149899999999999</v>
      </c>
      <c r="K252" s="1">
        <v>4.03748E-4</v>
      </c>
      <c r="L252" s="10">
        <f t="shared" si="35"/>
        <v>0.17944355555555558</v>
      </c>
      <c r="M252" s="10"/>
      <c r="N252" s="1">
        <v>1.61469</v>
      </c>
      <c r="O252" s="1">
        <v>4.3133599999999999E-4</v>
      </c>
      <c r="P252" s="10">
        <f t="shared" si="36"/>
        <v>0.1917048888888889</v>
      </c>
      <c r="Q252" s="10"/>
      <c r="R252" s="1">
        <v>1.6143799999999999</v>
      </c>
      <c r="S252" s="1">
        <v>3.9642399999999998E-4</v>
      </c>
      <c r="T252" s="10">
        <f t="shared" si="37"/>
        <v>0.17618844444444445</v>
      </c>
      <c r="W252" s="1">
        <v>1.6140699999999999</v>
      </c>
      <c r="X252" s="1">
        <v>1.4530195680000002E-3</v>
      </c>
      <c r="Y252">
        <f t="shared" si="38"/>
        <v>0.64578647466666683</v>
      </c>
      <c r="AB252" s="1">
        <v>1.6143799999999999</v>
      </c>
      <c r="AC252" s="1">
        <v>9.9030442720000021E-4</v>
      </c>
      <c r="AD252">
        <f t="shared" si="39"/>
        <v>0.46060671032558148</v>
      </c>
      <c r="AF252" s="1">
        <v>1.6149899999999999</v>
      </c>
      <c r="AG252" s="1">
        <v>7.0788600000000002E-4</v>
      </c>
      <c r="AH252">
        <f t="shared" si="40"/>
        <v>0.32924930232558142</v>
      </c>
      <c r="AJ252" s="1">
        <v>1.6143799999999999</v>
      </c>
      <c r="AK252" s="1">
        <v>5.2251040000000004E-4</v>
      </c>
      <c r="AL252">
        <f t="shared" si="41"/>
        <v>0.24302809302325584</v>
      </c>
      <c r="AN252" s="1">
        <v>1.6140699999999999</v>
      </c>
      <c r="AO252" s="1">
        <v>4.4618174999999996E-4</v>
      </c>
      <c r="AP252">
        <f t="shared" si="42"/>
        <v>0.20752639534883718</v>
      </c>
      <c r="AQ252" s="10">
        <f t="shared" si="43"/>
        <v>4.01563575E-4</v>
      </c>
    </row>
    <row r="253" spans="2:43" x14ac:dyDescent="0.25">
      <c r="B253" s="1">
        <v>1.61713</v>
      </c>
      <c r="C253" s="1">
        <v>4.5867999999999999E-4</v>
      </c>
      <c r="D253" s="10">
        <f t="shared" si="33"/>
        <v>0.20385777777777778</v>
      </c>
      <c r="E253" s="10"/>
      <c r="F253" s="1">
        <v>1.6174299999999999</v>
      </c>
      <c r="G253" s="1">
        <v>4.4232199999999998E-4</v>
      </c>
      <c r="H253" s="10">
        <f t="shared" si="34"/>
        <v>0.19658755555555557</v>
      </c>
      <c r="I253" s="10"/>
      <c r="J253" s="1">
        <v>1.6168199999999999</v>
      </c>
      <c r="K253" s="1">
        <v>4.1985999999999998E-4</v>
      </c>
      <c r="L253" s="10">
        <f t="shared" si="35"/>
        <v>0.18660444444444446</v>
      </c>
      <c r="M253" s="10"/>
      <c r="N253" s="1">
        <v>1.6168199999999999</v>
      </c>
      <c r="O253" s="1">
        <v>4.5202600000000001E-4</v>
      </c>
      <c r="P253" s="10">
        <f t="shared" si="36"/>
        <v>0.20090044444444446</v>
      </c>
      <c r="Q253" s="10"/>
      <c r="R253" s="1">
        <v>1.61652</v>
      </c>
      <c r="S253" s="1">
        <v>4.1497799999999998E-4</v>
      </c>
      <c r="T253" s="10">
        <f t="shared" si="37"/>
        <v>0.18443466666666666</v>
      </c>
      <c r="W253" s="1">
        <v>1.6168199999999999</v>
      </c>
      <c r="X253" s="1">
        <v>1.4768226989999998E-3</v>
      </c>
      <c r="Y253">
        <f t="shared" si="38"/>
        <v>0.65636564399999997</v>
      </c>
      <c r="AB253" s="1">
        <v>1.61713</v>
      </c>
      <c r="AC253" s="1">
        <v>1.0183910220000001E-3</v>
      </c>
      <c r="AD253">
        <f t="shared" si="39"/>
        <v>0.47367024279069775</v>
      </c>
      <c r="AF253" s="1">
        <v>1.6168199999999999</v>
      </c>
      <c r="AG253" s="1">
        <v>7.3046799999999996E-4</v>
      </c>
      <c r="AH253">
        <f t="shared" si="40"/>
        <v>0.33975255813953487</v>
      </c>
      <c r="AJ253" s="1">
        <v>1.6168199999999999</v>
      </c>
      <c r="AK253" s="1">
        <v>5.4130880000000006E-4</v>
      </c>
      <c r="AL253">
        <f t="shared" si="41"/>
        <v>0.25177153488372095</v>
      </c>
      <c r="AN253" s="1">
        <v>1.61713</v>
      </c>
      <c r="AO253" s="1">
        <v>4.6249649999999997E-4</v>
      </c>
      <c r="AP253">
        <f t="shared" si="42"/>
        <v>0.21511465116279069</v>
      </c>
      <c r="AQ253" s="10">
        <f t="shared" si="43"/>
        <v>4.1624684999999996E-4</v>
      </c>
    </row>
    <row r="254" spans="2:43" x14ac:dyDescent="0.25">
      <c r="B254" s="1">
        <v>1.6192599999999999</v>
      </c>
      <c r="C254" s="1">
        <v>4.8217799999999999E-4</v>
      </c>
      <c r="D254" s="10">
        <f t="shared" si="33"/>
        <v>0.21430133333333334</v>
      </c>
      <c r="E254" s="10"/>
      <c r="F254" s="1">
        <v>1.6192599999999999</v>
      </c>
      <c r="G254" s="1">
        <v>4.5947199999999999E-4</v>
      </c>
      <c r="H254" s="10">
        <f t="shared" si="34"/>
        <v>0.2042097777777778</v>
      </c>
      <c r="I254" s="10"/>
      <c r="J254" s="1">
        <v>1.61957</v>
      </c>
      <c r="K254" s="1">
        <v>4.3640200000000001E-4</v>
      </c>
      <c r="L254" s="10">
        <f t="shared" si="35"/>
        <v>0.19395644444444446</v>
      </c>
      <c r="M254" s="10"/>
      <c r="N254" s="1">
        <v>1.6198699999999999</v>
      </c>
      <c r="O254" s="1">
        <v>4.7332800000000002E-4</v>
      </c>
      <c r="P254" s="10">
        <f t="shared" si="36"/>
        <v>0.21036800000000003</v>
      </c>
      <c r="Q254" s="10"/>
      <c r="R254" s="1">
        <v>1.6192599999999999</v>
      </c>
      <c r="S254" s="1">
        <v>4.33898E-4</v>
      </c>
      <c r="T254" s="10">
        <f t="shared" si="37"/>
        <v>0.19284355555555557</v>
      </c>
      <c r="W254" s="1">
        <v>1.61957</v>
      </c>
      <c r="X254" s="1">
        <v>1.5111475079999999E-3</v>
      </c>
      <c r="Y254">
        <f t="shared" si="38"/>
        <v>0.67162111466666674</v>
      </c>
      <c r="AB254" s="1">
        <v>1.61957</v>
      </c>
      <c r="AC254" s="1">
        <v>1.0358174904E-3</v>
      </c>
      <c r="AD254">
        <f t="shared" si="39"/>
        <v>0.48177557693023254</v>
      </c>
      <c r="AF254" s="1">
        <v>1.6198699999999999</v>
      </c>
      <c r="AG254" s="1">
        <v>7.5360200000000003E-4</v>
      </c>
      <c r="AH254">
        <f t="shared" si="40"/>
        <v>0.35051255813953491</v>
      </c>
      <c r="AJ254" s="1">
        <v>1.61957</v>
      </c>
      <c r="AK254" s="1">
        <v>5.6030239999999996E-4</v>
      </c>
      <c r="AL254">
        <f t="shared" si="41"/>
        <v>0.26060576744186043</v>
      </c>
      <c r="AN254" s="1">
        <v>1.61957</v>
      </c>
      <c r="AO254" s="1">
        <v>4.7893544999999999E-4</v>
      </c>
      <c r="AP254">
        <f t="shared" si="42"/>
        <v>0.22276067441860464</v>
      </c>
      <c r="AQ254" s="10">
        <f t="shared" si="43"/>
        <v>4.3104190499999997E-4</v>
      </c>
    </row>
    <row r="255" spans="2:43" x14ac:dyDescent="0.25">
      <c r="B255" s="1">
        <v>1.6216999999999999</v>
      </c>
      <c r="C255" s="1">
        <v>5.06348E-4</v>
      </c>
      <c r="D255" s="10">
        <f t="shared" si="33"/>
        <v>0.22504355555555558</v>
      </c>
      <c r="E255" s="10"/>
      <c r="F255" s="1">
        <v>1.6216999999999999</v>
      </c>
      <c r="G255" s="1">
        <v>4.7686799999999998E-4</v>
      </c>
      <c r="H255" s="10">
        <f t="shared" si="34"/>
        <v>0.21194133333333334</v>
      </c>
      <c r="I255" s="10"/>
      <c r="J255" s="1">
        <v>1.6214</v>
      </c>
      <c r="K255" s="1">
        <v>4.5355200000000002E-4</v>
      </c>
      <c r="L255" s="10">
        <f t="shared" si="35"/>
        <v>0.20157866666666668</v>
      </c>
      <c r="M255" s="10"/>
      <c r="N255" s="1">
        <v>1.6216999999999999</v>
      </c>
      <c r="O255" s="1">
        <v>4.9542200000000003E-4</v>
      </c>
      <c r="P255" s="10">
        <f t="shared" si="36"/>
        <v>0.22018755555555558</v>
      </c>
      <c r="Q255" s="10"/>
      <c r="R255" s="1">
        <v>1.62201</v>
      </c>
      <c r="S255" s="1">
        <v>4.5312599999999998E-4</v>
      </c>
      <c r="T255" s="10">
        <f t="shared" si="37"/>
        <v>0.20138933333333334</v>
      </c>
      <c r="W255" s="1">
        <v>1.6216999999999999</v>
      </c>
      <c r="X255" s="1">
        <v>1.5378037079999997E-3</v>
      </c>
      <c r="Y255">
        <f t="shared" si="38"/>
        <v>0.68346831466666658</v>
      </c>
      <c r="AB255" s="1">
        <v>1.6223099999999999</v>
      </c>
      <c r="AC255" s="1">
        <v>1.0687078402E-3</v>
      </c>
      <c r="AD255">
        <f t="shared" si="39"/>
        <v>0.49707341404651162</v>
      </c>
      <c r="AF255" s="1">
        <v>1.6214</v>
      </c>
      <c r="AG255" s="1">
        <v>7.7716000000000005E-4</v>
      </c>
      <c r="AH255">
        <f t="shared" si="40"/>
        <v>0.36146976744186049</v>
      </c>
      <c r="AJ255" s="1">
        <v>1.62201</v>
      </c>
      <c r="AK255" s="1">
        <v>5.7954080000000008E-4</v>
      </c>
      <c r="AL255">
        <f t="shared" si="41"/>
        <v>0.26955386046511631</v>
      </c>
      <c r="AN255" s="1">
        <v>1.6223099999999999</v>
      </c>
      <c r="AO255" s="1">
        <v>4.953325500000001E-4</v>
      </c>
      <c r="AP255">
        <f t="shared" si="42"/>
        <v>0.23038723255813959</v>
      </c>
      <c r="AQ255" s="10">
        <f t="shared" si="43"/>
        <v>4.457992950000001E-4</v>
      </c>
    </row>
    <row r="256" spans="2:43" x14ac:dyDescent="0.25">
      <c r="B256" s="1">
        <v>1.62384</v>
      </c>
      <c r="C256" s="1">
        <v>5.3143400000000001E-4</v>
      </c>
      <c r="D256" s="10">
        <f t="shared" si="33"/>
        <v>0.2361928888888889</v>
      </c>
      <c r="E256" s="10"/>
      <c r="F256" s="1">
        <v>1.6244499999999999</v>
      </c>
      <c r="G256" s="1">
        <v>4.9456800000000003E-4</v>
      </c>
      <c r="H256" s="10">
        <f t="shared" si="34"/>
        <v>0.21980800000000003</v>
      </c>
      <c r="I256" s="10"/>
      <c r="J256" s="1">
        <v>1.6244499999999999</v>
      </c>
      <c r="K256" s="1">
        <v>4.7125200000000002E-4</v>
      </c>
      <c r="L256" s="10">
        <f t="shared" si="35"/>
        <v>0.20944533333333337</v>
      </c>
      <c r="M256" s="10"/>
      <c r="N256" s="1">
        <v>1.62476</v>
      </c>
      <c r="O256" s="1">
        <v>5.1812799999999997E-4</v>
      </c>
      <c r="P256" s="10">
        <f t="shared" si="36"/>
        <v>0.23027911111111113</v>
      </c>
      <c r="Q256" s="10"/>
      <c r="R256" s="1">
        <v>1.62415</v>
      </c>
      <c r="S256" s="1">
        <v>4.7259599999999999E-4</v>
      </c>
      <c r="T256" s="10">
        <f t="shared" si="37"/>
        <v>0.21004266666666668</v>
      </c>
      <c r="W256" s="1">
        <v>1.6250599999999999</v>
      </c>
      <c r="X256" s="1">
        <v>1.5619839360000005E-3</v>
      </c>
      <c r="Y256">
        <f t="shared" si="38"/>
        <v>0.69421508266666687</v>
      </c>
      <c r="AB256" s="1">
        <v>1.62415</v>
      </c>
      <c r="AC256" s="1">
        <v>1.0950098940000002E-3</v>
      </c>
      <c r="AD256">
        <f t="shared" si="39"/>
        <v>0.50930692744186057</v>
      </c>
      <c r="AF256" s="1">
        <v>1.6244499999999999</v>
      </c>
      <c r="AG256" s="1">
        <v>8.0102600000000004E-4</v>
      </c>
      <c r="AH256">
        <f t="shared" si="40"/>
        <v>0.37257023255813954</v>
      </c>
      <c r="AJ256" s="1">
        <v>1.6250599999999999</v>
      </c>
      <c r="AK256" s="1">
        <v>5.9902400000000008E-4</v>
      </c>
      <c r="AL256">
        <f t="shared" si="41"/>
        <v>0.27861581395348839</v>
      </c>
      <c r="AN256" s="1">
        <v>1.6244499999999999</v>
      </c>
      <c r="AO256" s="1">
        <v>5.1160545000000009E-4</v>
      </c>
      <c r="AP256">
        <f t="shared" si="42"/>
        <v>0.237956023255814</v>
      </c>
      <c r="AQ256" s="10">
        <f t="shared" si="43"/>
        <v>4.6044490500000008E-4</v>
      </c>
    </row>
    <row r="257" spans="2:43" x14ac:dyDescent="0.25">
      <c r="B257" s="1">
        <v>1.62659</v>
      </c>
      <c r="C257" s="1">
        <v>5.5706799999999997E-4</v>
      </c>
      <c r="D257" s="10">
        <f t="shared" si="33"/>
        <v>0.24758577777777779</v>
      </c>
      <c r="E257" s="10"/>
      <c r="F257" s="1">
        <v>1.62659</v>
      </c>
      <c r="G257" s="1">
        <v>5.1251200000000002E-4</v>
      </c>
      <c r="H257" s="10">
        <f t="shared" si="34"/>
        <v>0.22778311111111113</v>
      </c>
      <c r="I257" s="10"/>
      <c r="J257" s="1">
        <v>1.6274999999999999</v>
      </c>
      <c r="K257" s="1">
        <v>4.8962400000000003E-4</v>
      </c>
      <c r="L257" s="10">
        <f t="shared" si="35"/>
        <v>0.2176106666666667</v>
      </c>
      <c r="M257" s="10"/>
      <c r="N257" s="1">
        <v>1.6268899999999999</v>
      </c>
      <c r="O257" s="1">
        <v>5.4156400000000002E-4</v>
      </c>
      <c r="P257" s="10">
        <f t="shared" si="36"/>
        <v>0.24069511111111114</v>
      </c>
      <c r="Q257" s="10"/>
      <c r="R257" s="1">
        <v>1.6268899999999999</v>
      </c>
      <c r="S257" s="1">
        <v>4.9231000000000003E-4</v>
      </c>
      <c r="T257" s="10">
        <f t="shared" si="37"/>
        <v>0.21880444444444447</v>
      </c>
      <c r="W257" s="1">
        <v>1.6268899999999999</v>
      </c>
      <c r="X257" s="1">
        <v>1.585445862E-3</v>
      </c>
      <c r="Y257">
        <f t="shared" si="38"/>
        <v>0.70464260533333345</v>
      </c>
      <c r="AB257" s="1">
        <v>1.6262799999999999</v>
      </c>
      <c r="AC257" s="1">
        <v>1.121869265E-3</v>
      </c>
      <c r="AD257">
        <f t="shared" si="39"/>
        <v>0.52179965813953488</v>
      </c>
      <c r="AF257" s="1">
        <v>1.62659</v>
      </c>
      <c r="AG257" s="1">
        <v>8.2531800000000002E-4</v>
      </c>
      <c r="AH257">
        <f t="shared" si="40"/>
        <v>0.38386883720930232</v>
      </c>
      <c r="AJ257" s="1">
        <v>1.62659</v>
      </c>
      <c r="AK257" s="1">
        <v>6.1870080000000008E-4</v>
      </c>
      <c r="AL257">
        <f t="shared" si="41"/>
        <v>0.28776781395348838</v>
      </c>
      <c r="AN257" s="1">
        <v>1.6268899999999999</v>
      </c>
      <c r="AO257" s="1">
        <v>5.27715E-4</v>
      </c>
      <c r="AP257">
        <f t="shared" si="42"/>
        <v>0.24544883720930233</v>
      </c>
      <c r="AQ257" s="10">
        <f t="shared" si="43"/>
        <v>4.7494350000000003E-4</v>
      </c>
    </row>
    <row r="258" spans="2:43" x14ac:dyDescent="0.25">
      <c r="B258" s="1">
        <v>1.62964</v>
      </c>
      <c r="C258" s="1">
        <v>5.8312999999999995E-4</v>
      </c>
      <c r="D258" s="10">
        <f t="shared" si="33"/>
        <v>0.25916888888888889</v>
      </c>
      <c r="E258" s="10"/>
      <c r="F258" s="1">
        <v>1.62903</v>
      </c>
      <c r="G258" s="1">
        <v>5.3088400000000002E-4</v>
      </c>
      <c r="H258" s="10">
        <f t="shared" si="34"/>
        <v>0.23594844444444446</v>
      </c>
      <c r="I258" s="10"/>
      <c r="J258" s="1">
        <v>1.62903</v>
      </c>
      <c r="K258" s="1">
        <v>5.0866599999999996E-4</v>
      </c>
      <c r="L258" s="10">
        <f t="shared" si="35"/>
        <v>0.22607377777777776</v>
      </c>
      <c r="M258" s="10"/>
      <c r="N258" s="1">
        <v>1.6293299999999999</v>
      </c>
      <c r="O258" s="1">
        <v>5.6573400000000003E-4</v>
      </c>
      <c r="P258" s="10">
        <f t="shared" si="36"/>
        <v>0.25143733333333335</v>
      </c>
      <c r="Q258" s="10"/>
      <c r="R258" s="1">
        <v>1.6293299999999999</v>
      </c>
      <c r="S258" s="1">
        <v>5.1232999999999997E-4</v>
      </c>
      <c r="T258" s="10">
        <f t="shared" si="37"/>
        <v>0.22770222222222222</v>
      </c>
      <c r="W258" s="1">
        <v>1.62964</v>
      </c>
      <c r="X258" s="1">
        <v>1.6159349879999998E-3</v>
      </c>
      <c r="Y258">
        <f t="shared" si="38"/>
        <v>0.71819332800000002</v>
      </c>
      <c r="AB258" s="1">
        <v>1.6299399999999999</v>
      </c>
      <c r="AC258" s="1">
        <v>1.1589239728000001E-3</v>
      </c>
      <c r="AD258">
        <f t="shared" si="39"/>
        <v>0.53903440595348839</v>
      </c>
      <c r="AF258" s="1">
        <v>1.62964</v>
      </c>
      <c r="AG258" s="1">
        <v>8.4966999999999996E-4</v>
      </c>
      <c r="AH258">
        <f t="shared" si="40"/>
        <v>0.3951953488372093</v>
      </c>
      <c r="AJ258" s="1">
        <v>1.6293299999999999</v>
      </c>
      <c r="AK258" s="1">
        <v>6.3842720000000007E-4</v>
      </c>
      <c r="AL258">
        <f t="shared" si="41"/>
        <v>0.29694288372093025</v>
      </c>
      <c r="AN258" s="1">
        <v>1.6293299999999999</v>
      </c>
      <c r="AO258" s="1">
        <v>5.4357614999999998E-4</v>
      </c>
      <c r="AP258">
        <f t="shared" si="42"/>
        <v>0.25282611627906976</v>
      </c>
      <c r="AQ258" s="10">
        <f t="shared" si="43"/>
        <v>4.8921853499999995E-4</v>
      </c>
    </row>
    <row r="259" spans="2:43" x14ac:dyDescent="0.25">
      <c r="B259" s="1">
        <v>1.6311599999999999</v>
      </c>
      <c r="C259" s="1">
        <v>6.0955799999999995E-4</v>
      </c>
      <c r="D259" s="10">
        <f t="shared" ref="D259:D322" si="44" xml:space="preserve"> C259/0.00225</f>
        <v>0.27091466666666669</v>
      </c>
      <c r="E259" s="10"/>
      <c r="F259" s="1">
        <v>1.63147</v>
      </c>
      <c r="G259" s="1">
        <v>5.4956000000000004E-4</v>
      </c>
      <c r="H259" s="10">
        <f t="shared" ref="H259:H322" si="45" xml:space="preserve"> G259/0.00225</f>
        <v>0.24424888888888893</v>
      </c>
      <c r="I259" s="10"/>
      <c r="J259" s="1">
        <v>1.63147</v>
      </c>
      <c r="K259" s="1">
        <v>5.2850399999999995E-4</v>
      </c>
      <c r="L259" s="10">
        <f t="shared" ref="L259:L322" si="46" xml:space="preserve"> K259/0.00225</f>
        <v>0.23489066666666666</v>
      </c>
      <c r="M259" s="10"/>
      <c r="N259" s="1">
        <v>1.63208</v>
      </c>
      <c r="O259" s="1">
        <v>5.9057599999999999E-4</v>
      </c>
      <c r="P259" s="10">
        <f t="shared" ref="P259:P322" si="47" xml:space="preserve"> O259/0.00225</f>
        <v>0.26247822222222222</v>
      </c>
      <c r="Q259" s="10"/>
      <c r="R259" s="1">
        <v>1.63208</v>
      </c>
      <c r="S259" s="1">
        <v>5.3253199999999995E-4</v>
      </c>
      <c r="T259" s="10">
        <f t="shared" ref="T259:T322" si="48" xml:space="preserve"> S259/0.00225</f>
        <v>0.23668088888888889</v>
      </c>
      <c r="W259" s="1">
        <v>1.6317699999999999</v>
      </c>
      <c r="X259" s="1">
        <v>1.6269563400000001E-3</v>
      </c>
      <c r="Y259">
        <f t="shared" ref="Y259:Y322" si="49">X259/0.00225</f>
        <v>0.72309170666666678</v>
      </c>
      <c r="AB259" s="1">
        <v>1.6317699999999999</v>
      </c>
      <c r="AC259" s="1">
        <v>1.1815958352E-3</v>
      </c>
      <c r="AD259">
        <f t="shared" ref="AD259:AD322" si="50">AC259/0.00215</f>
        <v>0.54957945823255816</v>
      </c>
      <c r="AF259" s="1">
        <v>1.63147</v>
      </c>
      <c r="AG259" s="1">
        <v>8.7414600000000002E-4</v>
      </c>
      <c r="AH259">
        <f t="shared" ref="AH259:AH322" si="51">AG259/0.00215</f>
        <v>0.40657953488372095</v>
      </c>
      <c r="AJ259" s="1">
        <v>1.63208</v>
      </c>
      <c r="AK259" s="1">
        <v>6.5825120000000006E-4</v>
      </c>
      <c r="AL259">
        <f t="shared" ref="AL259:AL322" si="52">AK259/0.00215</f>
        <v>0.30616334883720936</v>
      </c>
      <c r="AN259" s="1">
        <v>1.6317699999999999</v>
      </c>
      <c r="AO259" s="1">
        <v>5.5914975000000003E-4</v>
      </c>
      <c r="AP259">
        <f t="shared" ref="AP259:AP322" si="53">AO259/0.00215</f>
        <v>0.26006965116279074</v>
      </c>
      <c r="AQ259" s="10">
        <f t="shared" ref="AQ259:AQ322" si="54">AO259*0.9</f>
        <v>5.0323477500000002E-4</v>
      </c>
    </row>
    <row r="260" spans="2:43" x14ac:dyDescent="0.25">
      <c r="B260" s="1">
        <v>1.63361</v>
      </c>
      <c r="C260" s="1">
        <v>6.3647400000000005E-4</v>
      </c>
      <c r="D260" s="10">
        <f t="shared" si="44"/>
        <v>0.28287733333333337</v>
      </c>
      <c r="E260" s="10"/>
      <c r="F260" s="1">
        <v>1.63361</v>
      </c>
      <c r="G260" s="1">
        <v>5.6866399999999998E-4</v>
      </c>
      <c r="H260" s="10">
        <f t="shared" si="45"/>
        <v>0.25273955555555555</v>
      </c>
      <c r="I260" s="10"/>
      <c r="J260" s="1">
        <v>1.63452</v>
      </c>
      <c r="K260" s="1">
        <v>5.4907199999999995E-4</v>
      </c>
      <c r="L260" s="10">
        <f t="shared" si="46"/>
        <v>0.244032</v>
      </c>
      <c r="M260" s="10"/>
      <c r="N260" s="1">
        <v>1.63452</v>
      </c>
      <c r="O260" s="1">
        <v>6.1596600000000002E-4</v>
      </c>
      <c r="P260" s="10">
        <f t="shared" si="47"/>
        <v>0.27376266666666671</v>
      </c>
      <c r="Q260" s="10"/>
      <c r="R260" s="1">
        <v>1.63422</v>
      </c>
      <c r="S260" s="1">
        <v>5.5285600000000001E-4</v>
      </c>
      <c r="T260" s="10">
        <f t="shared" si="48"/>
        <v>0.24571377777777781</v>
      </c>
      <c r="W260" s="1">
        <v>1.63452</v>
      </c>
      <c r="X260" s="1">
        <v>1.6574454659999999E-3</v>
      </c>
      <c r="Y260">
        <f t="shared" si="49"/>
        <v>0.73664242933333335</v>
      </c>
      <c r="AB260" s="1">
        <v>1.63422</v>
      </c>
      <c r="AC260" s="1">
        <v>1.2239852789999999E-3</v>
      </c>
      <c r="AD260">
        <f t="shared" si="50"/>
        <v>0.56929547860465113</v>
      </c>
      <c r="AF260" s="1">
        <v>1.63422</v>
      </c>
      <c r="AG260" s="1">
        <v>8.9892599999999998E-4</v>
      </c>
      <c r="AH260">
        <f t="shared" si="51"/>
        <v>0.41810511627906977</v>
      </c>
      <c r="AJ260" s="1">
        <v>1.63513</v>
      </c>
      <c r="AK260" s="1">
        <v>6.7802720000000006E-4</v>
      </c>
      <c r="AL260">
        <f t="shared" si="52"/>
        <v>0.31536148837209305</v>
      </c>
      <c r="AN260" s="1">
        <v>1.63422</v>
      </c>
      <c r="AO260" s="1">
        <v>5.7505139999999995E-4</v>
      </c>
      <c r="AP260">
        <f t="shared" si="53"/>
        <v>0.26746576744186046</v>
      </c>
      <c r="AQ260" s="10">
        <f t="shared" si="54"/>
        <v>5.1754625999999996E-4</v>
      </c>
    </row>
    <row r="261" spans="2:43" x14ac:dyDescent="0.25">
      <c r="B261" s="1">
        <v>1.63605</v>
      </c>
      <c r="C261" s="1">
        <v>6.63574E-4</v>
      </c>
      <c r="D261" s="10">
        <f t="shared" si="44"/>
        <v>0.29492177777777778</v>
      </c>
      <c r="E261" s="10"/>
      <c r="F261" s="1">
        <v>1.63666</v>
      </c>
      <c r="G261" s="1">
        <v>5.8837799999999997E-4</v>
      </c>
      <c r="H261" s="10">
        <f t="shared" si="45"/>
        <v>0.26150133333333336</v>
      </c>
      <c r="I261" s="10"/>
      <c r="J261" s="1">
        <v>1.63635</v>
      </c>
      <c r="K261" s="1">
        <v>5.7055599999999995E-4</v>
      </c>
      <c r="L261" s="10">
        <f t="shared" si="46"/>
        <v>0.25358044444444444</v>
      </c>
      <c r="M261" s="10"/>
      <c r="N261" s="1">
        <v>1.63696</v>
      </c>
      <c r="O261" s="1">
        <v>6.4214999999999997E-4</v>
      </c>
      <c r="P261" s="10">
        <f t="shared" si="47"/>
        <v>0.28539999999999999</v>
      </c>
      <c r="Q261" s="10"/>
      <c r="R261" s="1">
        <v>1.63635</v>
      </c>
      <c r="S261" s="1">
        <v>5.7336400000000004E-4</v>
      </c>
      <c r="T261" s="10">
        <f t="shared" si="48"/>
        <v>0.25482844444444447</v>
      </c>
      <c r="W261" s="1">
        <v>1.63635</v>
      </c>
      <c r="X261" s="1">
        <v>1.683029196E-3</v>
      </c>
      <c r="Y261">
        <f t="shared" si="49"/>
        <v>0.74801297600000005</v>
      </c>
      <c r="AB261" s="1">
        <v>1.63635</v>
      </c>
      <c r="AC261" s="1">
        <v>1.2494504000000002E-3</v>
      </c>
      <c r="AD261">
        <f t="shared" si="50"/>
        <v>0.58113972093023269</v>
      </c>
      <c r="AF261" s="1">
        <v>1.63696</v>
      </c>
      <c r="AG261" s="1">
        <v>9.2334000000000003E-4</v>
      </c>
      <c r="AH261">
        <f t="shared" si="51"/>
        <v>0.42946046511627911</v>
      </c>
      <c r="AJ261" s="1">
        <v>1.63635</v>
      </c>
      <c r="AK261" s="1">
        <v>6.9794880000000005E-4</v>
      </c>
      <c r="AL261">
        <f t="shared" si="52"/>
        <v>0.32462734883720934</v>
      </c>
      <c r="AN261" s="1">
        <v>1.63696</v>
      </c>
      <c r="AO261" s="1">
        <v>5.8992435000000014E-4</v>
      </c>
      <c r="AP261">
        <f t="shared" si="53"/>
        <v>0.27438341860465121</v>
      </c>
      <c r="AQ261" s="10">
        <f t="shared" si="54"/>
        <v>5.3093191500000014E-4</v>
      </c>
    </row>
    <row r="262" spans="2:43" x14ac:dyDescent="0.25">
      <c r="B262" s="1">
        <v>1.6391</v>
      </c>
      <c r="C262" s="1">
        <v>6.9134600000000002E-4</v>
      </c>
      <c r="D262" s="10">
        <f t="shared" si="44"/>
        <v>0.30726488888888892</v>
      </c>
      <c r="E262" s="10"/>
      <c r="F262" s="1">
        <v>1.6391</v>
      </c>
      <c r="G262" s="1">
        <v>6.0851999999999998E-4</v>
      </c>
      <c r="H262" s="10">
        <f t="shared" si="45"/>
        <v>0.27045333333333332</v>
      </c>
      <c r="I262" s="10"/>
      <c r="J262" s="1">
        <v>1.63879</v>
      </c>
      <c r="K262" s="1">
        <v>5.9307800000000003E-4</v>
      </c>
      <c r="L262" s="10">
        <f t="shared" si="46"/>
        <v>0.26359022222222228</v>
      </c>
      <c r="M262" s="10"/>
      <c r="N262" s="1">
        <v>1.6394</v>
      </c>
      <c r="O262" s="1">
        <v>6.6894600000000002E-4</v>
      </c>
      <c r="P262" s="10">
        <f t="shared" si="47"/>
        <v>0.29730933333333337</v>
      </c>
      <c r="Q262" s="10"/>
      <c r="R262" s="1">
        <v>1.6391</v>
      </c>
      <c r="S262" s="1">
        <v>5.9387199999999995E-4</v>
      </c>
      <c r="T262" s="10">
        <f t="shared" si="48"/>
        <v>0.26394311111111113</v>
      </c>
      <c r="W262" s="1">
        <v>1.6394</v>
      </c>
      <c r="X262" s="1">
        <v>1.717966488E-3</v>
      </c>
      <c r="Y262">
        <f t="shared" si="49"/>
        <v>0.76354066133333343</v>
      </c>
      <c r="AB262" s="1">
        <v>1.63849</v>
      </c>
      <c r="AC262" s="1">
        <v>1.2855232346E-3</v>
      </c>
      <c r="AD262">
        <f t="shared" si="50"/>
        <v>0.59791778353488378</v>
      </c>
      <c r="AF262" s="1">
        <v>1.63879</v>
      </c>
      <c r="AG262" s="1">
        <v>9.4769199999999998E-4</v>
      </c>
      <c r="AH262">
        <f t="shared" si="51"/>
        <v>0.44078697674418604</v>
      </c>
      <c r="AJ262" s="1">
        <v>1.6394</v>
      </c>
      <c r="AK262" s="1">
        <v>7.1787040000000004E-4</v>
      </c>
      <c r="AL262">
        <f t="shared" si="52"/>
        <v>0.33389320930232558</v>
      </c>
      <c r="AN262" s="1">
        <v>1.63879</v>
      </c>
      <c r="AO262" s="1">
        <v>6.0459074999999994E-4</v>
      </c>
      <c r="AP262">
        <f t="shared" si="53"/>
        <v>0.28120499999999998</v>
      </c>
      <c r="AQ262" s="10">
        <f t="shared" si="54"/>
        <v>5.4413167500000001E-4</v>
      </c>
    </row>
    <row r="263" spans="2:43" x14ac:dyDescent="0.25">
      <c r="B263" s="1">
        <v>1.64093</v>
      </c>
      <c r="C263" s="1">
        <v>7.1923799999999997E-4</v>
      </c>
      <c r="D263" s="10">
        <f t="shared" si="44"/>
        <v>0.31966133333333335</v>
      </c>
      <c r="E263" s="10"/>
      <c r="F263" s="1">
        <v>1.64154</v>
      </c>
      <c r="G263" s="1">
        <v>6.2927199999999995E-4</v>
      </c>
      <c r="H263" s="10">
        <f t="shared" si="45"/>
        <v>0.27967644444444445</v>
      </c>
      <c r="I263" s="10"/>
      <c r="J263" s="1">
        <v>1.64185</v>
      </c>
      <c r="K263" s="1">
        <v>6.1676000000000005E-4</v>
      </c>
      <c r="L263" s="10">
        <f t="shared" si="46"/>
        <v>0.27411555555555561</v>
      </c>
      <c r="M263" s="10"/>
      <c r="N263" s="1">
        <v>1.64185</v>
      </c>
      <c r="O263" s="1">
        <v>6.9634999999999999E-4</v>
      </c>
      <c r="P263" s="10">
        <f t="shared" si="47"/>
        <v>0.30948888888888892</v>
      </c>
      <c r="Q263" s="10"/>
      <c r="R263" s="1">
        <v>1.64124</v>
      </c>
      <c r="S263" s="1">
        <v>6.1443999999999995E-4</v>
      </c>
      <c r="T263" s="10">
        <f t="shared" si="48"/>
        <v>0.27308444444444446</v>
      </c>
      <c r="W263" s="1">
        <v>1.64124</v>
      </c>
      <c r="X263" s="1">
        <v>1.7280702300000001E-3</v>
      </c>
      <c r="Y263">
        <f t="shared" si="49"/>
        <v>0.76803121333333346</v>
      </c>
      <c r="AB263" s="1">
        <v>1.64185</v>
      </c>
      <c r="AC263" s="1">
        <v>1.3172039496000003E-3</v>
      </c>
      <c r="AD263">
        <f t="shared" si="50"/>
        <v>0.6126529998139536</v>
      </c>
      <c r="AF263" s="1">
        <v>1.64154</v>
      </c>
      <c r="AG263" s="1">
        <v>9.7192399999999999E-4</v>
      </c>
      <c r="AH263">
        <f t="shared" si="51"/>
        <v>0.45205767441860467</v>
      </c>
      <c r="AJ263" s="1">
        <v>1.64093</v>
      </c>
      <c r="AK263" s="1">
        <v>7.3769600000000003E-4</v>
      </c>
      <c r="AL263">
        <f t="shared" si="52"/>
        <v>0.34311441860465119</v>
      </c>
      <c r="AN263" s="1">
        <v>1.64124</v>
      </c>
      <c r="AO263" s="1">
        <v>6.1901145000000009E-4</v>
      </c>
      <c r="AP263">
        <f t="shared" si="53"/>
        <v>0.28791230232558146</v>
      </c>
      <c r="AQ263" s="10">
        <f t="shared" si="54"/>
        <v>5.5711030500000007E-4</v>
      </c>
    </row>
    <row r="264" spans="2:43" x14ac:dyDescent="0.25">
      <c r="B264" s="1">
        <v>1.64368</v>
      </c>
      <c r="C264" s="1">
        <v>7.4780199999999999E-4</v>
      </c>
      <c r="D264" s="10">
        <f t="shared" si="44"/>
        <v>0.33235644444444445</v>
      </c>
      <c r="E264" s="10"/>
      <c r="F264" s="1">
        <v>1.64429</v>
      </c>
      <c r="G264" s="1">
        <v>6.5094000000000003E-4</v>
      </c>
      <c r="H264" s="10">
        <f t="shared" si="45"/>
        <v>0.28930666666666671</v>
      </c>
      <c r="I264" s="10"/>
      <c r="J264" s="1">
        <v>1.64398</v>
      </c>
      <c r="K264" s="1">
        <v>6.4141800000000004E-4</v>
      </c>
      <c r="L264" s="10">
        <f t="shared" si="46"/>
        <v>0.2850746666666667</v>
      </c>
      <c r="M264" s="10"/>
      <c r="N264" s="1">
        <v>1.64368</v>
      </c>
      <c r="O264" s="1">
        <v>7.2436600000000005E-4</v>
      </c>
      <c r="P264" s="10">
        <f t="shared" si="47"/>
        <v>0.32194044444444447</v>
      </c>
      <c r="Q264" s="10"/>
      <c r="R264" s="1">
        <v>1.64459</v>
      </c>
      <c r="S264" s="1">
        <v>6.3519200000000003E-4</v>
      </c>
      <c r="T264" s="10">
        <f t="shared" si="48"/>
        <v>0.28230755555555559</v>
      </c>
      <c r="W264" s="1">
        <v>1.64337</v>
      </c>
      <c r="X264" s="1">
        <v>1.7571018330000002E-3</v>
      </c>
      <c r="Y264">
        <f t="shared" si="49"/>
        <v>0.78093414800000016</v>
      </c>
      <c r="AB264" s="1">
        <v>1.64398</v>
      </c>
      <c r="AC264" s="1">
        <v>1.353536613E-3</v>
      </c>
      <c r="AD264">
        <f t="shared" si="50"/>
        <v>0.62955191302325575</v>
      </c>
      <c r="AF264" s="1">
        <v>1.64429</v>
      </c>
      <c r="AG264" s="1">
        <v>9.9603199999999999E-4</v>
      </c>
      <c r="AH264">
        <f t="shared" si="51"/>
        <v>0.46327069767441859</v>
      </c>
      <c r="AJ264" s="1">
        <v>1.64398</v>
      </c>
      <c r="AK264" s="1">
        <v>7.5761760000000002E-4</v>
      </c>
      <c r="AL264">
        <f t="shared" si="52"/>
        <v>0.35238027906976743</v>
      </c>
      <c r="AN264" s="1">
        <v>1.64398</v>
      </c>
      <c r="AO264" s="1">
        <v>6.3305955000000002E-4</v>
      </c>
      <c r="AP264">
        <f t="shared" si="53"/>
        <v>0.29444630232558139</v>
      </c>
      <c r="AQ264" s="10">
        <f t="shared" si="54"/>
        <v>5.69753595E-4</v>
      </c>
    </row>
    <row r="265" spans="2:43" x14ac:dyDescent="0.25">
      <c r="B265" s="1">
        <v>1.64612</v>
      </c>
      <c r="C265" s="1">
        <v>7.7642800000000001E-4</v>
      </c>
      <c r="D265" s="10">
        <f t="shared" si="44"/>
        <v>0.34507911111111117</v>
      </c>
      <c r="E265" s="10"/>
      <c r="F265" s="1">
        <v>1.64642</v>
      </c>
      <c r="G265" s="1">
        <v>6.734E-4</v>
      </c>
      <c r="H265" s="10">
        <f t="shared" si="45"/>
        <v>0.29928888888888894</v>
      </c>
      <c r="I265" s="10"/>
      <c r="J265" s="1">
        <v>1.64642</v>
      </c>
      <c r="K265" s="1">
        <v>6.6711400000000001E-4</v>
      </c>
      <c r="L265" s="10">
        <f t="shared" si="46"/>
        <v>0.29649511111111115</v>
      </c>
      <c r="M265" s="10"/>
      <c r="N265" s="1">
        <v>1.64673</v>
      </c>
      <c r="O265" s="1">
        <v>7.5292999999999996E-4</v>
      </c>
      <c r="P265" s="10">
        <f t="shared" si="47"/>
        <v>0.33463555555555557</v>
      </c>
      <c r="Q265" s="10"/>
      <c r="R265" s="1">
        <v>1.64673</v>
      </c>
      <c r="S265" s="1">
        <v>6.5582200000000002E-4</v>
      </c>
      <c r="T265" s="10">
        <f t="shared" si="48"/>
        <v>0.29147644444444448</v>
      </c>
      <c r="W265" s="1">
        <v>1.64642</v>
      </c>
      <c r="X265" s="1">
        <v>1.7969641199999998E-3</v>
      </c>
      <c r="Y265">
        <f t="shared" si="49"/>
        <v>0.79865071999999993</v>
      </c>
      <c r="AB265" s="1">
        <v>1.64612</v>
      </c>
      <c r="AC265" s="1">
        <v>1.3776491718000001E-3</v>
      </c>
      <c r="AD265">
        <f t="shared" si="50"/>
        <v>0.64076705665116285</v>
      </c>
      <c r="AF265" s="1">
        <v>1.64642</v>
      </c>
      <c r="AG265" s="1">
        <v>1.019898E-3</v>
      </c>
      <c r="AH265">
        <f t="shared" si="51"/>
        <v>0.47437116279069769</v>
      </c>
      <c r="AJ265" s="1">
        <v>1.64673</v>
      </c>
      <c r="AK265" s="1">
        <v>7.7734400000000013E-4</v>
      </c>
      <c r="AL265">
        <f t="shared" si="52"/>
        <v>0.36155534883720936</v>
      </c>
      <c r="AN265" s="1">
        <v>1.64612</v>
      </c>
      <c r="AO265" s="1">
        <v>6.4665540000000002E-4</v>
      </c>
      <c r="AP265">
        <f t="shared" si="53"/>
        <v>0.3007699534883721</v>
      </c>
      <c r="AQ265" s="10">
        <f t="shared" si="54"/>
        <v>5.8198986000000002E-4</v>
      </c>
    </row>
    <row r="266" spans="2:43" x14ac:dyDescent="0.25">
      <c r="B266" s="1">
        <v>1.64856</v>
      </c>
      <c r="C266" s="1">
        <v>8.0548000000000002E-4</v>
      </c>
      <c r="D266" s="10">
        <f t="shared" si="44"/>
        <v>0.35799111111111115</v>
      </c>
      <c r="E266" s="10"/>
      <c r="F266" s="1">
        <v>1.64886</v>
      </c>
      <c r="G266" s="1">
        <v>6.9689999999999997E-4</v>
      </c>
      <c r="H266" s="10">
        <f t="shared" si="45"/>
        <v>0.30973333333333336</v>
      </c>
      <c r="I266" s="10"/>
      <c r="J266" s="1">
        <v>1.64856</v>
      </c>
      <c r="K266" s="1">
        <v>6.9384799999999995E-4</v>
      </c>
      <c r="L266" s="10">
        <f t="shared" si="46"/>
        <v>0.30837688888888887</v>
      </c>
      <c r="M266" s="10"/>
      <c r="N266" s="1">
        <v>1.64917</v>
      </c>
      <c r="O266" s="1">
        <v>7.8198199999999997E-4</v>
      </c>
      <c r="P266" s="10">
        <f t="shared" si="47"/>
        <v>0.34754755555555555</v>
      </c>
      <c r="Q266" s="10"/>
      <c r="R266" s="1">
        <v>1.64856</v>
      </c>
      <c r="S266" s="1">
        <v>6.7645200000000002E-4</v>
      </c>
      <c r="T266" s="10">
        <f t="shared" si="48"/>
        <v>0.30064533333333338</v>
      </c>
      <c r="W266" s="1">
        <v>1.64825</v>
      </c>
      <c r="X266" s="1">
        <v>1.804590705E-3</v>
      </c>
      <c r="Y266">
        <f t="shared" si="49"/>
        <v>0.80204031333333337</v>
      </c>
      <c r="AB266" s="1">
        <v>1.64886</v>
      </c>
      <c r="AC266" s="1">
        <v>1.418310069E-3</v>
      </c>
      <c r="AD266">
        <f t="shared" si="50"/>
        <v>0.65967910186046519</v>
      </c>
      <c r="AF266" s="1">
        <v>1.64917</v>
      </c>
      <c r="AG266" s="1">
        <v>1.0437020000000001E-3</v>
      </c>
      <c r="AH266">
        <f t="shared" si="51"/>
        <v>0.48544279069767443</v>
      </c>
      <c r="AJ266" s="1">
        <v>1.64917</v>
      </c>
      <c r="AK266" s="1">
        <v>7.9697280000000012E-4</v>
      </c>
      <c r="AL266">
        <f t="shared" si="52"/>
        <v>0.37068502325581398</v>
      </c>
      <c r="AN266" s="1">
        <v>1.64917</v>
      </c>
      <c r="AO266" s="1">
        <v>6.5987999999999995E-4</v>
      </c>
      <c r="AP266">
        <f t="shared" si="53"/>
        <v>0.30692093023255812</v>
      </c>
      <c r="AQ266" s="10">
        <f t="shared" si="54"/>
        <v>5.9389199999999994E-4</v>
      </c>
    </row>
    <row r="267" spans="2:43" x14ac:dyDescent="0.25">
      <c r="B267" s="1">
        <v>1.651</v>
      </c>
      <c r="C267" s="1">
        <v>8.3489999999999997E-4</v>
      </c>
      <c r="D267" s="10">
        <f t="shared" si="44"/>
        <v>0.37106666666666666</v>
      </c>
      <c r="E267" s="10"/>
      <c r="F267" s="1">
        <v>1.651</v>
      </c>
      <c r="G267" s="1">
        <v>7.2119199999999995E-4</v>
      </c>
      <c r="H267" s="10">
        <f t="shared" si="45"/>
        <v>0.3205297777777778</v>
      </c>
      <c r="I267" s="10"/>
      <c r="J267" s="1">
        <v>1.6513100000000001</v>
      </c>
      <c r="K267" s="1">
        <v>7.2168000000000004E-4</v>
      </c>
      <c r="L267" s="10">
        <f t="shared" si="46"/>
        <v>0.32074666666666674</v>
      </c>
      <c r="M267" s="10"/>
      <c r="N267" s="1">
        <v>1.651</v>
      </c>
      <c r="O267" s="1">
        <v>8.1164599999999996E-4</v>
      </c>
      <c r="P267" s="10">
        <f t="shared" si="47"/>
        <v>0.36073155555555558</v>
      </c>
      <c r="Q267" s="10"/>
      <c r="R267" s="1">
        <v>1.6513100000000001</v>
      </c>
      <c r="S267" s="1">
        <v>6.9696000000000005E-4</v>
      </c>
      <c r="T267" s="10">
        <f t="shared" si="48"/>
        <v>0.30976000000000004</v>
      </c>
      <c r="W267" s="1">
        <v>1.6513100000000001</v>
      </c>
      <c r="X267" s="1">
        <v>1.8356154119999999E-3</v>
      </c>
      <c r="Y267">
        <f t="shared" si="49"/>
        <v>0.81582907199999999</v>
      </c>
      <c r="AB267" s="1">
        <v>1.6513100000000001</v>
      </c>
      <c r="AC267" s="1">
        <v>1.4435817396000002E-3</v>
      </c>
      <c r="AD267">
        <f t="shared" si="50"/>
        <v>0.67143336725581404</v>
      </c>
      <c r="AF267" s="1">
        <v>1.6513100000000001</v>
      </c>
      <c r="AG267" s="1">
        <v>1.0668940000000001E-3</v>
      </c>
      <c r="AH267">
        <f t="shared" si="51"/>
        <v>0.49622976744186048</v>
      </c>
      <c r="AJ267" s="1">
        <v>1.651</v>
      </c>
      <c r="AK267" s="1">
        <v>8.1640640000000013E-4</v>
      </c>
      <c r="AL267">
        <f t="shared" si="52"/>
        <v>0.37972390697674424</v>
      </c>
      <c r="AN267" s="1">
        <v>1.6519200000000001</v>
      </c>
      <c r="AO267" s="1">
        <v>6.7269284999999998E-4</v>
      </c>
      <c r="AP267">
        <f t="shared" si="53"/>
        <v>0.31288039534883721</v>
      </c>
      <c r="AQ267" s="10">
        <f t="shared" si="54"/>
        <v>6.0542356500000003E-4</v>
      </c>
    </row>
    <row r="268" spans="2:43" x14ac:dyDescent="0.25">
      <c r="B268" s="1">
        <v>1.65283</v>
      </c>
      <c r="C268" s="1">
        <v>8.6468600000000004E-4</v>
      </c>
      <c r="D268" s="10">
        <f t="shared" si="44"/>
        <v>0.38430488888888892</v>
      </c>
      <c r="E268" s="10"/>
      <c r="F268" s="1">
        <v>1.6537500000000001</v>
      </c>
      <c r="G268" s="1">
        <v>7.4670400000000005E-4</v>
      </c>
      <c r="H268" s="10">
        <f t="shared" si="45"/>
        <v>0.33186844444444447</v>
      </c>
      <c r="I268" s="10"/>
      <c r="J268" s="1">
        <v>1.6537500000000001</v>
      </c>
      <c r="K268" s="1">
        <v>7.5055E-4</v>
      </c>
      <c r="L268" s="10">
        <f t="shared" si="46"/>
        <v>0.33357777777777781</v>
      </c>
      <c r="M268" s="10"/>
      <c r="N268" s="1">
        <v>1.65344</v>
      </c>
      <c r="O268" s="1">
        <v>8.4161399999999997E-4</v>
      </c>
      <c r="P268" s="10">
        <f t="shared" si="47"/>
        <v>0.3740506666666667</v>
      </c>
      <c r="Q268" s="10"/>
      <c r="R268" s="1">
        <v>1.65344</v>
      </c>
      <c r="S268" s="1">
        <v>7.17346E-4</v>
      </c>
      <c r="T268" s="10">
        <f t="shared" si="48"/>
        <v>0.31882044444444446</v>
      </c>
      <c r="W268" s="1">
        <v>1.65405</v>
      </c>
      <c r="X268" s="1">
        <v>1.8696060420000001E-3</v>
      </c>
      <c r="Y268">
        <f t="shared" si="49"/>
        <v>0.83093601866666678</v>
      </c>
      <c r="AB268" s="1">
        <v>1.65344</v>
      </c>
      <c r="AC268" s="1">
        <v>1.4803883160000001E-3</v>
      </c>
      <c r="AD268">
        <f t="shared" si="50"/>
        <v>0.68855270511627908</v>
      </c>
      <c r="AF268" s="1">
        <v>1.65405</v>
      </c>
      <c r="AG268" s="1">
        <v>1.090698E-3</v>
      </c>
      <c r="AH268">
        <f t="shared" si="51"/>
        <v>0.50730139534883723</v>
      </c>
      <c r="AJ268" s="1">
        <v>1.65344</v>
      </c>
      <c r="AK268" s="1">
        <v>8.3593760000000002E-4</v>
      </c>
      <c r="AL268">
        <f t="shared" si="52"/>
        <v>0.38880818604651163</v>
      </c>
      <c r="AN268" s="1">
        <v>1.6537500000000001</v>
      </c>
      <c r="AO268" s="1">
        <v>6.8513445000000016E-4</v>
      </c>
      <c r="AP268">
        <f t="shared" si="53"/>
        <v>0.31866718604651167</v>
      </c>
      <c r="AQ268" s="10">
        <f t="shared" si="54"/>
        <v>6.1662100500000012E-4</v>
      </c>
    </row>
    <row r="269" spans="2:43" x14ac:dyDescent="0.25">
      <c r="B269" s="1">
        <v>1.65588</v>
      </c>
      <c r="C269" s="1">
        <v>8.9489799999999998E-4</v>
      </c>
      <c r="D269" s="10">
        <f t="shared" si="44"/>
        <v>0.39773244444444444</v>
      </c>
      <c r="E269" s="10"/>
      <c r="F269" s="1">
        <v>1.65588</v>
      </c>
      <c r="G269" s="1">
        <v>7.7349799999999996E-4</v>
      </c>
      <c r="H269" s="10">
        <f t="shared" si="45"/>
        <v>0.34377688888888891</v>
      </c>
      <c r="I269" s="10"/>
      <c r="J269" s="1">
        <v>1.6561900000000001</v>
      </c>
      <c r="K269" s="1">
        <v>7.8033400000000004E-4</v>
      </c>
      <c r="L269" s="10">
        <f t="shared" si="46"/>
        <v>0.34681511111111113</v>
      </c>
      <c r="M269" s="10"/>
      <c r="N269" s="1">
        <v>1.6561900000000001</v>
      </c>
      <c r="O269" s="1">
        <v>8.7194799999999999E-4</v>
      </c>
      <c r="P269" s="10">
        <f t="shared" si="47"/>
        <v>0.38753244444444446</v>
      </c>
      <c r="Q269" s="10"/>
      <c r="R269" s="1">
        <v>1.65588</v>
      </c>
      <c r="S269" s="1">
        <v>7.3773199999999995E-4</v>
      </c>
      <c r="T269" s="10">
        <f t="shared" si="48"/>
        <v>0.32788088888888889</v>
      </c>
      <c r="W269" s="1">
        <v>1.6561900000000001</v>
      </c>
      <c r="X269" s="1">
        <v>1.8811111799999999E-3</v>
      </c>
      <c r="Y269">
        <f t="shared" si="49"/>
        <v>0.83604941333333338</v>
      </c>
      <c r="AB269" s="1">
        <v>1.65649</v>
      </c>
      <c r="AC269" s="1">
        <v>1.5017325642000001E-3</v>
      </c>
      <c r="AD269">
        <f t="shared" si="50"/>
        <v>0.69848026241860472</v>
      </c>
      <c r="AF269" s="1">
        <v>1.65649</v>
      </c>
      <c r="AG269" s="1">
        <v>1.1132819999999999E-3</v>
      </c>
      <c r="AH269">
        <f t="shared" si="51"/>
        <v>0.51780558139534882</v>
      </c>
      <c r="AJ269" s="1">
        <v>1.65649</v>
      </c>
      <c r="AK269" s="1">
        <v>8.5498080000000014E-4</v>
      </c>
      <c r="AL269">
        <f t="shared" si="52"/>
        <v>0.39766548837209309</v>
      </c>
      <c r="AN269" s="1">
        <v>1.65588</v>
      </c>
      <c r="AO269" s="1">
        <v>6.9708195E-4</v>
      </c>
      <c r="AP269">
        <f t="shared" si="53"/>
        <v>0.32422416279069766</v>
      </c>
      <c r="AQ269" s="10">
        <f t="shared" si="54"/>
        <v>6.2737375499999999E-4</v>
      </c>
    </row>
    <row r="270" spans="2:43" x14ac:dyDescent="0.25">
      <c r="B270" s="1">
        <v>1.6589400000000001</v>
      </c>
      <c r="C270" s="1">
        <v>9.2541599999999998E-4</v>
      </c>
      <c r="D270" s="10">
        <f t="shared" si="44"/>
        <v>0.41129599999999999</v>
      </c>
      <c r="E270" s="10"/>
      <c r="F270" s="1">
        <v>1.6583300000000001</v>
      </c>
      <c r="G270" s="1">
        <v>8.0132999999999995E-4</v>
      </c>
      <c r="H270" s="10">
        <f t="shared" si="45"/>
        <v>0.35614666666666667</v>
      </c>
      <c r="I270" s="10"/>
      <c r="J270" s="1">
        <v>1.65863</v>
      </c>
      <c r="K270" s="1">
        <v>8.1121800000000005E-4</v>
      </c>
      <c r="L270" s="10">
        <f t="shared" si="46"/>
        <v>0.36054133333333338</v>
      </c>
      <c r="M270" s="10"/>
      <c r="N270" s="1">
        <v>1.6583300000000001</v>
      </c>
      <c r="O270" s="1">
        <v>9.0252599999999996E-4</v>
      </c>
      <c r="P270" s="10">
        <f t="shared" si="47"/>
        <v>0.40112266666666668</v>
      </c>
      <c r="Q270" s="10"/>
      <c r="R270" s="1">
        <v>1.6589400000000001</v>
      </c>
      <c r="S270" s="1">
        <v>7.5787399999999996E-4</v>
      </c>
      <c r="T270" s="10">
        <f t="shared" si="48"/>
        <v>0.3368328888888889</v>
      </c>
      <c r="W270" s="1">
        <v>1.65863</v>
      </c>
      <c r="X270" s="1">
        <v>1.9066180050000001E-3</v>
      </c>
      <c r="Y270">
        <f t="shared" si="49"/>
        <v>0.84738578000000009</v>
      </c>
      <c r="AB270" s="1">
        <v>1.6583300000000001</v>
      </c>
      <c r="AC270" s="1">
        <v>1.5404390760000001E-3</v>
      </c>
      <c r="AD270">
        <f t="shared" si="50"/>
        <v>0.71648329116279075</v>
      </c>
      <c r="AF270" s="1">
        <v>1.6583300000000001</v>
      </c>
      <c r="AG270" s="1">
        <v>1.137084E-3</v>
      </c>
      <c r="AH270">
        <f t="shared" si="51"/>
        <v>0.52887627906976742</v>
      </c>
      <c r="AJ270" s="1">
        <v>1.65863</v>
      </c>
      <c r="AK270" s="1">
        <v>8.7353440000000017E-4</v>
      </c>
      <c r="AL270">
        <f t="shared" si="52"/>
        <v>0.40629506976744195</v>
      </c>
      <c r="AN270" s="1">
        <v>1.65924</v>
      </c>
      <c r="AO270" s="1">
        <v>7.0820595000000005E-4</v>
      </c>
      <c r="AP270">
        <f t="shared" si="53"/>
        <v>0.32939811627906979</v>
      </c>
      <c r="AQ270" s="10">
        <f t="shared" si="54"/>
        <v>6.3738535500000007E-4</v>
      </c>
    </row>
    <row r="271" spans="2:43" x14ac:dyDescent="0.25">
      <c r="B271" s="1">
        <v>1.66107</v>
      </c>
      <c r="C271" s="1">
        <v>9.5672599999999997E-4</v>
      </c>
      <c r="D271" s="10">
        <f t="shared" si="44"/>
        <v>0.42521155555555556</v>
      </c>
      <c r="E271" s="10"/>
      <c r="F271" s="1">
        <v>1.66107</v>
      </c>
      <c r="G271" s="1">
        <v>8.3038399999999998E-4</v>
      </c>
      <c r="H271" s="10">
        <f t="shared" si="45"/>
        <v>0.36905955555555559</v>
      </c>
      <c r="I271" s="10"/>
      <c r="J271" s="1">
        <v>1.6607700000000001</v>
      </c>
      <c r="K271" s="1">
        <v>8.4307800000000003E-4</v>
      </c>
      <c r="L271" s="10">
        <f t="shared" si="46"/>
        <v>0.37470133333333339</v>
      </c>
      <c r="M271" s="10"/>
      <c r="N271" s="1">
        <v>1.66107</v>
      </c>
      <c r="O271" s="1">
        <v>9.3322800000000003E-4</v>
      </c>
      <c r="P271" s="10">
        <f t="shared" si="47"/>
        <v>0.41476800000000003</v>
      </c>
      <c r="Q271" s="10"/>
      <c r="R271" s="1">
        <v>1.66107</v>
      </c>
      <c r="S271" s="1">
        <v>7.77832E-4</v>
      </c>
      <c r="T271" s="10">
        <f t="shared" si="48"/>
        <v>0.34570311111111113</v>
      </c>
      <c r="W271" s="1">
        <v>1.6613800000000001</v>
      </c>
      <c r="X271" s="1">
        <v>1.9330352550000001E-3</v>
      </c>
      <c r="Y271">
        <f t="shared" si="49"/>
        <v>0.85912678000000009</v>
      </c>
      <c r="AB271" s="1">
        <v>1.6607700000000001</v>
      </c>
      <c r="AC271" s="1">
        <v>1.5547309008E-3</v>
      </c>
      <c r="AD271">
        <f t="shared" si="50"/>
        <v>0.72313065153488365</v>
      </c>
      <c r="AF271" s="1">
        <v>1.66107</v>
      </c>
      <c r="AG271" s="1">
        <v>1.159668E-3</v>
      </c>
      <c r="AH271">
        <f t="shared" si="51"/>
        <v>0.53938046511627902</v>
      </c>
      <c r="AJ271" s="1">
        <v>1.66168</v>
      </c>
      <c r="AK271" s="1">
        <v>8.9257760000000007E-4</v>
      </c>
      <c r="AL271">
        <f t="shared" si="52"/>
        <v>0.4151523720930233</v>
      </c>
      <c r="AN271" s="1">
        <v>1.66107</v>
      </c>
      <c r="AO271" s="1">
        <v>7.1891819999999988E-4</v>
      </c>
      <c r="AP271">
        <f t="shared" si="53"/>
        <v>0.33438055813953482</v>
      </c>
      <c r="AQ271" s="10">
        <f t="shared" si="54"/>
        <v>6.4702637999999987E-4</v>
      </c>
    </row>
    <row r="272" spans="2:43" x14ac:dyDescent="0.25">
      <c r="B272" s="1">
        <v>1.66351</v>
      </c>
      <c r="C272" s="1">
        <v>9.8870800000000003E-4</v>
      </c>
      <c r="D272" s="10">
        <f t="shared" si="44"/>
        <v>0.4394257777777778</v>
      </c>
      <c r="E272" s="10"/>
      <c r="F272" s="1">
        <v>1.6632100000000001</v>
      </c>
      <c r="G272" s="1">
        <v>8.6041199999999996E-4</v>
      </c>
      <c r="H272" s="10">
        <f t="shared" si="45"/>
        <v>0.38240533333333332</v>
      </c>
      <c r="I272" s="10"/>
      <c r="J272" s="1">
        <v>1.66351</v>
      </c>
      <c r="K272" s="1">
        <v>8.7579400000000005E-4</v>
      </c>
      <c r="L272" s="10">
        <f t="shared" si="46"/>
        <v>0.38924177777777785</v>
      </c>
      <c r="M272" s="10"/>
      <c r="N272" s="1">
        <v>1.66351</v>
      </c>
      <c r="O272" s="1">
        <v>9.6398999999999996E-4</v>
      </c>
      <c r="P272" s="10">
        <f t="shared" si="47"/>
        <v>0.42844000000000004</v>
      </c>
      <c r="Q272" s="10"/>
      <c r="R272" s="1">
        <v>1.6632100000000001</v>
      </c>
      <c r="S272" s="1">
        <v>7.9772999999999997E-4</v>
      </c>
      <c r="T272" s="10">
        <f t="shared" si="48"/>
        <v>0.35454666666666668</v>
      </c>
      <c r="W272" s="1">
        <v>1.6638200000000001</v>
      </c>
      <c r="X272" s="1">
        <v>1.9633911030000001E-3</v>
      </c>
      <c r="Y272">
        <f t="shared" si="49"/>
        <v>0.87261826800000009</v>
      </c>
      <c r="AB272" s="1">
        <v>1.66351</v>
      </c>
      <c r="AC272" s="1">
        <v>1.5916782024E-3</v>
      </c>
      <c r="AD272">
        <f t="shared" si="50"/>
        <v>0.74031544297674423</v>
      </c>
      <c r="AF272" s="1">
        <v>1.66351</v>
      </c>
      <c r="AG272" s="1">
        <v>1.1822499999999999E-3</v>
      </c>
      <c r="AH272">
        <f t="shared" si="51"/>
        <v>0.54988372093023252</v>
      </c>
      <c r="AJ272" s="1">
        <v>1.66351</v>
      </c>
      <c r="AK272" s="1">
        <v>9.1064480000000001E-4</v>
      </c>
      <c r="AL272">
        <f t="shared" si="52"/>
        <v>0.42355572093023258</v>
      </c>
      <c r="AN272" s="1">
        <v>1.6638200000000001</v>
      </c>
      <c r="AO272" s="1">
        <v>7.288056E-4</v>
      </c>
      <c r="AP272">
        <f t="shared" si="53"/>
        <v>0.33897934883720932</v>
      </c>
      <c r="AQ272" s="10">
        <f t="shared" si="54"/>
        <v>6.5592503999999997E-4</v>
      </c>
    </row>
    <row r="273" spans="2:43" x14ac:dyDescent="0.25">
      <c r="B273" s="1">
        <v>1.66595</v>
      </c>
      <c r="C273" s="1">
        <v>1.021728E-3</v>
      </c>
      <c r="D273" s="10">
        <f t="shared" si="44"/>
        <v>0.45410133333333336</v>
      </c>
      <c r="E273" s="10"/>
      <c r="F273" s="1">
        <v>1.66595</v>
      </c>
      <c r="G273" s="1">
        <v>8.9154000000000002E-4</v>
      </c>
      <c r="H273" s="10">
        <f t="shared" si="45"/>
        <v>0.39624000000000004</v>
      </c>
      <c r="I273" s="10"/>
      <c r="J273" s="1">
        <v>1.6662600000000001</v>
      </c>
      <c r="K273" s="1">
        <v>9.0930199999999996E-4</v>
      </c>
      <c r="L273" s="10">
        <f t="shared" si="46"/>
        <v>0.40413422222222223</v>
      </c>
      <c r="M273" s="10"/>
      <c r="N273" s="1">
        <v>1.66595</v>
      </c>
      <c r="O273" s="1">
        <v>9.9462800000000001E-4</v>
      </c>
      <c r="P273" s="10">
        <f t="shared" si="47"/>
        <v>0.44205688888888894</v>
      </c>
      <c r="Q273" s="10"/>
      <c r="R273" s="1">
        <v>1.66595</v>
      </c>
      <c r="S273" s="1">
        <v>8.1738199999999996E-4</v>
      </c>
      <c r="T273" s="10">
        <f t="shared" si="48"/>
        <v>0.36328088888888888</v>
      </c>
      <c r="W273" s="1">
        <v>1.6662600000000001</v>
      </c>
      <c r="X273" s="1">
        <v>1.9918573020000002E-3</v>
      </c>
      <c r="Y273">
        <f t="shared" si="49"/>
        <v>0.88526991200000016</v>
      </c>
      <c r="AB273" s="1">
        <v>1.66595</v>
      </c>
      <c r="AC273" s="1">
        <v>1.6218180264000004E-3</v>
      </c>
      <c r="AD273">
        <f t="shared" si="50"/>
        <v>0.75433396576744205</v>
      </c>
      <c r="AF273" s="1">
        <v>1.6656500000000001</v>
      </c>
      <c r="AG273" s="1">
        <v>1.204224E-3</v>
      </c>
      <c r="AH273">
        <f t="shared" si="51"/>
        <v>0.56010418604651169</v>
      </c>
      <c r="AJ273" s="1">
        <v>1.6656500000000001</v>
      </c>
      <c r="AK273" s="1">
        <v>9.2871039999999994E-4</v>
      </c>
      <c r="AL273">
        <f t="shared" si="52"/>
        <v>0.4319583255813953</v>
      </c>
      <c r="AN273" s="1">
        <v>1.6662600000000001</v>
      </c>
      <c r="AO273" s="1">
        <v>7.3745775E-4</v>
      </c>
      <c r="AP273">
        <f t="shared" si="53"/>
        <v>0.34300360465116281</v>
      </c>
      <c r="AQ273" s="10">
        <f t="shared" si="54"/>
        <v>6.63711975E-4</v>
      </c>
    </row>
    <row r="274" spans="2:43" x14ac:dyDescent="0.25">
      <c r="B274" s="1">
        <v>1.6684000000000001</v>
      </c>
      <c r="C274" s="1">
        <v>1.0552980000000001E-3</v>
      </c>
      <c r="D274" s="10">
        <f t="shared" si="44"/>
        <v>0.4690213333333334</v>
      </c>
      <c r="E274" s="10"/>
      <c r="F274" s="1">
        <v>1.6687000000000001</v>
      </c>
      <c r="G274" s="1">
        <v>9.2358399999999997E-4</v>
      </c>
      <c r="H274" s="10">
        <f t="shared" si="45"/>
        <v>0.41048177777777778</v>
      </c>
      <c r="I274" s="10"/>
      <c r="J274" s="1">
        <v>1.6680900000000001</v>
      </c>
      <c r="K274" s="1">
        <v>9.4360400000000001E-4</v>
      </c>
      <c r="L274" s="10">
        <f t="shared" si="46"/>
        <v>0.41937955555555562</v>
      </c>
      <c r="M274" s="10"/>
      <c r="N274" s="1">
        <v>1.6684000000000001</v>
      </c>
      <c r="O274" s="1">
        <v>1.0253899999999999E-3</v>
      </c>
      <c r="P274" s="10">
        <f t="shared" si="47"/>
        <v>0.45572888888888891</v>
      </c>
      <c r="Q274" s="10"/>
      <c r="R274" s="1">
        <v>1.6687000000000001</v>
      </c>
      <c r="S274" s="1">
        <v>8.3673000000000005E-4</v>
      </c>
      <c r="T274" s="10">
        <f t="shared" si="48"/>
        <v>0.37188000000000004</v>
      </c>
      <c r="W274" s="1">
        <v>1.6684000000000001</v>
      </c>
      <c r="X274" s="1">
        <v>2.0284661970000001E-3</v>
      </c>
      <c r="Y274">
        <f t="shared" si="49"/>
        <v>0.90154053200000017</v>
      </c>
      <c r="AB274" s="1">
        <v>1.6684000000000001</v>
      </c>
      <c r="AC274" s="1">
        <v>1.6375882600000002E-3</v>
      </c>
      <c r="AD274">
        <f t="shared" si="50"/>
        <v>0.76166895813953495</v>
      </c>
      <c r="AF274" s="1">
        <v>1.6684000000000001</v>
      </c>
      <c r="AG274" s="1">
        <v>1.2261959999999999E-3</v>
      </c>
      <c r="AH274">
        <f t="shared" si="51"/>
        <v>0.57032372093023254</v>
      </c>
      <c r="AJ274" s="1">
        <v>1.6690100000000001</v>
      </c>
      <c r="AK274" s="1">
        <v>9.462896000000001E-4</v>
      </c>
      <c r="AL274">
        <f t="shared" si="52"/>
        <v>0.44013469767441865</v>
      </c>
      <c r="AN274" s="1">
        <v>1.6687000000000001</v>
      </c>
      <c r="AO274" s="1">
        <v>7.4487330000000006E-4</v>
      </c>
      <c r="AP274">
        <f t="shared" si="53"/>
        <v>0.34645269767441861</v>
      </c>
      <c r="AQ274" s="10">
        <f t="shared" si="54"/>
        <v>6.7038597000000004E-4</v>
      </c>
    </row>
    <row r="275" spans="2:43" x14ac:dyDescent="0.25">
      <c r="B275" s="1">
        <v>1.6708400000000001</v>
      </c>
      <c r="C275" s="1">
        <v>1.0900879999999999E-3</v>
      </c>
      <c r="D275" s="10">
        <f t="shared" si="44"/>
        <v>0.48448355555555556</v>
      </c>
      <c r="E275" s="10"/>
      <c r="F275" s="1">
        <v>1.6708400000000001</v>
      </c>
      <c r="G275" s="1">
        <v>9.5666600000000001E-4</v>
      </c>
      <c r="H275" s="10">
        <f t="shared" si="45"/>
        <v>0.42518488888888895</v>
      </c>
      <c r="I275" s="10"/>
      <c r="J275" s="1">
        <v>1.6708400000000001</v>
      </c>
      <c r="K275" s="1">
        <v>9.7827200000000008E-4</v>
      </c>
      <c r="L275" s="10">
        <f t="shared" si="46"/>
        <v>0.43478755555555565</v>
      </c>
      <c r="M275" s="10"/>
      <c r="N275" s="1">
        <v>1.6702300000000001</v>
      </c>
      <c r="O275" s="1">
        <v>1.0552980000000001E-3</v>
      </c>
      <c r="P275" s="10">
        <f t="shared" si="47"/>
        <v>0.4690213333333334</v>
      </c>
      <c r="Q275" s="10"/>
      <c r="R275" s="1">
        <v>1.6702300000000001</v>
      </c>
      <c r="S275" s="1">
        <v>8.5577400000000001E-4</v>
      </c>
      <c r="T275" s="10">
        <f t="shared" si="48"/>
        <v>0.38034400000000002</v>
      </c>
      <c r="W275" s="1">
        <v>1.6705300000000001</v>
      </c>
      <c r="X275" s="1">
        <v>2.0428021529999996E-3</v>
      </c>
      <c r="Y275">
        <f t="shared" si="49"/>
        <v>0.90791206799999991</v>
      </c>
      <c r="AB275" s="1">
        <v>1.6708400000000001</v>
      </c>
      <c r="AC275" s="1">
        <v>1.6740387510000003E-3</v>
      </c>
      <c r="AD275">
        <f t="shared" si="50"/>
        <v>0.77862267488372106</v>
      </c>
      <c r="AF275" s="1">
        <v>1.6711400000000001</v>
      </c>
      <c r="AG275" s="1">
        <v>1.247558E-3</v>
      </c>
      <c r="AH275">
        <f t="shared" si="51"/>
        <v>0.58025953488372095</v>
      </c>
      <c r="AJ275" s="1">
        <v>1.6705300000000001</v>
      </c>
      <c r="AK275" s="1">
        <v>9.6289120000000008E-4</v>
      </c>
      <c r="AL275">
        <f t="shared" si="52"/>
        <v>0.44785637209302331</v>
      </c>
      <c r="AN275" s="1">
        <v>1.6711400000000001</v>
      </c>
      <c r="AO275" s="1">
        <v>7.4610855000000007E-4</v>
      </c>
      <c r="AP275">
        <f t="shared" si="53"/>
        <v>0.34702723255813955</v>
      </c>
      <c r="AQ275" s="10">
        <f t="shared" si="54"/>
        <v>6.7149769500000011E-4</v>
      </c>
    </row>
    <row r="276" spans="2:43" x14ac:dyDescent="0.25">
      <c r="B276" s="1">
        <v>1.6735800000000001</v>
      </c>
      <c r="C276" s="1">
        <v>1.125488E-3</v>
      </c>
      <c r="D276" s="10">
        <f t="shared" si="44"/>
        <v>0.50021688888888893</v>
      </c>
      <c r="E276" s="10"/>
      <c r="F276" s="1">
        <v>1.6732800000000001</v>
      </c>
      <c r="G276" s="1">
        <v>9.9084400000000006E-4</v>
      </c>
      <c r="H276" s="10">
        <f t="shared" si="45"/>
        <v>0.44037511111111116</v>
      </c>
      <c r="I276" s="10"/>
      <c r="J276" s="1">
        <v>1.6729700000000001</v>
      </c>
      <c r="K276" s="1">
        <v>1.0131840000000001E-3</v>
      </c>
      <c r="L276" s="10">
        <f t="shared" si="46"/>
        <v>0.45030400000000009</v>
      </c>
      <c r="M276" s="10"/>
      <c r="N276" s="1">
        <v>1.6735800000000001</v>
      </c>
      <c r="O276" s="1">
        <v>1.085206E-3</v>
      </c>
      <c r="P276" s="10">
        <f t="shared" si="47"/>
        <v>0.48231377777777784</v>
      </c>
      <c r="Q276" s="10"/>
      <c r="R276" s="1">
        <v>1.6729700000000001</v>
      </c>
      <c r="S276" s="1">
        <v>8.7426799999999999E-4</v>
      </c>
      <c r="T276" s="10">
        <f t="shared" si="48"/>
        <v>0.38856355555555555</v>
      </c>
      <c r="W276" s="1">
        <v>1.6729700000000001</v>
      </c>
      <c r="X276" s="1">
        <v>2.0775744990000002E-3</v>
      </c>
      <c r="Y276">
        <f t="shared" si="49"/>
        <v>0.92336644400000012</v>
      </c>
      <c r="AB276" s="1">
        <v>1.6735800000000001</v>
      </c>
      <c r="AC276" s="1">
        <v>1.6973148104000003E-3</v>
      </c>
      <c r="AD276">
        <f t="shared" si="50"/>
        <v>0.7894487490232559</v>
      </c>
      <c r="AF276" s="1">
        <v>1.6732800000000001</v>
      </c>
      <c r="AG276" s="1">
        <v>1.2683099999999999E-3</v>
      </c>
      <c r="AH276">
        <f t="shared" si="51"/>
        <v>0.58991162790697671</v>
      </c>
      <c r="AJ276" s="1">
        <v>1.6729700000000001</v>
      </c>
      <c r="AK276" s="1">
        <v>9.7900320000000006E-4</v>
      </c>
      <c r="AL276">
        <f t="shared" si="52"/>
        <v>0.45535032558139538</v>
      </c>
      <c r="AN276" s="1">
        <v>1.6732800000000001</v>
      </c>
      <c r="AO276" s="1">
        <v>7.5311235000000002E-4</v>
      </c>
      <c r="AP276">
        <f t="shared" si="53"/>
        <v>0.35028481395348837</v>
      </c>
      <c r="AQ276" s="10">
        <f t="shared" si="54"/>
        <v>6.7780111499999999E-4</v>
      </c>
    </row>
    <row r="277" spans="2:43" x14ac:dyDescent="0.25">
      <c r="B277" s="1">
        <v>1.6751100000000001</v>
      </c>
      <c r="C277" s="1">
        <v>1.1627199999999999E-3</v>
      </c>
      <c r="D277" s="10">
        <f t="shared" si="44"/>
        <v>0.51676444444444447</v>
      </c>
      <c r="E277" s="10"/>
      <c r="F277" s="1">
        <v>1.6757200000000001</v>
      </c>
      <c r="G277" s="1">
        <v>1.026E-3</v>
      </c>
      <c r="H277" s="10">
        <f t="shared" si="45"/>
        <v>0.45600000000000002</v>
      </c>
      <c r="I277" s="10"/>
      <c r="J277" s="1">
        <v>1.6760299999999999</v>
      </c>
      <c r="K277" s="1">
        <v>1.048584E-3</v>
      </c>
      <c r="L277" s="10">
        <f t="shared" si="46"/>
        <v>0.46603733333333336</v>
      </c>
      <c r="M277" s="10"/>
      <c r="N277" s="1">
        <v>1.6754199999999999</v>
      </c>
      <c r="O277" s="1">
        <v>1.1151119999999999E-3</v>
      </c>
      <c r="P277" s="10">
        <f t="shared" si="47"/>
        <v>0.49560533333333334</v>
      </c>
      <c r="Q277" s="10"/>
      <c r="R277" s="1">
        <v>1.6757200000000001</v>
      </c>
      <c r="S277" s="1">
        <v>8.9263999999999999E-4</v>
      </c>
      <c r="T277" s="10">
        <f t="shared" si="48"/>
        <v>0.39672888888888891</v>
      </c>
      <c r="W277" s="1">
        <v>1.6760299999999999</v>
      </c>
      <c r="X277" s="1">
        <v>2.0927294640000001E-3</v>
      </c>
      <c r="Y277">
        <f t="shared" si="49"/>
        <v>0.9301019840000001</v>
      </c>
      <c r="AB277" s="1">
        <v>1.6757200000000001</v>
      </c>
      <c r="AC277" s="1">
        <v>1.7058557736000001E-3</v>
      </c>
      <c r="AD277">
        <f t="shared" si="50"/>
        <v>0.79342129004651163</v>
      </c>
      <c r="AF277" s="1">
        <v>1.6757200000000001</v>
      </c>
      <c r="AG277" s="1">
        <v>1.2890620000000001E-3</v>
      </c>
      <c r="AH277">
        <f t="shared" si="51"/>
        <v>0.59956372093023258</v>
      </c>
      <c r="AJ277" s="1">
        <v>1.6763300000000001</v>
      </c>
      <c r="AK277" s="1">
        <v>9.9414080000000018E-4</v>
      </c>
      <c r="AL277">
        <f t="shared" si="52"/>
        <v>0.46239106976744193</v>
      </c>
      <c r="AN277" s="1">
        <v>1.6757200000000001</v>
      </c>
      <c r="AO277" s="1">
        <v>7.5640905E-4</v>
      </c>
      <c r="AP277">
        <f t="shared" si="53"/>
        <v>0.35181816279069766</v>
      </c>
      <c r="AQ277" s="10">
        <f t="shared" si="54"/>
        <v>6.8076814500000007E-4</v>
      </c>
    </row>
    <row r="278" spans="2:43" x14ac:dyDescent="0.25">
      <c r="B278" s="1">
        <v>1.6778599999999999</v>
      </c>
      <c r="C278" s="1">
        <v>1.2005620000000001E-3</v>
      </c>
      <c r="D278" s="10">
        <f t="shared" si="44"/>
        <v>0.53358311111111123</v>
      </c>
      <c r="E278" s="10"/>
      <c r="F278" s="1">
        <v>1.6781600000000001</v>
      </c>
      <c r="G278" s="1">
        <v>1.062012E-3</v>
      </c>
      <c r="H278" s="10">
        <f t="shared" si="45"/>
        <v>0.47200533333333339</v>
      </c>
      <c r="I278" s="10"/>
      <c r="J278" s="1">
        <v>1.6787700000000001</v>
      </c>
      <c r="K278" s="1">
        <v>1.0839840000000001E-3</v>
      </c>
      <c r="L278" s="10">
        <f t="shared" si="46"/>
        <v>0.48177066666666674</v>
      </c>
      <c r="M278" s="10"/>
      <c r="N278" s="1">
        <v>1.6784699999999999</v>
      </c>
      <c r="O278" s="1">
        <v>1.1437979999999999E-3</v>
      </c>
      <c r="P278" s="10">
        <f t="shared" si="47"/>
        <v>0.50835466666666662</v>
      </c>
      <c r="Q278" s="10"/>
      <c r="R278" s="1">
        <v>1.6778599999999999</v>
      </c>
      <c r="S278" s="1">
        <v>9.1052199999999998E-4</v>
      </c>
      <c r="T278" s="10">
        <f t="shared" si="48"/>
        <v>0.40467644444444445</v>
      </c>
      <c r="W278" s="1">
        <v>1.6781600000000001</v>
      </c>
      <c r="X278" s="1">
        <v>2.1203886930000002E-3</v>
      </c>
      <c r="Y278">
        <f t="shared" si="49"/>
        <v>0.94239497466666688</v>
      </c>
      <c r="AB278" s="1">
        <v>1.6781600000000001</v>
      </c>
      <c r="AC278" s="1">
        <v>1.7272550327999999E-3</v>
      </c>
      <c r="AD278">
        <f t="shared" si="50"/>
        <v>0.80337443386046503</v>
      </c>
      <c r="AF278" s="1">
        <v>1.6781600000000001</v>
      </c>
      <c r="AG278" s="1">
        <v>1.3098140000000001E-3</v>
      </c>
      <c r="AH278">
        <f t="shared" si="51"/>
        <v>0.60921581395348845</v>
      </c>
      <c r="AJ278" s="1">
        <v>1.6775500000000001</v>
      </c>
      <c r="AK278" s="1">
        <v>1.0078128000000001E-3</v>
      </c>
      <c r="AL278">
        <f t="shared" si="52"/>
        <v>0.46875013953488376</v>
      </c>
      <c r="AN278" s="1">
        <v>1.6784699999999999</v>
      </c>
      <c r="AO278" s="1">
        <v>7.5764430000000013E-4</v>
      </c>
      <c r="AP278">
        <f t="shared" si="53"/>
        <v>0.35239269767441866</v>
      </c>
      <c r="AQ278" s="10">
        <f t="shared" si="54"/>
        <v>6.8187987000000014E-4</v>
      </c>
    </row>
    <row r="279" spans="2:43" x14ac:dyDescent="0.25">
      <c r="B279" s="1">
        <v>1.6802999999999999</v>
      </c>
      <c r="C279" s="1">
        <v>1.2390140000000001E-3</v>
      </c>
      <c r="D279" s="10">
        <f t="shared" si="44"/>
        <v>0.55067288888888899</v>
      </c>
      <c r="E279" s="10"/>
      <c r="F279" s="1">
        <v>1.6806000000000001</v>
      </c>
      <c r="G279" s="1">
        <v>1.098632E-3</v>
      </c>
      <c r="H279" s="10">
        <f t="shared" si="45"/>
        <v>0.48828088888888893</v>
      </c>
      <c r="I279" s="10"/>
      <c r="J279" s="1">
        <v>1.6806000000000001</v>
      </c>
      <c r="K279" s="1">
        <v>1.119384E-3</v>
      </c>
      <c r="L279" s="10">
        <f t="shared" si="46"/>
        <v>0.497504</v>
      </c>
      <c r="M279" s="10"/>
      <c r="N279" s="1">
        <v>1.6809099999999999</v>
      </c>
      <c r="O279" s="1">
        <v>1.1724859999999999E-3</v>
      </c>
      <c r="P279" s="10">
        <f t="shared" si="47"/>
        <v>0.52110488888888895</v>
      </c>
      <c r="Q279" s="10"/>
      <c r="R279" s="1">
        <v>1.6806000000000001</v>
      </c>
      <c r="S279" s="1">
        <v>9.2785600000000001E-4</v>
      </c>
      <c r="T279" s="10">
        <f t="shared" si="48"/>
        <v>0.41238044444444449</v>
      </c>
      <c r="W279" s="1">
        <v>1.6809099999999999</v>
      </c>
      <c r="X279" s="1">
        <v>2.1622464450000004E-3</v>
      </c>
      <c r="Y279">
        <f t="shared" si="49"/>
        <v>0.96099842000000024</v>
      </c>
      <c r="AB279" s="1">
        <v>1.6809099999999999</v>
      </c>
      <c r="AC279" s="1">
        <v>1.7613501312000002E-3</v>
      </c>
      <c r="AD279">
        <f t="shared" si="50"/>
        <v>0.81923261916279078</v>
      </c>
      <c r="AF279" s="1">
        <v>1.6806000000000001</v>
      </c>
      <c r="AG279" s="1">
        <v>1.3293459999999999E-3</v>
      </c>
      <c r="AH279">
        <f t="shared" si="51"/>
        <v>0.61830046511627901</v>
      </c>
      <c r="AJ279" s="1">
        <v>1.6806000000000001</v>
      </c>
      <c r="AK279" s="1">
        <v>1.0205072000000002E-3</v>
      </c>
      <c r="AL279">
        <f t="shared" si="52"/>
        <v>0.47465451162790706</v>
      </c>
      <c r="AN279" s="1">
        <v>1.6799900000000001</v>
      </c>
      <c r="AO279" s="1">
        <v>7.5764430000000013E-4</v>
      </c>
      <c r="AP279">
        <f t="shared" si="53"/>
        <v>0.35239269767441866</v>
      </c>
      <c r="AQ279" s="10">
        <f t="shared" si="54"/>
        <v>6.8187987000000014E-4</v>
      </c>
    </row>
    <row r="280" spans="2:43" x14ac:dyDescent="0.25">
      <c r="B280" s="1">
        <v>1.6827399999999999</v>
      </c>
      <c r="C280" s="1">
        <v>1.278686E-3</v>
      </c>
      <c r="D280" s="10">
        <f t="shared" si="44"/>
        <v>0.56830488888888897</v>
      </c>
      <c r="E280" s="10"/>
      <c r="F280" s="1">
        <v>1.6827399999999999</v>
      </c>
      <c r="G280" s="1">
        <v>1.1358640000000001E-3</v>
      </c>
      <c r="H280" s="10">
        <f t="shared" si="45"/>
        <v>0.50482844444444452</v>
      </c>
      <c r="I280" s="10"/>
      <c r="J280" s="1">
        <v>1.6833499999999999</v>
      </c>
      <c r="K280" s="1">
        <v>1.1553959999999999E-3</v>
      </c>
      <c r="L280" s="10">
        <f t="shared" si="46"/>
        <v>0.51350933333333337</v>
      </c>
      <c r="M280" s="10"/>
      <c r="N280" s="1">
        <v>1.6830400000000001</v>
      </c>
      <c r="O280" s="1">
        <v>1.199952E-3</v>
      </c>
      <c r="P280" s="10">
        <f t="shared" si="47"/>
        <v>0.53331200000000001</v>
      </c>
      <c r="Q280" s="10"/>
      <c r="R280" s="1">
        <v>1.6833499999999999</v>
      </c>
      <c r="S280" s="1">
        <v>9.4464199999999999E-4</v>
      </c>
      <c r="T280" s="10">
        <f t="shared" si="48"/>
        <v>0.41984088888888893</v>
      </c>
      <c r="W280" s="1">
        <v>1.6833499999999999</v>
      </c>
      <c r="X280" s="1">
        <v>2.180899128E-3</v>
      </c>
      <c r="Y280">
        <f t="shared" si="49"/>
        <v>0.96928850133333344</v>
      </c>
      <c r="AB280" s="1">
        <v>1.6830400000000001</v>
      </c>
      <c r="AC280" s="1">
        <v>1.7742332607999999E-3</v>
      </c>
      <c r="AD280">
        <f t="shared" si="50"/>
        <v>0.82522477246511627</v>
      </c>
      <c r="AF280" s="1">
        <v>1.6830400000000001</v>
      </c>
      <c r="AG280" s="1">
        <v>1.3482660000000001E-3</v>
      </c>
      <c r="AH280">
        <f t="shared" si="51"/>
        <v>0.62710046511627915</v>
      </c>
      <c r="AJ280" s="1">
        <v>1.6830400000000001</v>
      </c>
      <c r="AK280" s="1">
        <v>1.0312496000000001E-3</v>
      </c>
      <c r="AL280">
        <f t="shared" si="52"/>
        <v>0.47965097674418611</v>
      </c>
      <c r="AN280" s="1">
        <v>1.6830400000000001</v>
      </c>
      <c r="AO280" s="1">
        <v>7.5599730000000011E-4</v>
      </c>
      <c r="AP280">
        <f t="shared" si="53"/>
        <v>0.35162665116279074</v>
      </c>
      <c r="AQ280" s="10">
        <f t="shared" si="54"/>
        <v>6.8039757000000012E-4</v>
      </c>
    </row>
    <row r="281" spans="2:43" x14ac:dyDescent="0.25">
      <c r="B281" s="1">
        <v>1.6851799999999999</v>
      </c>
      <c r="C281" s="1">
        <v>1.31897E-3</v>
      </c>
      <c r="D281" s="10">
        <f t="shared" si="44"/>
        <v>0.586208888888889</v>
      </c>
      <c r="E281" s="10"/>
      <c r="F281" s="1">
        <v>1.6854899999999999</v>
      </c>
      <c r="G281" s="1">
        <v>1.1743159999999999E-3</v>
      </c>
      <c r="H281" s="10">
        <f t="shared" si="45"/>
        <v>0.52191822222222217</v>
      </c>
      <c r="I281" s="10"/>
      <c r="J281" s="1">
        <v>1.6857899999999999</v>
      </c>
      <c r="K281" s="1">
        <v>1.190796E-3</v>
      </c>
      <c r="L281" s="10">
        <f t="shared" si="46"/>
        <v>0.52924266666666675</v>
      </c>
      <c r="M281" s="10"/>
      <c r="N281" s="1">
        <v>1.6851799999999999</v>
      </c>
      <c r="O281" s="1">
        <v>1.2274160000000001E-3</v>
      </c>
      <c r="P281" s="10">
        <f t="shared" si="47"/>
        <v>0.54551822222222224</v>
      </c>
      <c r="Q281" s="10"/>
      <c r="R281" s="1">
        <v>1.6857899999999999</v>
      </c>
      <c r="S281" s="1">
        <v>9.6087600000000005E-4</v>
      </c>
      <c r="T281" s="10">
        <f t="shared" si="48"/>
        <v>0.42705600000000005</v>
      </c>
      <c r="W281" s="1">
        <v>1.6854899999999999</v>
      </c>
      <c r="X281" s="1">
        <v>2.1972660000000002E-3</v>
      </c>
      <c r="Y281">
        <f t="shared" si="49"/>
        <v>0.9765626666666668</v>
      </c>
      <c r="AB281" s="1">
        <v>1.6854899999999999</v>
      </c>
      <c r="AC281" s="1">
        <v>1.7899178000000003E-3</v>
      </c>
      <c r="AD281">
        <f t="shared" si="50"/>
        <v>0.83251990697674427</v>
      </c>
      <c r="AF281" s="1">
        <v>1.6857899999999999</v>
      </c>
      <c r="AG281" s="1">
        <v>1.366578E-3</v>
      </c>
      <c r="AH281">
        <f t="shared" si="51"/>
        <v>0.63561767441860462</v>
      </c>
      <c r="AJ281" s="1">
        <v>1.6854899999999999</v>
      </c>
      <c r="AK281" s="1">
        <v>1.0400384E-3</v>
      </c>
      <c r="AL281">
        <f t="shared" si="52"/>
        <v>0.48373879069767439</v>
      </c>
      <c r="AN281" s="1">
        <v>1.6854899999999999</v>
      </c>
      <c r="AO281" s="1">
        <v>7.5311235000000002E-4</v>
      </c>
      <c r="AP281">
        <f t="shared" si="53"/>
        <v>0.35028481395348837</v>
      </c>
      <c r="AQ281" s="10">
        <f t="shared" si="54"/>
        <v>6.7780111499999999E-4</v>
      </c>
    </row>
    <row r="282" spans="2:43" x14ac:dyDescent="0.25">
      <c r="B282" s="1">
        <v>1.6879299999999999</v>
      </c>
      <c r="C282" s="1">
        <v>1.3598639999999999E-3</v>
      </c>
      <c r="D282" s="10">
        <f t="shared" si="44"/>
        <v>0.60438400000000003</v>
      </c>
      <c r="E282" s="10"/>
      <c r="F282" s="1">
        <v>1.6879299999999999</v>
      </c>
      <c r="G282" s="1">
        <v>1.2127679999999999E-3</v>
      </c>
      <c r="H282" s="10">
        <f t="shared" si="45"/>
        <v>0.53900800000000004</v>
      </c>
      <c r="I282" s="10"/>
      <c r="J282" s="1">
        <v>1.6876199999999999</v>
      </c>
      <c r="K282" s="1">
        <v>1.2261959999999999E-3</v>
      </c>
      <c r="L282" s="10">
        <f t="shared" si="46"/>
        <v>0.54497600000000002</v>
      </c>
      <c r="M282" s="10"/>
      <c r="N282" s="1">
        <v>1.6882299999999999</v>
      </c>
      <c r="O282" s="1">
        <v>1.2542720000000001E-3</v>
      </c>
      <c r="P282" s="10">
        <f t="shared" si="47"/>
        <v>0.5574542222222223</v>
      </c>
      <c r="Q282" s="10"/>
      <c r="R282" s="1">
        <v>1.6879299999999999</v>
      </c>
      <c r="S282" s="1">
        <v>9.7625800000000003E-4</v>
      </c>
      <c r="T282" s="10">
        <f t="shared" si="48"/>
        <v>0.43389244444444447</v>
      </c>
      <c r="W282" s="1">
        <v>1.6879299999999999</v>
      </c>
      <c r="X282" s="1">
        <v>2.2183229999999999E-3</v>
      </c>
      <c r="Y282">
        <f t="shared" si="49"/>
        <v>0.98592133333333332</v>
      </c>
      <c r="AB282" s="1">
        <v>1.6882299999999999</v>
      </c>
      <c r="AC282" s="1">
        <v>1.8071649596000001E-3</v>
      </c>
      <c r="AD282">
        <f t="shared" si="50"/>
        <v>0.8405418416744187</v>
      </c>
      <c r="AF282" s="1">
        <v>1.6879299999999999</v>
      </c>
      <c r="AG282" s="1">
        <v>1.3842780000000001E-3</v>
      </c>
      <c r="AH282">
        <f t="shared" si="51"/>
        <v>0.64385023255813956</v>
      </c>
      <c r="AJ282" s="1">
        <v>1.6879299999999999</v>
      </c>
      <c r="AK282" s="1">
        <v>1.0463872E-3</v>
      </c>
      <c r="AL282">
        <f t="shared" si="52"/>
        <v>0.48669172093023255</v>
      </c>
      <c r="AN282" s="1">
        <v>1.6885399999999999</v>
      </c>
      <c r="AO282" s="1">
        <v>7.4858040000000013E-4</v>
      </c>
      <c r="AP282">
        <f t="shared" si="53"/>
        <v>0.34817693023255819</v>
      </c>
      <c r="AQ282" s="10">
        <f t="shared" si="54"/>
        <v>6.7372236000000016E-4</v>
      </c>
    </row>
    <row r="283" spans="2:43" x14ac:dyDescent="0.25">
      <c r="B283" s="1">
        <v>1.6903699999999999</v>
      </c>
      <c r="C283" s="1">
        <v>1.4013680000000001E-3</v>
      </c>
      <c r="D283" s="10">
        <f t="shared" si="44"/>
        <v>0.62283022222222229</v>
      </c>
      <c r="E283" s="10"/>
      <c r="F283" s="1">
        <v>1.6903699999999999</v>
      </c>
      <c r="G283" s="1">
        <v>1.2524420000000001E-3</v>
      </c>
      <c r="H283" s="10">
        <f t="shared" si="45"/>
        <v>0.55664088888888896</v>
      </c>
      <c r="I283" s="10"/>
      <c r="J283" s="1">
        <v>1.6903699999999999</v>
      </c>
      <c r="K283" s="1">
        <v>1.261596E-3</v>
      </c>
      <c r="L283" s="10">
        <f t="shared" si="46"/>
        <v>0.56070933333333339</v>
      </c>
      <c r="M283" s="10"/>
      <c r="N283" s="1">
        <v>1.6903699999999999</v>
      </c>
      <c r="O283" s="1">
        <v>1.279908E-3</v>
      </c>
      <c r="P283" s="10">
        <f t="shared" si="47"/>
        <v>0.56884800000000002</v>
      </c>
      <c r="Q283" s="10"/>
      <c r="R283" s="1">
        <v>1.6903699999999999</v>
      </c>
      <c r="S283" s="1">
        <v>9.9096600000000003E-4</v>
      </c>
      <c r="T283" s="10">
        <f t="shared" si="48"/>
        <v>0.44042933333333339</v>
      </c>
      <c r="W283" s="1">
        <v>1.6909799999999999</v>
      </c>
      <c r="X283" s="1">
        <v>2.2487377499999998E-3</v>
      </c>
      <c r="Y283">
        <f t="shared" si="49"/>
        <v>0.99943899999999997</v>
      </c>
      <c r="AB283" s="1">
        <v>1.6900599999999999</v>
      </c>
      <c r="AC283" s="1">
        <v>1.8187862E-3</v>
      </c>
      <c r="AD283">
        <f t="shared" si="50"/>
        <v>0.84594706976744183</v>
      </c>
      <c r="AF283" s="1">
        <v>1.6903699999999999</v>
      </c>
      <c r="AG283" s="1">
        <v>1.4001459999999999E-3</v>
      </c>
      <c r="AH283">
        <f t="shared" si="51"/>
        <v>0.65123069767441855</v>
      </c>
      <c r="AJ283" s="1">
        <v>1.6912799999999999</v>
      </c>
      <c r="AK283" s="1">
        <v>1.0507808000000001E-3</v>
      </c>
      <c r="AL283">
        <f t="shared" si="52"/>
        <v>0.48873525581395355</v>
      </c>
      <c r="AN283" s="1">
        <v>1.6900599999999999</v>
      </c>
      <c r="AO283" s="1">
        <v>7.4281320000000011E-4</v>
      </c>
      <c r="AP283">
        <f t="shared" si="53"/>
        <v>0.34549451162790701</v>
      </c>
      <c r="AQ283" s="10">
        <f t="shared" si="54"/>
        <v>6.6853188000000016E-4</v>
      </c>
    </row>
    <row r="284" spans="2:43" x14ac:dyDescent="0.25">
      <c r="B284" s="1">
        <v>1.6921999999999999</v>
      </c>
      <c r="C284" s="1">
        <v>1.4434820000000001E-3</v>
      </c>
      <c r="D284" s="10">
        <f t="shared" si="44"/>
        <v>0.64154755555555565</v>
      </c>
      <c r="E284" s="10"/>
      <c r="F284" s="1">
        <v>1.6924999999999999</v>
      </c>
      <c r="G284" s="1">
        <v>1.292114E-3</v>
      </c>
      <c r="H284" s="10">
        <f t="shared" si="45"/>
        <v>0.57427288888888894</v>
      </c>
      <c r="I284" s="10"/>
      <c r="J284" s="1">
        <v>1.69312</v>
      </c>
      <c r="K284" s="1">
        <v>1.2969979999999999E-3</v>
      </c>
      <c r="L284" s="10">
        <f t="shared" si="46"/>
        <v>0.5764435555555556</v>
      </c>
      <c r="M284" s="10"/>
      <c r="N284" s="1">
        <v>1.69312</v>
      </c>
      <c r="O284" s="1">
        <v>1.304932E-3</v>
      </c>
      <c r="P284" s="10">
        <f t="shared" si="47"/>
        <v>0.57996977777777781</v>
      </c>
      <c r="Q284" s="10"/>
      <c r="R284" s="1">
        <v>1.6924999999999999</v>
      </c>
      <c r="S284" s="1">
        <v>1.004638E-3</v>
      </c>
      <c r="T284" s="10">
        <f t="shared" si="48"/>
        <v>0.44650577777777778</v>
      </c>
      <c r="W284" s="1">
        <v>1.69312</v>
      </c>
      <c r="X284" s="1">
        <v>2.2581148589999999E-3</v>
      </c>
      <c r="Y284">
        <f t="shared" si="49"/>
        <v>1.003606604</v>
      </c>
      <c r="AB284" s="1">
        <v>1.6924999999999999</v>
      </c>
      <c r="AC284" s="1">
        <v>1.8258697424000003E-3</v>
      </c>
      <c r="AD284">
        <f t="shared" si="50"/>
        <v>0.84924174065116298</v>
      </c>
      <c r="AF284" s="1">
        <v>1.6934199999999999</v>
      </c>
      <c r="AG284" s="1">
        <v>1.414794E-3</v>
      </c>
      <c r="AH284">
        <f t="shared" si="51"/>
        <v>0.65804372093023256</v>
      </c>
      <c r="AJ284" s="1">
        <v>1.69312</v>
      </c>
      <c r="AK284" s="1">
        <v>1.0522464000000001E-3</v>
      </c>
      <c r="AL284">
        <f t="shared" si="52"/>
        <v>0.48941693023255817</v>
      </c>
      <c r="AN284" s="1">
        <v>1.6934199999999999</v>
      </c>
      <c r="AO284" s="1">
        <v>7.3539765000000005E-4</v>
      </c>
      <c r="AP284">
        <f t="shared" si="53"/>
        <v>0.34204541860465121</v>
      </c>
      <c r="AQ284" s="10">
        <f t="shared" si="54"/>
        <v>6.6185788500000011E-4</v>
      </c>
    </row>
    <row r="285" spans="2:43" x14ac:dyDescent="0.25">
      <c r="B285" s="1">
        <v>1.6958599999999999</v>
      </c>
      <c r="C285" s="1">
        <v>1.486816E-3</v>
      </c>
      <c r="D285" s="10">
        <f t="shared" si="44"/>
        <v>0.66080711111111112</v>
      </c>
      <c r="E285" s="10"/>
      <c r="F285" s="1">
        <v>1.69495</v>
      </c>
      <c r="G285" s="1">
        <v>1.3330079999999999E-3</v>
      </c>
      <c r="H285" s="10">
        <f t="shared" si="45"/>
        <v>0.59244799999999997</v>
      </c>
      <c r="I285" s="10"/>
      <c r="J285" s="1">
        <v>1.6952499999999999</v>
      </c>
      <c r="K285" s="1">
        <v>1.332398E-3</v>
      </c>
      <c r="L285" s="10">
        <f t="shared" si="46"/>
        <v>0.59217688888888897</v>
      </c>
      <c r="M285" s="10"/>
      <c r="N285" s="1">
        <v>1.6952499999999999</v>
      </c>
      <c r="O285" s="1">
        <v>1.3293459999999999E-3</v>
      </c>
      <c r="P285" s="10">
        <f t="shared" si="47"/>
        <v>0.59082044444444448</v>
      </c>
      <c r="Q285" s="10"/>
      <c r="R285" s="1">
        <v>1.6952499999999999</v>
      </c>
      <c r="S285" s="1">
        <v>1.018066E-3</v>
      </c>
      <c r="T285" s="10">
        <f t="shared" si="48"/>
        <v>0.45247377777777781</v>
      </c>
      <c r="W285" s="1">
        <v>1.69495</v>
      </c>
      <c r="X285" s="1">
        <v>2.268237492E-3</v>
      </c>
      <c r="Y285">
        <f t="shared" si="49"/>
        <v>1.008105552</v>
      </c>
      <c r="AB285" s="1">
        <v>1.69556</v>
      </c>
      <c r="AC285" s="1">
        <v>1.8456092248000002E-3</v>
      </c>
      <c r="AD285">
        <f t="shared" si="50"/>
        <v>0.85842289525581406</v>
      </c>
      <c r="AF285" s="1">
        <v>1.6958599999999999</v>
      </c>
      <c r="AG285" s="1">
        <v>1.427612E-3</v>
      </c>
      <c r="AH285">
        <f t="shared" si="51"/>
        <v>0.66400558139534882</v>
      </c>
      <c r="AJ285" s="1">
        <v>1.6952499999999999</v>
      </c>
      <c r="AK285" s="1">
        <v>1.0517584E-3</v>
      </c>
      <c r="AL285">
        <f t="shared" si="52"/>
        <v>0.48918995348837208</v>
      </c>
      <c r="AN285" s="1">
        <v>1.69556</v>
      </c>
      <c r="AO285" s="1">
        <v>7.2674549999999995E-4</v>
      </c>
      <c r="AP285">
        <f t="shared" si="53"/>
        <v>0.33802116279069766</v>
      </c>
      <c r="AQ285" s="10">
        <f t="shared" si="54"/>
        <v>6.5407094999999998E-4</v>
      </c>
    </row>
    <row r="286" spans="2:43" x14ac:dyDescent="0.25">
      <c r="B286" s="1">
        <v>1.69739</v>
      </c>
      <c r="C286" s="1">
        <v>1.530762E-3</v>
      </c>
      <c r="D286" s="10">
        <f t="shared" si="44"/>
        <v>0.68033866666666665</v>
      </c>
      <c r="E286" s="10"/>
      <c r="F286" s="1">
        <v>1.698</v>
      </c>
      <c r="G286" s="1">
        <v>1.374512E-3</v>
      </c>
      <c r="H286" s="10">
        <f t="shared" si="45"/>
        <v>0.61089422222222234</v>
      </c>
      <c r="I286" s="10"/>
      <c r="J286" s="1">
        <v>1.6976899999999999</v>
      </c>
      <c r="K286" s="1">
        <v>1.3677979999999999E-3</v>
      </c>
      <c r="L286" s="10">
        <f t="shared" si="46"/>
        <v>0.60791022222222224</v>
      </c>
      <c r="M286" s="10"/>
      <c r="N286" s="1">
        <v>1.6976899999999999</v>
      </c>
      <c r="O286" s="1">
        <v>1.3519280000000001E-3</v>
      </c>
      <c r="P286" s="10">
        <f t="shared" si="47"/>
        <v>0.600856888888889</v>
      </c>
      <c r="Q286" s="10"/>
      <c r="R286" s="1">
        <v>1.6976899999999999</v>
      </c>
      <c r="S286" s="1">
        <v>1.0302740000000001E-3</v>
      </c>
      <c r="T286" s="10">
        <f t="shared" si="48"/>
        <v>0.45789955555555562</v>
      </c>
      <c r="W286" s="1">
        <v>1.698</v>
      </c>
      <c r="X286" s="1">
        <v>2.2773892739999997E-3</v>
      </c>
      <c r="Y286">
        <f t="shared" si="49"/>
        <v>1.0121730106666667</v>
      </c>
      <c r="AB286" s="1">
        <v>1.698</v>
      </c>
      <c r="AC286" s="1">
        <v>1.8406110008000003E-3</v>
      </c>
      <c r="AD286">
        <f t="shared" si="50"/>
        <v>0.85609813990697692</v>
      </c>
      <c r="AF286" s="1">
        <v>1.69739</v>
      </c>
      <c r="AG286" s="1">
        <v>1.4385979999999999E-3</v>
      </c>
      <c r="AH286">
        <f t="shared" si="51"/>
        <v>0.66911534883720925</v>
      </c>
      <c r="AJ286" s="1">
        <v>1.698</v>
      </c>
      <c r="AK286" s="1">
        <v>1.0488288E-3</v>
      </c>
      <c r="AL286">
        <f t="shared" si="52"/>
        <v>0.4878273488372093</v>
      </c>
      <c r="AN286" s="1">
        <v>1.698</v>
      </c>
      <c r="AO286" s="1">
        <v>7.1685809999999994E-4</v>
      </c>
      <c r="AP286">
        <f t="shared" si="53"/>
        <v>0.33342237209302322</v>
      </c>
      <c r="AQ286" s="10">
        <f t="shared" si="54"/>
        <v>6.4517228999999999E-4</v>
      </c>
    </row>
    <row r="287" spans="2:43" x14ac:dyDescent="0.25">
      <c r="B287" s="1">
        <v>1.6995199999999999</v>
      </c>
      <c r="C287" s="1">
        <v>1.575318E-3</v>
      </c>
      <c r="D287" s="10">
        <f t="shared" si="44"/>
        <v>0.70014133333333339</v>
      </c>
      <c r="E287" s="10"/>
      <c r="F287" s="1">
        <v>1.7001299999999999</v>
      </c>
      <c r="G287" s="1">
        <v>1.416016E-3</v>
      </c>
      <c r="H287" s="10">
        <f t="shared" si="45"/>
        <v>0.62934044444444448</v>
      </c>
      <c r="I287" s="10"/>
      <c r="J287" s="1">
        <v>1.7001299999999999</v>
      </c>
      <c r="K287" s="1">
        <v>1.402588E-3</v>
      </c>
      <c r="L287" s="10">
        <f t="shared" si="46"/>
        <v>0.62337244444444451</v>
      </c>
      <c r="M287" s="10"/>
      <c r="N287" s="1">
        <v>1.7001299999999999</v>
      </c>
      <c r="O287" s="1">
        <v>1.373902E-3</v>
      </c>
      <c r="P287" s="10">
        <f t="shared" si="47"/>
        <v>0.61062311111111112</v>
      </c>
      <c r="Q287" s="10"/>
      <c r="R287" s="1">
        <v>1.6995199999999999</v>
      </c>
      <c r="S287" s="1">
        <v>1.0418700000000001E-3</v>
      </c>
      <c r="T287" s="10">
        <f t="shared" si="48"/>
        <v>0.46305333333333343</v>
      </c>
      <c r="W287" s="1">
        <v>1.7001299999999999</v>
      </c>
      <c r="X287" s="1">
        <v>2.2952279999999999E-3</v>
      </c>
      <c r="Y287">
        <f t="shared" si="49"/>
        <v>1.0201013333333333</v>
      </c>
      <c r="AB287" s="1">
        <v>1.7001299999999999</v>
      </c>
      <c r="AC287" s="1">
        <v>1.8500052252000002E-3</v>
      </c>
      <c r="AD287">
        <f t="shared" si="50"/>
        <v>0.8604675466046513</v>
      </c>
      <c r="AF287" s="1">
        <v>1.69983</v>
      </c>
      <c r="AG287" s="1">
        <v>1.447144E-3</v>
      </c>
      <c r="AH287">
        <f t="shared" si="51"/>
        <v>0.6730902325581396</v>
      </c>
      <c r="AJ287" s="1">
        <v>1.7001299999999999</v>
      </c>
      <c r="AK287" s="1">
        <v>1.0439456000000001E-3</v>
      </c>
      <c r="AL287">
        <f t="shared" si="52"/>
        <v>0.48555609302325586</v>
      </c>
      <c r="AN287" s="1">
        <v>1.7001299999999999</v>
      </c>
      <c r="AO287" s="1">
        <v>7.057341000000001E-4</v>
      </c>
      <c r="AP287">
        <f t="shared" si="53"/>
        <v>0.3282484186046512</v>
      </c>
      <c r="AQ287" s="10">
        <f t="shared" si="54"/>
        <v>6.3516069000000013E-4</v>
      </c>
    </row>
    <row r="288" spans="2:43" x14ac:dyDescent="0.25">
      <c r="B288" s="1">
        <v>1.70197</v>
      </c>
      <c r="C288" s="1">
        <v>1.6204839999999999E-3</v>
      </c>
      <c r="D288" s="10">
        <f t="shared" si="44"/>
        <v>0.72021511111111114</v>
      </c>
      <c r="E288" s="10"/>
      <c r="F288" s="1">
        <v>1.70258</v>
      </c>
      <c r="G288" s="1">
        <v>1.45874E-3</v>
      </c>
      <c r="H288" s="10">
        <f t="shared" si="45"/>
        <v>0.64832888888888895</v>
      </c>
      <c r="I288" s="10"/>
      <c r="J288" s="1">
        <v>1.70258</v>
      </c>
      <c r="K288" s="1">
        <v>1.437378E-3</v>
      </c>
      <c r="L288" s="10">
        <f t="shared" si="46"/>
        <v>0.63883466666666677</v>
      </c>
      <c r="M288" s="10"/>
      <c r="N288" s="1">
        <v>1.7028799999999999</v>
      </c>
      <c r="O288" s="1">
        <v>1.395264E-3</v>
      </c>
      <c r="P288" s="10">
        <f t="shared" si="47"/>
        <v>0.62011733333333341</v>
      </c>
      <c r="Q288" s="10"/>
      <c r="R288" s="1">
        <v>1.7028799999999999</v>
      </c>
      <c r="S288" s="1">
        <v>1.052246E-3</v>
      </c>
      <c r="T288" s="10">
        <f t="shared" si="48"/>
        <v>0.46766488888888891</v>
      </c>
      <c r="W288" s="1">
        <v>1.7028799999999999</v>
      </c>
      <c r="X288" s="1">
        <v>2.3011625340000003E-3</v>
      </c>
      <c r="Y288">
        <f t="shared" si="49"/>
        <v>1.0227389040000001</v>
      </c>
      <c r="AB288" s="1">
        <v>1.7028799999999999</v>
      </c>
      <c r="AC288" s="1">
        <v>1.8511785248000001E-3</v>
      </c>
      <c r="AD288">
        <f t="shared" si="50"/>
        <v>0.86101326734883721</v>
      </c>
      <c r="AF288" s="1">
        <v>1.7028799999999999</v>
      </c>
      <c r="AG288" s="1">
        <v>1.452636E-3</v>
      </c>
      <c r="AH288">
        <f t="shared" si="51"/>
        <v>0.67564465116279071</v>
      </c>
      <c r="AJ288" s="1">
        <v>1.7028799999999999</v>
      </c>
      <c r="AK288" s="1">
        <v>1.0366208000000001E-3</v>
      </c>
      <c r="AL288">
        <f t="shared" si="52"/>
        <v>0.48214920930232563</v>
      </c>
      <c r="AN288" s="1">
        <v>1.7022699999999999</v>
      </c>
      <c r="AO288" s="1">
        <v>6.9337484999999993E-4</v>
      </c>
      <c r="AP288">
        <f t="shared" si="53"/>
        <v>0.32249993023255813</v>
      </c>
      <c r="AQ288" s="10">
        <f t="shared" si="54"/>
        <v>6.2403736499999998E-4</v>
      </c>
    </row>
    <row r="289" spans="2:43" x14ac:dyDescent="0.25">
      <c r="B289" s="1">
        <v>1.7053199999999999</v>
      </c>
      <c r="C289" s="1">
        <v>1.66687E-3</v>
      </c>
      <c r="D289" s="10">
        <f t="shared" si="44"/>
        <v>0.74083111111111111</v>
      </c>
      <c r="E289" s="10"/>
      <c r="F289" s="1">
        <v>1.70502</v>
      </c>
      <c r="G289" s="1">
        <v>1.502076E-3</v>
      </c>
      <c r="H289" s="10">
        <f t="shared" si="45"/>
        <v>0.66758933333333337</v>
      </c>
      <c r="I289" s="10"/>
      <c r="J289" s="1">
        <v>1.70502</v>
      </c>
      <c r="K289" s="1">
        <v>1.4709479999999999E-3</v>
      </c>
      <c r="L289" s="10">
        <f t="shared" si="46"/>
        <v>0.65375466666666671</v>
      </c>
      <c r="M289" s="10"/>
      <c r="N289" s="1">
        <v>1.70502</v>
      </c>
      <c r="O289" s="1">
        <v>1.4154059999999999E-3</v>
      </c>
      <c r="P289" s="10">
        <f t="shared" si="47"/>
        <v>0.62906933333333337</v>
      </c>
      <c r="Q289" s="10"/>
      <c r="R289" s="1">
        <v>1.70502</v>
      </c>
      <c r="S289" s="1">
        <v>1.0614019999999999E-3</v>
      </c>
      <c r="T289" s="10">
        <f t="shared" si="48"/>
        <v>0.47173422222222222</v>
      </c>
      <c r="W289" s="1">
        <v>1.7053199999999999</v>
      </c>
      <c r="X289" s="1">
        <v>2.3135769179999997E-3</v>
      </c>
      <c r="Y289">
        <f t="shared" si="49"/>
        <v>1.0282564079999998</v>
      </c>
      <c r="AB289" s="1">
        <v>1.70502</v>
      </c>
      <c r="AC289" s="1">
        <v>1.8416134000000001E-3</v>
      </c>
      <c r="AD289">
        <f t="shared" si="50"/>
        <v>0.85656437209302327</v>
      </c>
      <c r="AF289" s="1">
        <v>1.7053199999999999</v>
      </c>
      <c r="AG289" s="1">
        <v>1.4556879999999999E-3</v>
      </c>
      <c r="AH289">
        <f t="shared" si="51"/>
        <v>0.67706418604651153</v>
      </c>
      <c r="AJ289" s="1">
        <v>1.7053199999999999</v>
      </c>
      <c r="AK289" s="1">
        <v>1.027832E-3</v>
      </c>
      <c r="AL289">
        <f t="shared" si="52"/>
        <v>0.47806139534883724</v>
      </c>
      <c r="AN289" s="1">
        <v>1.70502</v>
      </c>
      <c r="AO289" s="1">
        <v>6.7977900000000004E-4</v>
      </c>
      <c r="AP289">
        <f t="shared" si="53"/>
        <v>0.31617627906976747</v>
      </c>
      <c r="AQ289" s="10">
        <f t="shared" si="54"/>
        <v>6.1180110000000007E-4</v>
      </c>
    </row>
    <row r="290" spans="2:43" x14ac:dyDescent="0.25">
      <c r="B290" s="1">
        <v>1.7071499999999999</v>
      </c>
      <c r="C290" s="1">
        <v>1.7138679999999999E-3</v>
      </c>
      <c r="D290" s="10">
        <f t="shared" si="44"/>
        <v>0.76171911111111112</v>
      </c>
      <c r="E290" s="10"/>
      <c r="F290" s="1">
        <v>1.7071499999999999</v>
      </c>
      <c r="G290" s="1">
        <v>1.5460199999999999E-3</v>
      </c>
      <c r="H290" s="10">
        <f t="shared" si="45"/>
        <v>0.68712000000000006</v>
      </c>
      <c r="I290" s="10"/>
      <c r="J290" s="1">
        <v>1.7077599999999999</v>
      </c>
      <c r="K290" s="1">
        <v>1.504516E-3</v>
      </c>
      <c r="L290" s="10">
        <f t="shared" si="46"/>
        <v>0.66867377777777781</v>
      </c>
      <c r="M290" s="10"/>
      <c r="N290" s="1">
        <v>1.70746</v>
      </c>
      <c r="O290" s="1">
        <v>1.4343260000000001E-3</v>
      </c>
      <c r="P290" s="10">
        <f t="shared" si="47"/>
        <v>0.63747822222222228</v>
      </c>
      <c r="Q290" s="10"/>
      <c r="R290" s="1">
        <v>1.70746</v>
      </c>
      <c r="S290" s="1">
        <v>1.069946E-3</v>
      </c>
      <c r="T290" s="10">
        <f t="shared" si="48"/>
        <v>0.4755315555555556</v>
      </c>
      <c r="W290" s="1">
        <v>1.70746</v>
      </c>
      <c r="X290" s="1">
        <v>2.307083586E-3</v>
      </c>
      <c r="Y290">
        <f t="shared" si="49"/>
        <v>1.0253704826666667</v>
      </c>
      <c r="AB290" s="1">
        <v>1.7077599999999999</v>
      </c>
      <c r="AC290" s="1">
        <v>1.8353905570000003E-3</v>
      </c>
      <c r="AD290">
        <f t="shared" si="50"/>
        <v>0.85367002651162804</v>
      </c>
      <c r="AF290" s="1">
        <v>1.7077599999999999</v>
      </c>
      <c r="AG290" s="1">
        <v>1.4550780000000001E-3</v>
      </c>
      <c r="AH290">
        <f t="shared" si="51"/>
        <v>0.6767804651162791</v>
      </c>
      <c r="AJ290" s="1">
        <v>1.70746</v>
      </c>
      <c r="AK290" s="1">
        <v>1.0166016E-3</v>
      </c>
      <c r="AL290">
        <f t="shared" si="52"/>
        <v>0.4728379534883721</v>
      </c>
      <c r="AN290" s="1">
        <v>1.7077599999999999</v>
      </c>
      <c r="AO290" s="1">
        <v>6.6486554999999991E-4</v>
      </c>
      <c r="AP290">
        <f t="shared" si="53"/>
        <v>0.30923979069767438</v>
      </c>
      <c r="AQ290" s="10">
        <f t="shared" si="54"/>
        <v>5.9837899499999992E-4</v>
      </c>
    </row>
    <row r="291" spans="2:43" x14ac:dyDescent="0.25">
      <c r="B291" s="1">
        <v>1.7099</v>
      </c>
      <c r="C291" s="1">
        <v>1.7620839999999999E-3</v>
      </c>
      <c r="D291" s="10">
        <f t="shared" si="44"/>
        <v>0.78314844444444442</v>
      </c>
      <c r="E291" s="10"/>
      <c r="F291" s="1">
        <v>1.71021</v>
      </c>
      <c r="G291" s="1">
        <v>1.590576E-3</v>
      </c>
      <c r="H291" s="10">
        <f t="shared" si="45"/>
        <v>0.7069226666666667</v>
      </c>
      <c r="I291" s="10"/>
      <c r="J291" s="1">
        <v>1.7099</v>
      </c>
      <c r="K291" s="1">
        <v>1.536866E-3</v>
      </c>
      <c r="L291" s="10">
        <f t="shared" si="46"/>
        <v>0.68305155555555563</v>
      </c>
      <c r="M291" s="10"/>
      <c r="N291" s="1">
        <v>1.7095899999999999</v>
      </c>
      <c r="O291" s="1">
        <v>1.4520259999999999E-3</v>
      </c>
      <c r="P291" s="10">
        <f t="shared" si="47"/>
        <v>0.64534488888888886</v>
      </c>
      <c r="Q291" s="10"/>
      <c r="R291" s="1">
        <v>1.71021</v>
      </c>
      <c r="S291" s="1">
        <v>1.07727E-3</v>
      </c>
      <c r="T291" s="10">
        <f t="shared" si="48"/>
        <v>0.47878666666666669</v>
      </c>
      <c r="W291" s="1">
        <v>1.71021</v>
      </c>
      <c r="X291" s="1">
        <v>2.3093952930000002E-3</v>
      </c>
      <c r="Y291">
        <f t="shared" si="49"/>
        <v>1.0263979080000001</v>
      </c>
      <c r="AB291" s="1">
        <v>1.71051</v>
      </c>
      <c r="AC291" s="1">
        <v>1.8276098301999999E-3</v>
      </c>
      <c r="AD291">
        <f t="shared" si="50"/>
        <v>0.85005108381395345</v>
      </c>
      <c r="AF291" s="1">
        <v>1.71021</v>
      </c>
      <c r="AG291" s="1">
        <v>1.4520259999999999E-3</v>
      </c>
      <c r="AH291">
        <f t="shared" si="51"/>
        <v>0.67536093023255805</v>
      </c>
      <c r="AJ291" s="1">
        <v>1.71021</v>
      </c>
      <c r="AK291" s="1">
        <v>1.0039056E-3</v>
      </c>
      <c r="AL291">
        <f t="shared" si="52"/>
        <v>0.46693283720930234</v>
      </c>
      <c r="AN291" s="1">
        <v>1.71021</v>
      </c>
      <c r="AO291" s="1">
        <v>6.4937430000000008E-4</v>
      </c>
      <c r="AP291">
        <f t="shared" si="53"/>
        <v>0.30203455813953495</v>
      </c>
      <c r="AQ291" s="10">
        <f t="shared" si="54"/>
        <v>5.8443687000000013E-4</v>
      </c>
    </row>
    <row r="292" spans="2:43" x14ac:dyDescent="0.25">
      <c r="B292" s="1">
        <v>1.71204</v>
      </c>
      <c r="C292" s="1">
        <v>1.8109140000000001E-3</v>
      </c>
      <c r="D292" s="10">
        <f t="shared" si="44"/>
        <v>0.80485066666666671</v>
      </c>
      <c r="E292" s="10"/>
      <c r="F292" s="1">
        <v>1.71234</v>
      </c>
      <c r="G292" s="1">
        <v>1.6357419999999999E-3</v>
      </c>
      <c r="H292" s="10">
        <f t="shared" si="45"/>
        <v>0.72699644444444445</v>
      </c>
      <c r="I292" s="10"/>
      <c r="J292" s="1">
        <v>1.71234</v>
      </c>
      <c r="K292" s="1">
        <v>1.5686039999999999E-3</v>
      </c>
      <c r="L292" s="10">
        <f t="shared" si="46"/>
        <v>0.6971573333333333</v>
      </c>
      <c r="M292" s="10"/>
      <c r="N292" s="1">
        <v>1.71265</v>
      </c>
      <c r="O292" s="1">
        <v>1.4691159999999999E-3</v>
      </c>
      <c r="P292" s="10">
        <f t="shared" si="47"/>
        <v>0.65294044444444443</v>
      </c>
      <c r="Q292" s="10"/>
      <c r="R292" s="1">
        <v>1.71204</v>
      </c>
      <c r="S292" s="1">
        <v>1.083374E-3</v>
      </c>
      <c r="T292" s="10">
        <f t="shared" si="48"/>
        <v>0.48149955555555563</v>
      </c>
      <c r="W292" s="1">
        <v>1.71295</v>
      </c>
      <c r="X292" s="1">
        <v>2.3181948360000001E-3</v>
      </c>
      <c r="Y292">
        <f t="shared" si="49"/>
        <v>1.0303088160000002</v>
      </c>
      <c r="AB292" s="1">
        <v>1.71295</v>
      </c>
      <c r="AC292" s="1">
        <v>1.8139284064E-3</v>
      </c>
      <c r="AD292">
        <f t="shared" si="50"/>
        <v>0.84368763088372101</v>
      </c>
      <c r="AF292" s="1">
        <v>1.71234</v>
      </c>
      <c r="AG292" s="1">
        <v>1.444702E-3</v>
      </c>
      <c r="AH292">
        <f t="shared" si="51"/>
        <v>0.6719544186046511</v>
      </c>
      <c r="AJ292" s="1">
        <v>1.71265</v>
      </c>
      <c r="AK292" s="1">
        <v>9.892576000000001E-4</v>
      </c>
      <c r="AL292">
        <f t="shared" si="52"/>
        <v>0.46011981395348844</v>
      </c>
      <c r="AN292" s="1">
        <v>1.71265</v>
      </c>
      <c r="AO292" s="1">
        <v>6.3297720000000002E-4</v>
      </c>
      <c r="AP292">
        <f t="shared" si="53"/>
        <v>0.294408</v>
      </c>
      <c r="AQ292" s="10">
        <f t="shared" si="54"/>
        <v>5.6967948000000005E-4</v>
      </c>
    </row>
    <row r="293" spans="2:43" x14ac:dyDescent="0.25">
      <c r="B293" s="1">
        <v>1.71478</v>
      </c>
      <c r="C293" s="1">
        <v>1.8609620000000001E-3</v>
      </c>
      <c r="D293" s="10">
        <f t="shared" si="44"/>
        <v>0.82709422222222229</v>
      </c>
      <c r="E293" s="10"/>
      <c r="F293" s="1">
        <v>1.71478</v>
      </c>
      <c r="G293" s="1">
        <v>1.6809080000000001E-3</v>
      </c>
      <c r="H293" s="10">
        <f t="shared" si="45"/>
        <v>0.7470702222222223</v>
      </c>
      <c r="I293" s="10"/>
      <c r="J293" s="1">
        <v>1.71509</v>
      </c>
      <c r="K293" s="1">
        <v>1.59851E-3</v>
      </c>
      <c r="L293" s="10">
        <f t="shared" si="46"/>
        <v>0.71044888888888891</v>
      </c>
      <c r="M293" s="10"/>
      <c r="N293" s="1">
        <v>1.71509</v>
      </c>
      <c r="O293" s="1">
        <v>1.4855960000000001E-3</v>
      </c>
      <c r="P293" s="10">
        <f t="shared" si="47"/>
        <v>0.66026488888888901</v>
      </c>
      <c r="Q293" s="10"/>
      <c r="R293" s="1">
        <v>1.71448</v>
      </c>
      <c r="S293" s="1">
        <v>1.0882559999999999E-3</v>
      </c>
      <c r="T293" s="10">
        <f t="shared" si="48"/>
        <v>0.48366933333333334</v>
      </c>
      <c r="W293" s="1">
        <v>1.71509</v>
      </c>
      <c r="X293" s="1">
        <v>2.3080729320000002E-3</v>
      </c>
      <c r="Y293">
        <f t="shared" si="49"/>
        <v>1.0258101920000002</v>
      </c>
      <c r="AB293" s="1">
        <v>1.71509</v>
      </c>
      <c r="AC293" s="1">
        <v>1.7961677580000002E-3</v>
      </c>
      <c r="AD293">
        <f t="shared" si="50"/>
        <v>0.83542686418604661</v>
      </c>
      <c r="AF293" s="1">
        <v>1.71509</v>
      </c>
      <c r="AG293" s="1">
        <v>1.435546E-3</v>
      </c>
      <c r="AH293">
        <f t="shared" si="51"/>
        <v>0.66769581395348843</v>
      </c>
      <c r="AJ293" s="1">
        <v>1.71478</v>
      </c>
      <c r="AK293" s="1">
        <v>9.7314400000000001E-4</v>
      </c>
      <c r="AL293">
        <f t="shared" si="52"/>
        <v>0.45262511627906976</v>
      </c>
      <c r="AN293" s="1">
        <v>1.71478</v>
      </c>
      <c r="AO293" s="1">
        <v>6.1583895000000006E-4</v>
      </c>
      <c r="AP293">
        <f t="shared" si="53"/>
        <v>0.28643672093023259</v>
      </c>
      <c r="AQ293" s="10">
        <f t="shared" si="54"/>
        <v>5.5425505500000002E-4</v>
      </c>
    </row>
    <row r="294" spans="2:43" x14ac:dyDescent="0.25">
      <c r="B294" s="1">
        <v>1.71722</v>
      </c>
      <c r="C294" s="1">
        <v>1.9128420000000001E-3</v>
      </c>
      <c r="D294" s="10">
        <f t="shared" si="44"/>
        <v>0.85015200000000013</v>
      </c>
      <c r="E294" s="10"/>
      <c r="F294" s="1">
        <v>1.71783</v>
      </c>
      <c r="G294" s="1">
        <v>1.726074E-3</v>
      </c>
      <c r="H294" s="10">
        <f t="shared" si="45"/>
        <v>0.76714400000000005</v>
      </c>
      <c r="I294" s="10"/>
      <c r="J294" s="1">
        <v>1.71783</v>
      </c>
      <c r="K294" s="1">
        <v>1.628418E-3</v>
      </c>
      <c r="L294" s="10">
        <f t="shared" si="46"/>
        <v>0.72374133333333335</v>
      </c>
      <c r="M294" s="10"/>
      <c r="N294" s="1">
        <v>1.71753</v>
      </c>
      <c r="O294" s="1">
        <v>1.500854E-3</v>
      </c>
      <c r="P294" s="10">
        <f t="shared" si="47"/>
        <v>0.66704622222222232</v>
      </c>
      <c r="Q294" s="10"/>
      <c r="R294" s="1">
        <v>1.71753</v>
      </c>
      <c r="S294" s="1">
        <v>1.0919180000000001E-3</v>
      </c>
      <c r="T294" s="10">
        <f t="shared" si="48"/>
        <v>0.48529688888888894</v>
      </c>
      <c r="W294" s="1">
        <v>1.71753</v>
      </c>
      <c r="X294" s="1">
        <v>2.2860470879999999E-3</v>
      </c>
      <c r="Y294">
        <f t="shared" si="49"/>
        <v>1.0160209280000001</v>
      </c>
      <c r="AB294" s="1">
        <v>1.71814</v>
      </c>
      <c r="AC294" s="1">
        <v>1.7562500230000001E-3</v>
      </c>
      <c r="AD294">
        <f t="shared" si="50"/>
        <v>0.81686047581395349</v>
      </c>
      <c r="AF294" s="1">
        <v>1.71783</v>
      </c>
      <c r="AG294" s="1">
        <v>1.4227300000000001E-3</v>
      </c>
      <c r="AH294">
        <f t="shared" si="51"/>
        <v>0.66173488372093026</v>
      </c>
      <c r="AJ294" s="1">
        <v>1.71753</v>
      </c>
      <c r="AK294" s="1">
        <v>9.5556640000000006E-4</v>
      </c>
      <c r="AL294">
        <f t="shared" si="52"/>
        <v>0.44444948837209303</v>
      </c>
      <c r="AN294" s="1">
        <v>1.71722</v>
      </c>
      <c r="AO294" s="1">
        <v>5.9816475000000003E-4</v>
      </c>
      <c r="AP294">
        <f t="shared" si="53"/>
        <v>0.27821616279069766</v>
      </c>
      <c r="AQ294" s="10">
        <f t="shared" si="54"/>
        <v>5.38348275E-4</v>
      </c>
    </row>
    <row r="295" spans="2:43" x14ac:dyDescent="0.25">
      <c r="B295" s="1">
        <v>1.71936</v>
      </c>
      <c r="C295" s="1">
        <v>1.9653320000000002E-3</v>
      </c>
      <c r="D295" s="10">
        <f t="shared" si="44"/>
        <v>0.87348088888888908</v>
      </c>
      <c r="E295" s="10"/>
      <c r="F295" s="1">
        <v>1.71997</v>
      </c>
      <c r="G295" s="1">
        <v>1.7718499999999999E-3</v>
      </c>
      <c r="H295" s="10">
        <f t="shared" si="45"/>
        <v>0.7874888888888889</v>
      </c>
      <c r="I295" s="10"/>
      <c r="J295" s="1">
        <v>1.71967</v>
      </c>
      <c r="K295" s="1">
        <v>1.655884E-3</v>
      </c>
      <c r="L295" s="10">
        <f t="shared" si="46"/>
        <v>0.73594844444444452</v>
      </c>
      <c r="M295" s="10"/>
      <c r="N295" s="1">
        <v>1.72028</v>
      </c>
      <c r="O295" s="1">
        <v>1.515502E-3</v>
      </c>
      <c r="P295" s="10">
        <f t="shared" si="47"/>
        <v>0.67355644444444451</v>
      </c>
      <c r="Q295" s="10"/>
      <c r="R295" s="1">
        <v>1.71967</v>
      </c>
      <c r="S295" s="1">
        <v>1.09436E-3</v>
      </c>
      <c r="T295" s="10">
        <f t="shared" si="48"/>
        <v>0.48638222222222222</v>
      </c>
      <c r="W295" s="1">
        <v>1.72028</v>
      </c>
      <c r="X295" s="1">
        <v>2.2856073240000003E-3</v>
      </c>
      <c r="Y295">
        <f t="shared" si="49"/>
        <v>1.0158254773333335</v>
      </c>
      <c r="AB295" s="1">
        <v>1.72028</v>
      </c>
      <c r="AC295" s="1">
        <v>1.7395620000000003E-3</v>
      </c>
      <c r="AD295">
        <f t="shared" si="50"/>
        <v>0.8090986046511629</v>
      </c>
      <c r="AF295" s="1">
        <v>1.71997</v>
      </c>
      <c r="AG295" s="1">
        <v>1.4074700000000001E-3</v>
      </c>
      <c r="AH295">
        <f t="shared" si="51"/>
        <v>0.65463720930232561</v>
      </c>
      <c r="AJ295" s="1">
        <v>1.71967</v>
      </c>
      <c r="AK295" s="1">
        <v>9.3603520000000006E-4</v>
      </c>
      <c r="AL295">
        <f t="shared" si="52"/>
        <v>0.43536520930232558</v>
      </c>
      <c r="AN295" s="1">
        <v>1.71997</v>
      </c>
      <c r="AO295" s="1">
        <v>5.7999510000000007E-4</v>
      </c>
      <c r="AP295">
        <f t="shared" si="53"/>
        <v>0.26976516279069773</v>
      </c>
      <c r="AQ295" s="10">
        <f t="shared" si="54"/>
        <v>5.2199559000000006E-4</v>
      </c>
    </row>
    <row r="296" spans="2:43" x14ac:dyDescent="0.25">
      <c r="B296" s="1">
        <v>1.7218</v>
      </c>
      <c r="C296" s="1">
        <v>2.0190400000000002E-3</v>
      </c>
      <c r="D296" s="10">
        <f t="shared" si="44"/>
        <v>0.89735111111111121</v>
      </c>
      <c r="E296" s="10"/>
      <c r="F296" s="1">
        <v>1.7218</v>
      </c>
      <c r="G296" s="1">
        <v>1.8170160000000001E-3</v>
      </c>
      <c r="H296" s="10">
        <f t="shared" si="45"/>
        <v>0.80756266666666676</v>
      </c>
      <c r="I296" s="10"/>
      <c r="J296" s="1">
        <v>1.72211</v>
      </c>
      <c r="K296" s="1">
        <v>1.6827400000000001E-3</v>
      </c>
      <c r="L296" s="10">
        <f t="shared" si="46"/>
        <v>0.74788444444444457</v>
      </c>
      <c r="M296" s="10"/>
      <c r="N296" s="1">
        <v>1.72302</v>
      </c>
      <c r="O296" s="1">
        <v>1.5295420000000001E-3</v>
      </c>
      <c r="P296" s="10">
        <f t="shared" si="47"/>
        <v>0.67979644444444454</v>
      </c>
      <c r="Q296" s="10"/>
      <c r="R296" s="1">
        <v>1.72211</v>
      </c>
      <c r="S296" s="1">
        <v>1.0955819999999999E-3</v>
      </c>
      <c r="T296" s="10">
        <f t="shared" si="48"/>
        <v>0.48692533333333332</v>
      </c>
      <c r="W296" s="1">
        <v>1.72241</v>
      </c>
      <c r="X296" s="1">
        <v>2.2786713719999997E-3</v>
      </c>
      <c r="Y296">
        <f t="shared" si="49"/>
        <v>1.012742832</v>
      </c>
      <c r="AB296" s="1">
        <v>1.72241</v>
      </c>
      <c r="AC296" s="1">
        <v>1.7147873292000001E-3</v>
      </c>
      <c r="AD296">
        <f t="shared" si="50"/>
        <v>0.79757550195348847</v>
      </c>
      <c r="AF296" s="1">
        <v>1.72211</v>
      </c>
      <c r="AG296" s="1">
        <v>1.38977E-3</v>
      </c>
      <c r="AH296">
        <f t="shared" si="51"/>
        <v>0.64640465116279067</v>
      </c>
      <c r="AJ296" s="1">
        <v>1.72211</v>
      </c>
      <c r="AK296" s="1">
        <v>9.1650399999999995E-4</v>
      </c>
      <c r="AL296">
        <f t="shared" si="52"/>
        <v>0.42628093023255814</v>
      </c>
      <c r="AN296" s="1">
        <v>1.72272</v>
      </c>
      <c r="AO296" s="1">
        <v>5.6157975000000002E-4</v>
      </c>
      <c r="AP296">
        <f t="shared" si="53"/>
        <v>0.26119988372093023</v>
      </c>
      <c r="AQ296" s="10">
        <f t="shared" si="54"/>
        <v>5.0542177500000009E-4</v>
      </c>
    </row>
    <row r="297" spans="2:43" x14ac:dyDescent="0.25">
      <c r="B297" s="1">
        <v>1.72424</v>
      </c>
      <c r="C297" s="1">
        <v>2.0733599999999998E-3</v>
      </c>
      <c r="D297" s="10">
        <f t="shared" si="44"/>
        <v>0.92149333333333328</v>
      </c>
      <c r="E297" s="10"/>
      <c r="F297" s="1">
        <v>1.72455</v>
      </c>
      <c r="G297" s="1">
        <v>1.862182E-3</v>
      </c>
      <c r="H297" s="10">
        <f t="shared" si="45"/>
        <v>0.82763644444444451</v>
      </c>
      <c r="I297" s="10"/>
      <c r="J297" s="1">
        <v>1.72485</v>
      </c>
      <c r="K297" s="1">
        <v>1.7077640000000001E-3</v>
      </c>
      <c r="L297" s="10">
        <f t="shared" si="46"/>
        <v>0.75900622222222236</v>
      </c>
      <c r="M297" s="10"/>
      <c r="N297" s="1">
        <v>1.72485</v>
      </c>
      <c r="O297" s="1">
        <v>1.542358E-3</v>
      </c>
      <c r="P297" s="10">
        <f t="shared" si="47"/>
        <v>0.68549244444444446</v>
      </c>
      <c r="Q297" s="10"/>
      <c r="R297" s="1">
        <v>1.72485</v>
      </c>
      <c r="S297" s="1">
        <v>1.0955819999999999E-3</v>
      </c>
      <c r="T297" s="10">
        <f t="shared" si="48"/>
        <v>0.48692533333333332</v>
      </c>
      <c r="W297" s="1">
        <v>1.72455</v>
      </c>
      <c r="X297" s="1">
        <v>2.2450128840000002E-3</v>
      </c>
      <c r="Y297">
        <f t="shared" si="49"/>
        <v>0.99778350400000015</v>
      </c>
      <c r="AB297" s="1">
        <v>1.72424</v>
      </c>
      <c r="AC297" s="1">
        <v>1.6771200380000001E-3</v>
      </c>
      <c r="AD297">
        <f t="shared" si="50"/>
        <v>0.78005583162790704</v>
      </c>
      <c r="AF297" s="1">
        <v>1.72516</v>
      </c>
      <c r="AG297" s="1">
        <v>1.37024E-3</v>
      </c>
      <c r="AH297">
        <f t="shared" si="51"/>
        <v>0.63732093023255809</v>
      </c>
      <c r="AJ297" s="1">
        <v>1.72485</v>
      </c>
      <c r="AK297" s="1">
        <v>8.9453120000000013E-4</v>
      </c>
      <c r="AL297">
        <f t="shared" si="52"/>
        <v>0.41606102325581401</v>
      </c>
      <c r="AN297" s="1">
        <v>1.72455</v>
      </c>
      <c r="AO297" s="1">
        <v>5.4291734999999998E-4</v>
      </c>
      <c r="AP297">
        <f t="shared" si="53"/>
        <v>0.25251969767441862</v>
      </c>
      <c r="AQ297" s="10">
        <f t="shared" si="54"/>
        <v>4.8862561499999995E-4</v>
      </c>
    </row>
    <row r="298" spans="2:43" x14ac:dyDescent="0.25">
      <c r="B298" s="1">
        <v>1.72699</v>
      </c>
      <c r="C298" s="1">
        <v>2.1295200000000002E-3</v>
      </c>
      <c r="D298" s="10">
        <f t="shared" si="44"/>
        <v>0.94645333333333348</v>
      </c>
      <c r="E298" s="10"/>
      <c r="F298" s="1">
        <v>1.72729</v>
      </c>
      <c r="G298" s="1">
        <v>1.906128E-3</v>
      </c>
      <c r="H298" s="10">
        <f t="shared" si="45"/>
        <v>0.84716800000000003</v>
      </c>
      <c r="I298" s="10"/>
      <c r="J298" s="1">
        <v>1.72729</v>
      </c>
      <c r="K298" s="1">
        <v>1.7309580000000001E-3</v>
      </c>
      <c r="L298" s="10">
        <f t="shared" si="46"/>
        <v>0.76931466666666681</v>
      </c>
      <c r="M298" s="10"/>
      <c r="N298" s="1">
        <v>1.72699</v>
      </c>
      <c r="O298" s="1">
        <v>1.553956E-3</v>
      </c>
      <c r="P298" s="10">
        <f t="shared" si="47"/>
        <v>0.69064711111111121</v>
      </c>
      <c r="Q298" s="10"/>
      <c r="R298" s="1">
        <v>1.72699</v>
      </c>
      <c r="S298" s="1">
        <v>1.0937500000000001E-3</v>
      </c>
      <c r="T298" s="10">
        <f t="shared" si="48"/>
        <v>0.48611111111111122</v>
      </c>
      <c r="W298" s="1">
        <v>1.7276</v>
      </c>
      <c r="X298" s="1">
        <v>2.2468955849999999E-3</v>
      </c>
      <c r="Y298">
        <f t="shared" si="49"/>
        <v>0.99862026000000004</v>
      </c>
      <c r="AB298" s="1">
        <v>1.7276</v>
      </c>
      <c r="AC298" s="1">
        <v>1.656496677E-3</v>
      </c>
      <c r="AD298">
        <f t="shared" si="50"/>
        <v>0.77046357069767446</v>
      </c>
      <c r="AF298" s="1">
        <v>1.72699</v>
      </c>
      <c r="AG298" s="1">
        <v>1.3488759999999999E-3</v>
      </c>
      <c r="AH298">
        <f t="shared" si="51"/>
        <v>0.62738418604651158</v>
      </c>
      <c r="AJ298" s="1">
        <v>1.72729</v>
      </c>
      <c r="AK298" s="1">
        <v>8.7207039999999999E-4</v>
      </c>
      <c r="AL298">
        <f t="shared" si="52"/>
        <v>0.40561413953488373</v>
      </c>
      <c r="AN298" s="1">
        <v>1.72699</v>
      </c>
      <c r="AO298" s="1">
        <v>5.2425360000000001E-4</v>
      </c>
      <c r="AP298">
        <f t="shared" si="53"/>
        <v>0.24383888372093024</v>
      </c>
      <c r="AQ298" s="10">
        <f t="shared" si="54"/>
        <v>4.7182824E-4</v>
      </c>
    </row>
    <row r="299" spans="2:43" x14ac:dyDescent="0.25">
      <c r="B299" s="1">
        <v>1.72943</v>
      </c>
      <c r="C299" s="1">
        <v>2.1856599999999999E-3</v>
      </c>
      <c r="D299" s="10">
        <f t="shared" si="44"/>
        <v>0.9714044444444444</v>
      </c>
      <c r="E299" s="10"/>
      <c r="F299" s="1">
        <v>1.72882</v>
      </c>
      <c r="G299" s="1">
        <v>1.9494619999999999E-3</v>
      </c>
      <c r="H299" s="10">
        <f t="shared" si="45"/>
        <v>0.86642755555555562</v>
      </c>
      <c r="I299" s="10"/>
      <c r="J299" s="1">
        <v>1.7297400000000001</v>
      </c>
      <c r="K299" s="1">
        <v>1.75293E-3</v>
      </c>
      <c r="L299" s="10">
        <f t="shared" si="46"/>
        <v>0.77908000000000011</v>
      </c>
      <c r="M299" s="10"/>
      <c r="N299" s="1">
        <v>1.72943</v>
      </c>
      <c r="O299" s="1">
        <v>1.5649419999999999E-3</v>
      </c>
      <c r="P299" s="10">
        <f t="shared" si="47"/>
        <v>0.6955297777777778</v>
      </c>
      <c r="Q299" s="10"/>
      <c r="R299" s="1">
        <v>1.7297400000000001</v>
      </c>
      <c r="S299" s="1">
        <v>1.090698E-3</v>
      </c>
      <c r="T299" s="10">
        <f t="shared" si="48"/>
        <v>0.48475466666666667</v>
      </c>
      <c r="W299" s="1">
        <v>1.72943</v>
      </c>
      <c r="X299" s="1">
        <v>2.2168746600000002E-3</v>
      </c>
      <c r="Y299">
        <f t="shared" si="49"/>
        <v>0.98527762666666685</v>
      </c>
      <c r="AB299" s="1">
        <v>1.7297400000000001</v>
      </c>
      <c r="AC299" s="1">
        <v>1.6181814242000004E-3</v>
      </c>
      <c r="AD299">
        <f t="shared" si="50"/>
        <v>0.75264252288372113</v>
      </c>
      <c r="AF299" s="1">
        <v>1.72943</v>
      </c>
      <c r="AG299" s="1">
        <v>1.3250740000000001E-3</v>
      </c>
      <c r="AH299">
        <f t="shared" si="51"/>
        <v>0.6163134883720931</v>
      </c>
      <c r="AJ299" s="1">
        <v>1.7297400000000001</v>
      </c>
      <c r="AK299" s="1">
        <v>8.486336000000001E-4</v>
      </c>
      <c r="AL299">
        <f t="shared" si="52"/>
        <v>0.39471330232558144</v>
      </c>
      <c r="AN299" s="1">
        <v>1.7297400000000001</v>
      </c>
      <c r="AO299" s="1">
        <v>5.0571405000000001E-4</v>
      </c>
      <c r="AP299">
        <f t="shared" si="53"/>
        <v>0.23521583720930234</v>
      </c>
      <c r="AQ299" s="10">
        <f t="shared" si="54"/>
        <v>4.5514264500000004E-4</v>
      </c>
    </row>
    <row r="300" spans="2:43" x14ac:dyDescent="0.25">
      <c r="B300" s="1">
        <v>1.7315700000000001</v>
      </c>
      <c r="C300" s="1">
        <v>2.24304E-3</v>
      </c>
      <c r="D300" s="10">
        <f t="shared" si="44"/>
        <v>0.99690666666666672</v>
      </c>
      <c r="E300" s="10"/>
      <c r="F300" s="1">
        <v>1.7315700000000001</v>
      </c>
      <c r="G300" s="1">
        <v>1.9909659999999998E-3</v>
      </c>
      <c r="H300" s="10">
        <f t="shared" si="45"/>
        <v>0.88487377777777776</v>
      </c>
      <c r="I300" s="10"/>
      <c r="J300" s="1">
        <v>1.73187</v>
      </c>
      <c r="K300" s="1">
        <v>1.7730720000000001E-3</v>
      </c>
      <c r="L300" s="10">
        <f t="shared" si="46"/>
        <v>0.78803200000000007</v>
      </c>
      <c r="M300" s="10"/>
      <c r="N300" s="1">
        <v>1.73187</v>
      </c>
      <c r="O300" s="1">
        <v>1.574708E-3</v>
      </c>
      <c r="P300" s="10">
        <f t="shared" si="47"/>
        <v>0.69987022222222228</v>
      </c>
      <c r="Q300" s="10"/>
      <c r="R300" s="1">
        <v>1.7315700000000001</v>
      </c>
      <c r="S300" s="1">
        <v>1.085206E-3</v>
      </c>
      <c r="T300" s="10">
        <f t="shared" si="48"/>
        <v>0.48231377777777784</v>
      </c>
      <c r="W300" s="1">
        <v>1.7321800000000001</v>
      </c>
      <c r="X300" s="1">
        <v>2.1873894540000004E-3</v>
      </c>
      <c r="Y300">
        <f t="shared" si="49"/>
        <v>0.97217309066666691</v>
      </c>
      <c r="AB300" s="1">
        <v>1.7321800000000001</v>
      </c>
      <c r="AC300" s="1">
        <v>1.5809141172000002E-3</v>
      </c>
      <c r="AD300">
        <f t="shared" si="50"/>
        <v>0.73530889172093039</v>
      </c>
      <c r="AF300" s="1">
        <v>1.7321800000000001</v>
      </c>
      <c r="AG300" s="1">
        <v>1.30127E-3</v>
      </c>
      <c r="AH300">
        <f t="shared" si="51"/>
        <v>0.6052418604651163</v>
      </c>
      <c r="AJ300" s="1">
        <v>1.7321800000000001</v>
      </c>
      <c r="AK300" s="1">
        <v>8.247072E-4</v>
      </c>
      <c r="AL300">
        <f t="shared" si="52"/>
        <v>0.38358474418604649</v>
      </c>
      <c r="AN300" s="1">
        <v>1.7315700000000001</v>
      </c>
      <c r="AO300" s="1">
        <v>4.8742155000000001E-4</v>
      </c>
      <c r="AP300">
        <f t="shared" si="53"/>
        <v>0.22670769767441862</v>
      </c>
      <c r="AQ300" s="10">
        <f t="shared" si="54"/>
        <v>4.3867939500000003E-4</v>
      </c>
    </row>
    <row r="301" spans="2:43" x14ac:dyDescent="0.25">
      <c r="B301" s="1">
        <v>1.73431</v>
      </c>
      <c r="C301" s="1">
        <v>2.3004200000000001E-3</v>
      </c>
      <c r="D301" s="10">
        <f t="shared" si="44"/>
        <v>1.0224088888888889</v>
      </c>
      <c r="E301" s="10"/>
      <c r="F301" s="1">
        <v>1.7340100000000001</v>
      </c>
      <c r="G301" s="1">
        <v>2.0318599999999999E-3</v>
      </c>
      <c r="H301" s="10">
        <f t="shared" si="45"/>
        <v>0.9030488888888889</v>
      </c>
      <c r="I301" s="10"/>
      <c r="J301" s="1">
        <v>1.7346200000000001</v>
      </c>
      <c r="K301" s="1">
        <v>1.7919920000000001E-3</v>
      </c>
      <c r="L301" s="10">
        <f t="shared" si="46"/>
        <v>0.79644088888888898</v>
      </c>
      <c r="M301" s="10"/>
      <c r="N301" s="1">
        <v>1.73431</v>
      </c>
      <c r="O301" s="1">
        <v>1.582642E-3</v>
      </c>
      <c r="P301" s="10">
        <f t="shared" si="47"/>
        <v>0.70339644444444449</v>
      </c>
      <c r="Q301" s="10"/>
      <c r="R301" s="1">
        <v>1.73431</v>
      </c>
      <c r="S301" s="1">
        <v>1.0784919999999999E-3</v>
      </c>
      <c r="T301" s="10">
        <f t="shared" si="48"/>
        <v>0.4793297777777778</v>
      </c>
      <c r="W301" s="1">
        <v>1.73431</v>
      </c>
      <c r="X301" s="1">
        <v>2.1713871059999999E-3</v>
      </c>
      <c r="Y301">
        <f t="shared" si="49"/>
        <v>0.96506093599999998</v>
      </c>
      <c r="AB301" s="1">
        <v>1.7346200000000001</v>
      </c>
      <c r="AC301" s="1">
        <v>1.5399632952000002E-3</v>
      </c>
      <c r="AD301">
        <f t="shared" si="50"/>
        <v>0.71626199776744193</v>
      </c>
      <c r="AF301" s="1">
        <v>1.73431</v>
      </c>
      <c r="AG301" s="1">
        <v>1.2756340000000001E-3</v>
      </c>
      <c r="AH301">
        <f t="shared" si="51"/>
        <v>0.59331813953488377</v>
      </c>
      <c r="AJ301" s="1">
        <v>1.73431</v>
      </c>
      <c r="AK301" s="1">
        <v>8.0029280000000003E-4</v>
      </c>
      <c r="AL301">
        <f t="shared" si="52"/>
        <v>0.37222920930232561</v>
      </c>
      <c r="AN301" s="1">
        <v>1.73431</v>
      </c>
      <c r="AO301" s="1">
        <v>4.6954214999999998E-4</v>
      </c>
      <c r="AP301">
        <f t="shared" si="53"/>
        <v>0.2183916976744186</v>
      </c>
      <c r="AQ301" s="10">
        <f t="shared" si="54"/>
        <v>4.2258793499999999E-4</v>
      </c>
    </row>
    <row r="302" spans="2:43" x14ac:dyDescent="0.25">
      <c r="B302" s="1">
        <v>1.7367600000000001</v>
      </c>
      <c r="C302" s="1">
        <v>2.3577799999999999E-3</v>
      </c>
      <c r="D302" s="10">
        <f t="shared" si="44"/>
        <v>1.0479022222222223</v>
      </c>
      <c r="E302" s="10"/>
      <c r="F302" s="1">
        <v>1.7373700000000001</v>
      </c>
      <c r="G302" s="1">
        <v>2.0703200000000001E-3</v>
      </c>
      <c r="H302" s="10">
        <f t="shared" si="45"/>
        <v>0.92014222222222231</v>
      </c>
      <c r="I302" s="10"/>
      <c r="J302" s="1">
        <v>1.73645</v>
      </c>
      <c r="K302" s="1">
        <v>1.8096919999999999E-3</v>
      </c>
      <c r="L302" s="10">
        <f t="shared" si="46"/>
        <v>0.80430755555555555</v>
      </c>
      <c r="M302" s="10"/>
      <c r="N302" s="1">
        <v>1.73706</v>
      </c>
      <c r="O302" s="1">
        <v>1.5893560000000001E-3</v>
      </c>
      <c r="P302" s="10">
        <f t="shared" si="47"/>
        <v>0.70638044444444459</v>
      </c>
      <c r="Q302" s="10"/>
      <c r="R302" s="1">
        <v>1.7367600000000001</v>
      </c>
      <c r="S302" s="1">
        <v>1.069946E-3</v>
      </c>
      <c r="T302" s="10">
        <f t="shared" si="48"/>
        <v>0.4755315555555556</v>
      </c>
      <c r="W302" s="1">
        <v>1.7367600000000001</v>
      </c>
      <c r="X302" s="1">
        <v>2.1392765820000001E-3</v>
      </c>
      <c r="Y302">
        <f t="shared" si="49"/>
        <v>0.95078959200000013</v>
      </c>
      <c r="AB302" s="1">
        <v>1.7367600000000001</v>
      </c>
      <c r="AC302" s="1">
        <v>1.5015686443999999E-3</v>
      </c>
      <c r="AD302">
        <f t="shared" si="50"/>
        <v>0.6984040206511628</v>
      </c>
      <c r="AF302" s="1">
        <v>1.7367600000000001</v>
      </c>
      <c r="AG302" s="1">
        <v>1.24939E-3</v>
      </c>
      <c r="AH302">
        <f t="shared" si="51"/>
        <v>0.58111162790697668</v>
      </c>
      <c r="AJ302" s="1">
        <v>1.7367600000000001</v>
      </c>
      <c r="AK302" s="1">
        <v>7.7563520000000006E-4</v>
      </c>
      <c r="AL302">
        <f t="shared" si="52"/>
        <v>0.36076055813953489</v>
      </c>
      <c r="AN302" s="1">
        <v>1.73706</v>
      </c>
      <c r="AO302" s="1">
        <v>4.5199080000000004E-4</v>
      </c>
      <c r="AP302">
        <f t="shared" si="53"/>
        <v>0.21022827906976746</v>
      </c>
      <c r="AQ302" s="10">
        <f t="shared" si="54"/>
        <v>4.0679172000000004E-4</v>
      </c>
    </row>
    <row r="303" spans="2:43" x14ac:dyDescent="0.25">
      <c r="B303" s="1">
        <v>1.7392000000000001</v>
      </c>
      <c r="C303" s="1">
        <v>2.41516E-3</v>
      </c>
      <c r="D303" s="10">
        <f t="shared" si="44"/>
        <v>1.0734044444444446</v>
      </c>
      <c r="E303" s="10"/>
      <c r="F303" s="1">
        <v>1.7392000000000001</v>
      </c>
      <c r="G303" s="1">
        <v>2.1075400000000002E-3</v>
      </c>
      <c r="H303" s="10">
        <f t="shared" si="45"/>
        <v>0.93668444444444465</v>
      </c>
      <c r="I303" s="10"/>
      <c r="J303" s="1">
        <v>1.7398100000000001</v>
      </c>
      <c r="K303" s="1">
        <v>1.826172E-3</v>
      </c>
      <c r="L303" s="10">
        <f t="shared" si="46"/>
        <v>0.81163200000000013</v>
      </c>
      <c r="M303" s="10"/>
      <c r="N303" s="1">
        <v>1.7395</v>
      </c>
      <c r="O303" s="1">
        <v>1.594238E-3</v>
      </c>
      <c r="P303" s="10">
        <f t="shared" si="47"/>
        <v>0.7085502222222223</v>
      </c>
      <c r="Q303" s="10"/>
      <c r="R303" s="1">
        <v>1.73889</v>
      </c>
      <c r="S303" s="1">
        <v>1.0595699999999999E-3</v>
      </c>
      <c r="T303" s="10">
        <f t="shared" si="48"/>
        <v>0.47092000000000001</v>
      </c>
      <c r="W303" s="1">
        <v>1.73889</v>
      </c>
      <c r="X303" s="1">
        <v>2.1064085279999998E-3</v>
      </c>
      <c r="Y303">
        <f t="shared" si="49"/>
        <v>0.93618156799999996</v>
      </c>
      <c r="AB303" s="1">
        <v>1.7392000000000001</v>
      </c>
      <c r="AC303" s="1">
        <v>1.4712584436000003E-3</v>
      </c>
      <c r="AD303">
        <f t="shared" si="50"/>
        <v>0.68430625283720947</v>
      </c>
      <c r="AF303" s="1">
        <v>1.7398100000000001</v>
      </c>
      <c r="AG303" s="1">
        <v>1.2225339999999999E-3</v>
      </c>
      <c r="AH303">
        <f t="shared" si="51"/>
        <v>0.56862046511627906</v>
      </c>
      <c r="AJ303" s="1">
        <v>1.7395</v>
      </c>
      <c r="AK303" s="1">
        <v>7.5102559999999999E-4</v>
      </c>
      <c r="AL303">
        <f t="shared" si="52"/>
        <v>0.34931423255813954</v>
      </c>
      <c r="AN303" s="1">
        <v>1.7395</v>
      </c>
      <c r="AO303" s="1">
        <v>4.3505909999999999E-4</v>
      </c>
      <c r="AP303">
        <f t="shared" si="53"/>
        <v>0.20235306976744186</v>
      </c>
      <c r="AQ303" s="10">
        <f t="shared" si="54"/>
        <v>3.9155319E-4</v>
      </c>
    </row>
    <row r="304" spans="2:43" x14ac:dyDescent="0.25">
      <c r="B304" s="1">
        <v>1.74194</v>
      </c>
      <c r="C304" s="1">
        <v>2.4725400000000001E-3</v>
      </c>
      <c r="D304" s="10">
        <f t="shared" si="44"/>
        <v>1.0989066666666667</v>
      </c>
      <c r="E304" s="10"/>
      <c r="F304" s="1">
        <v>1.74133</v>
      </c>
      <c r="G304" s="1">
        <v>2.14234E-3</v>
      </c>
      <c r="H304" s="10">
        <f t="shared" si="45"/>
        <v>0.95215111111111117</v>
      </c>
      <c r="I304" s="10"/>
      <c r="J304" s="1">
        <v>1.74194</v>
      </c>
      <c r="K304" s="1">
        <v>1.84082E-3</v>
      </c>
      <c r="L304" s="10">
        <f t="shared" si="46"/>
        <v>0.81814222222222222</v>
      </c>
      <c r="M304" s="10"/>
      <c r="N304" s="1">
        <v>1.7416400000000001</v>
      </c>
      <c r="O304" s="1">
        <v>1.5966800000000001E-3</v>
      </c>
      <c r="P304" s="10">
        <f t="shared" si="47"/>
        <v>0.70963555555555569</v>
      </c>
      <c r="Q304" s="10"/>
      <c r="R304" s="1">
        <v>1.7416400000000001</v>
      </c>
      <c r="S304" s="1">
        <v>1.0473640000000001E-3</v>
      </c>
      <c r="T304" s="10">
        <f t="shared" si="48"/>
        <v>0.46549511111111119</v>
      </c>
      <c r="W304" s="1">
        <v>1.7416400000000001</v>
      </c>
      <c r="X304" s="1">
        <v>2.0790533880000002E-3</v>
      </c>
      <c r="Y304">
        <f t="shared" si="49"/>
        <v>0.9240237280000001</v>
      </c>
      <c r="AB304" s="1">
        <v>1.74194</v>
      </c>
      <c r="AC304" s="1">
        <v>1.4306359320000002E-3</v>
      </c>
      <c r="AD304">
        <f t="shared" si="50"/>
        <v>0.66541206139534892</v>
      </c>
      <c r="AF304" s="1">
        <v>1.7422500000000001</v>
      </c>
      <c r="AG304" s="1">
        <v>1.1956779999999999E-3</v>
      </c>
      <c r="AH304">
        <f t="shared" si="51"/>
        <v>0.55612930232558133</v>
      </c>
      <c r="AJ304" s="1">
        <v>1.7416400000000001</v>
      </c>
      <c r="AK304" s="1">
        <v>7.2661120000000001E-4</v>
      </c>
      <c r="AL304">
        <f t="shared" si="52"/>
        <v>0.33795869767441861</v>
      </c>
      <c r="AN304" s="1">
        <v>1.7416400000000001</v>
      </c>
      <c r="AO304" s="1">
        <v>4.1878485000000003E-4</v>
      </c>
      <c r="AP304">
        <f t="shared" si="53"/>
        <v>0.1947836511627907</v>
      </c>
      <c r="AQ304" s="10">
        <f t="shared" si="54"/>
        <v>3.7690636500000005E-4</v>
      </c>
    </row>
    <row r="305" spans="2:43" x14ac:dyDescent="0.25">
      <c r="B305" s="1">
        <v>1.7440800000000001</v>
      </c>
      <c r="C305" s="1">
        <v>2.5298999999999999E-3</v>
      </c>
      <c r="D305" s="10">
        <f t="shared" si="44"/>
        <v>1.1244000000000001</v>
      </c>
      <c r="E305" s="10"/>
      <c r="F305" s="1">
        <v>1.74438</v>
      </c>
      <c r="G305" s="1">
        <v>2.1752999999999998E-3</v>
      </c>
      <c r="H305" s="10">
        <f t="shared" si="45"/>
        <v>0.96679999999999999</v>
      </c>
      <c r="I305" s="10"/>
      <c r="J305" s="1">
        <v>1.74438</v>
      </c>
      <c r="K305" s="1">
        <v>1.854248E-3</v>
      </c>
      <c r="L305" s="10">
        <f t="shared" si="46"/>
        <v>0.8241102222222223</v>
      </c>
      <c r="M305" s="10"/>
      <c r="N305" s="1">
        <v>1.7446900000000001</v>
      </c>
      <c r="O305" s="1">
        <v>1.59607E-3</v>
      </c>
      <c r="P305" s="10">
        <f t="shared" si="47"/>
        <v>0.70936444444444446</v>
      </c>
      <c r="Q305" s="10"/>
      <c r="R305" s="1">
        <v>1.7446900000000001</v>
      </c>
      <c r="S305" s="1">
        <v>1.0327139999999999E-3</v>
      </c>
      <c r="T305" s="10">
        <f t="shared" si="48"/>
        <v>0.458984</v>
      </c>
      <c r="W305" s="1">
        <v>1.7446900000000001</v>
      </c>
      <c r="X305" s="1">
        <v>2.0537581859999998E-3</v>
      </c>
      <c r="Y305">
        <f t="shared" si="49"/>
        <v>0.91278141599999996</v>
      </c>
      <c r="AB305" s="1">
        <v>1.74438</v>
      </c>
      <c r="AC305" s="1">
        <v>1.3908992591999999E-3</v>
      </c>
      <c r="AD305">
        <f t="shared" si="50"/>
        <v>0.64692988799999995</v>
      </c>
      <c r="AF305" s="1">
        <v>1.7440800000000001</v>
      </c>
      <c r="AG305" s="1">
        <v>1.167602E-3</v>
      </c>
      <c r="AH305">
        <f t="shared" si="51"/>
        <v>0.54307069767441862</v>
      </c>
      <c r="AJ305" s="1">
        <v>1.7440800000000001</v>
      </c>
      <c r="AK305" s="1">
        <v>7.0239200000000003E-4</v>
      </c>
      <c r="AL305">
        <f t="shared" si="52"/>
        <v>0.3266939534883721</v>
      </c>
      <c r="AN305" s="1">
        <v>1.7440800000000001</v>
      </c>
      <c r="AO305" s="1">
        <v>4.0329495E-4</v>
      </c>
      <c r="AP305">
        <f t="shared" si="53"/>
        <v>0.18757904651162791</v>
      </c>
      <c r="AQ305" s="10">
        <f t="shared" si="54"/>
        <v>3.62965455E-4</v>
      </c>
    </row>
    <row r="306" spans="2:43" x14ac:dyDescent="0.25">
      <c r="B306" s="1">
        <v>1.7459100000000001</v>
      </c>
      <c r="C306" s="1">
        <v>2.5860599999999998E-3</v>
      </c>
      <c r="D306" s="10">
        <f t="shared" si="44"/>
        <v>1.1493599999999999</v>
      </c>
      <c r="E306" s="10"/>
      <c r="F306" s="1">
        <v>1.7468300000000001</v>
      </c>
      <c r="G306" s="1">
        <v>2.2058199999999998E-3</v>
      </c>
      <c r="H306" s="10">
        <f t="shared" si="45"/>
        <v>0.98036444444444448</v>
      </c>
      <c r="I306" s="10"/>
      <c r="J306" s="1">
        <v>1.7462200000000001</v>
      </c>
      <c r="K306" s="1">
        <v>1.8664560000000001E-3</v>
      </c>
      <c r="L306" s="10">
        <f t="shared" si="46"/>
        <v>0.82953600000000005</v>
      </c>
      <c r="M306" s="10"/>
      <c r="N306" s="1">
        <v>1.7468300000000001</v>
      </c>
      <c r="O306" s="1">
        <v>1.5930180000000001E-3</v>
      </c>
      <c r="P306" s="10">
        <f t="shared" si="47"/>
        <v>0.70800800000000008</v>
      </c>
      <c r="Q306" s="10"/>
      <c r="R306" s="1">
        <v>1.7468300000000001</v>
      </c>
      <c r="S306" s="1">
        <v>1.016236E-3</v>
      </c>
      <c r="T306" s="10">
        <f t="shared" si="48"/>
        <v>0.45166044444444448</v>
      </c>
      <c r="W306" s="1">
        <v>1.7471300000000001</v>
      </c>
      <c r="X306" s="1">
        <v>2.0284050600000002E-3</v>
      </c>
      <c r="Y306">
        <f t="shared" si="49"/>
        <v>0.90151336000000015</v>
      </c>
      <c r="AB306" s="1">
        <v>1.7471300000000001</v>
      </c>
      <c r="AC306" s="1">
        <v>1.3567954224000002E-3</v>
      </c>
      <c r="AD306">
        <f t="shared" si="50"/>
        <v>0.63106763832558155</v>
      </c>
      <c r="AF306" s="1">
        <v>1.7462200000000001</v>
      </c>
      <c r="AG306" s="1">
        <v>1.1395260000000001E-3</v>
      </c>
      <c r="AH306">
        <f t="shared" si="51"/>
        <v>0.5300120930232558</v>
      </c>
      <c r="AJ306" s="1">
        <v>1.7471300000000001</v>
      </c>
      <c r="AK306" s="1">
        <v>6.7856480000000005E-4</v>
      </c>
      <c r="AL306">
        <f t="shared" si="52"/>
        <v>0.31561153488372096</v>
      </c>
      <c r="AN306" s="1">
        <v>1.7465200000000001</v>
      </c>
      <c r="AO306" s="1">
        <v>3.8850434999999998E-4</v>
      </c>
      <c r="AP306">
        <f t="shared" si="53"/>
        <v>0.1806996976744186</v>
      </c>
      <c r="AQ306" s="10">
        <f t="shared" si="54"/>
        <v>3.4965391499999998E-4</v>
      </c>
    </row>
    <row r="307" spans="2:43" x14ac:dyDescent="0.25">
      <c r="B307" s="1">
        <v>1.7492700000000001</v>
      </c>
      <c r="C307" s="1">
        <v>2.6410000000000001E-3</v>
      </c>
      <c r="D307" s="10">
        <f t="shared" si="44"/>
        <v>1.1737777777777778</v>
      </c>
      <c r="E307" s="10"/>
      <c r="F307" s="1">
        <v>1.7489600000000001</v>
      </c>
      <c r="G307" s="1">
        <v>2.2338800000000002E-3</v>
      </c>
      <c r="H307" s="10">
        <f t="shared" si="45"/>
        <v>0.99283555555555569</v>
      </c>
      <c r="I307" s="10"/>
      <c r="J307" s="1">
        <v>1.7498800000000001</v>
      </c>
      <c r="K307" s="1">
        <v>1.8768319999999999E-3</v>
      </c>
      <c r="L307" s="10">
        <f t="shared" si="46"/>
        <v>0.83414755555555564</v>
      </c>
      <c r="M307" s="10"/>
      <c r="N307" s="1">
        <v>1.7489600000000001</v>
      </c>
      <c r="O307" s="1">
        <v>1.586304E-3</v>
      </c>
      <c r="P307" s="10">
        <f t="shared" si="47"/>
        <v>0.7050240000000001</v>
      </c>
      <c r="Q307" s="10"/>
      <c r="R307" s="1">
        <v>1.7489600000000001</v>
      </c>
      <c r="S307" s="1">
        <v>9.9774200000000003E-4</v>
      </c>
      <c r="T307" s="10">
        <f t="shared" si="48"/>
        <v>0.44344088888888894</v>
      </c>
      <c r="W307" s="1">
        <v>1.7489600000000001</v>
      </c>
      <c r="X307" s="1">
        <v>2.00391408E-3</v>
      </c>
      <c r="Y307">
        <f t="shared" si="49"/>
        <v>0.89062848000000006</v>
      </c>
      <c r="AB307" s="1">
        <v>1.7492700000000001</v>
      </c>
      <c r="AC307" s="1">
        <v>1.3273459254000001E-3</v>
      </c>
      <c r="AD307">
        <f t="shared" si="50"/>
        <v>0.6173701978604651</v>
      </c>
      <c r="AF307" s="1">
        <v>1.7492700000000001</v>
      </c>
      <c r="AG307" s="1">
        <v>1.11206E-3</v>
      </c>
      <c r="AH307">
        <f t="shared" si="51"/>
        <v>0.51723720930232553</v>
      </c>
      <c r="AJ307" s="1">
        <v>1.7489600000000001</v>
      </c>
      <c r="AK307" s="1">
        <v>6.5537120000000004E-4</v>
      </c>
      <c r="AL307">
        <f t="shared" si="52"/>
        <v>0.3048238139534884</v>
      </c>
      <c r="AN307" s="1">
        <v>1.7489600000000001</v>
      </c>
      <c r="AO307" s="1">
        <v>3.7445490000000001E-4</v>
      </c>
      <c r="AP307">
        <f t="shared" si="53"/>
        <v>0.17416506976744187</v>
      </c>
      <c r="AQ307" s="10">
        <f t="shared" si="54"/>
        <v>3.3700941000000003E-4</v>
      </c>
    </row>
    <row r="308" spans="2:43" x14ac:dyDescent="0.25">
      <c r="B308" s="1">
        <v>1.7517100000000001</v>
      </c>
      <c r="C308" s="1">
        <v>2.6953200000000002E-3</v>
      </c>
      <c r="D308" s="10">
        <f t="shared" si="44"/>
        <v>1.1979200000000001</v>
      </c>
      <c r="E308" s="10"/>
      <c r="F308" s="1">
        <v>1.7514000000000001</v>
      </c>
      <c r="G308" s="1">
        <v>2.2595200000000001E-3</v>
      </c>
      <c r="H308" s="10">
        <f t="shared" si="45"/>
        <v>1.0042311111111113</v>
      </c>
      <c r="I308" s="10"/>
      <c r="J308" s="1">
        <v>1.7514000000000001</v>
      </c>
      <c r="K308" s="1">
        <v>1.884766E-3</v>
      </c>
      <c r="L308" s="10">
        <f t="shared" si="46"/>
        <v>0.83767377777777785</v>
      </c>
      <c r="M308" s="10"/>
      <c r="N308" s="1">
        <v>1.7511000000000001</v>
      </c>
      <c r="O308" s="1">
        <v>1.5765379999999999E-3</v>
      </c>
      <c r="P308" s="10">
        <f t="shared" si="47"/>
        <v>0.70068355555555561</v>
      </c>
      <c r="Q308" s="10"/>
      <c r="R308" s="1">
        <v>1.7520100000000001</v>
      </c>
      <c r="S308" s="1">
        <v>9.77234E-4</v>
      </c>
      <c r="T308" s="10">
        <f t="shared" si="48"/>
        <v>0.43432622222222228</v>
      </c>
      <c r="W308" s="1">
        <v>1.7517100000000001</v>
      </c>
      <c r="X308" s="1">
        <v>1.9824119099999997E-3</v>
      </c>
      <c r="Y308">
        <f t="shared" si="49"/>
        <v>0.88107195999999999</v>
      </c>
      <c r="AB308" s="1">
        <v>1.7517100000000001</v>
      </c>
      <c r="AC308" s="1">
        <v>1.2913020450000001E-3</v>
      </c>
      <c r="AD308">
        <f t="shared" si="50"/>
        <v>0.60060560232558147</v>
      </c>
      <c r="AF308" s="1">
        <v>1.7517100000000001</v>
      </c>
      <c r="AG308" s="1">
        <v>1.0839840000000001E-3</v>
      </c>
      <c r="AH308">
        <f t="shared" si="51"/>
        <v>0.50417860465116282</v>
      </c>
      <c r="AJ308" s="1">
        <v>1.7520100000000001</v>
      </c>
      <c r="AK308" s="1">
        <v>6.3276320000000001E-4</v>
      </c>
      <c r="AL308">
        <f t="shared" si="52"/>
        <v>0.29430846511627906</v>
      </c>
      <c r="AN308" s="1">
        <v>1.7514000000000001</v>
      </c>
      <c r="AO308" s="1">
        <v>3.6110744999999999E-4</v>
      </c>
      <c r="AP308">
        <f t="shared" si="53"/>
        <v>0.16795695348837208</v>
      </c>
      <c r="AQ308" s="10">
        <f t="shared" si="54"/>
        <v>3.2499670499999998E-4</v>
      </c>
    </row>
    <row r="309" spans="2:43" x14ac:dyDescent="0.25">
      <c r="B309" s="1">
        <v>1.7535400000000001</v>
      </c>
      <c r="C309" s="1">
        <v>2.7484200000000001E-3</v>
      </c>
      <c r="D309" s="10">
        <f t="shared" si="44"/>
        <v>1.2215200000000002</v>
      </c>
      <c r="E309" s="10"/>
      <c r="F309" s="1">
        <v>1.7538499999999999</v>
      </c>
      <c r="G309" s="1">
        <v>2.2827199999999998E-3</v>
      </c>
      <c r="H309" s="10">
        <f t="shared" si="45"/>
        <v>1.0145422222222222</v>
      </c>
      <c r="I309" s="10"/>
      <c r="J309" s="1">
        <v>1.7541500000000001</v>
      </c>
      <c r="K309" s="1">
        <v>1.8914800000000001E-3</v>
      </c>
      <c r="L309" s="10">
        <f t="shared" si="46"/>
        <v>0.84065777777777784</v>
      </c>
      <c r="M309" s="10"/>
      <c r="N309" s="1">
        <v>1.7541500000000001</v>
      </c>
      <c r="O309" s="1">
        <v>1.56189E-3</v>
      </c>
      <c r="P309" s="10">
        <f t="shared" si="47"/>
        <v>0.69417333333333342</v>
      </c>
      <c r="Q309" s="10"/>
      <c r="R309" s="1">
        <v>1.7538499999999999</v>
      </c>
      <c r="S309" s="1">
        <v>9.54772E-4</v>
      </c>
      <c r="T309" s="10">
        <f t="shared" si="48"/>
        <v>0.42434311111111112</v>
      </c>
      <c r="W309" s="1">
        <v>1.7535400000000001</v>
      </c>
      <c r="X309" s="1">
        <v>1.9616645250000002E-3</v>
      </c>
      <c r="Y309">
        <f t="shared" si="49"/>
        <v>0.8718509000000001</v>
      </c>
      <c r="AB309" s="1">
        <v>1.7541500000000001</v>
      </c>
      <c r="AC309" s="1">
        <v>1.2695176494000003E-3</v>
      </c>
      <c r="AD309">
        <f t="shared" si="50"/>
        <v>0.59047332530232577</v>
      </c>
      <c r="AF309" s="1">
        <v>1.7538499999999999</v>
      </c>
      <c r="AG309" s="1">
        <v>1.056518E-3</v>
      </c>
      <c r="AH309">
        <f t="shared" si="51"/>
        <v>0.49140372093023255</v>
      </c>
      <c r="AJ309" s="1">
        <v>1.7541500000000001</v>
      </c>
      <c r="AK309" s="1">
        <v>6.1098560000000007E-4</v>
      </c>
      <c r="AL309">
        <f t="shared" si="52"/>
        <v>0.28417934883720936</v>
      </c>
      <c r="AN309" s="1">
        <v>1.7538499999999999</v>
      </c>
      <c r="AO309" s="1">
        <v>3.484998E-4</v>
      </c>
      <c r="AP309">
        <f t="shared" si="53"/>
        <v>0.16209293023255814</v>
      </c>
      <c r="AQ309" s="10">
        <f t="shared" si="54"/>
        <v>3.1364982000000002E-4</v>
      </c>
    </row>
    <row r="310" spans="2:43" x14ac:dyDescent="0.25">
      <c r="B310" s="1">
        <v>1.7556799999999999</v>
      </c>
      <c r="C310" s="1">
        <v>2.7996800000000001E-3</v>
      </c>
      <c r="D310" s="10">
        <f t="shared" si="44"/>
        <v>1.2443022222222224</v>
      </c>
      <c r="E310" s="10"/>
      <c r="F310" s="1">
        <v>1.7562899999999999</v>
      </c>
      <c r="G310" s="1">
        <v>2.3034599999999998E-3</v>
      </c>
      <c r="H310" s="10">
        <f t="shared" si="45"/>
        <v>1.02376</v>
      </c>
      <c r="I310" s="10"/>
      <c r="J310" s="1">
        <v>1.7565900000000001</v>
      </c>
      <c r="K310" s="1">
        <v>1.8951420000000001E-3</v>
      </c>
      <c r="L310" s="10">
        <f t="shared" si="46"/>
        <v>0.84228533333333344</v>
      </c>
      <c r="M310" s="10"/>
      <c r="N310" s="1">
        <v>1.7565900000000001</v>
      </c>
      <c r="O310" s="1">
        <v>1.542968E-3</v>
      </c>
      <c r="P310" s="10">
        <f t="shared" si="47"/>
        <v>0.68576355555555557</v>
      </c>
      <c r="Q310" s="10"/>
      <c r="R310" s="1">
        <v>1.7562899999999999</v>
      </c>
      <c r="S310" s="1">
        <v>9.3066399999999999E-4</v>
      </c>
      <c r="T310" s="10">
        <f t="shared" si="48"/>
        <v>0.41362844444444447</v>
      </c>
      <c r="W310" s="1">
        <v>1.7562899999999999</v>
      </c>
      <c r="X310" s="1">
        <v>1.9301225399999998E-3</v>
      </c>
      <c r="Y310">
        <f t="shared" si="49"/>
        <v>0.85783224000000002</v>
      </c>
      <c r="AB310" s="1">
        <v>1.7562899999999999</v>
      </c>
      <c r="AC310" s="1">
        <v>1.2370008310000002E-3</v>
      </c>
      <c r="AD310">
        <f t="shared" si="50"/>
        <v>0.57534922372093034</v>
      </c>
      <c r="AF310" s="1">
        <v>1.7562899999999999</v>
      </c>
      <c r="AG310" s="1">
        <v>1.029664E-3</v>
      </c>
      <c r="AH310">
        <f t="shared" si="51"/>
        <v>0.47891348837209302</v>
      </c>
      <c r="AJ310" s="1">
        <v>1.7565900000000001</v>
      </c>
      <c r="AK310" s="1">
        <v>5.9008800000000001E-4</v>
      </c>
      <c r="AL310">
        <f t="shared" si="52"/>
        <v>0.27445953488372093</v>
      </c>
      <c r="AN310" s="1">
        <v>1.7565900000000001</v>
      </c>
      <c r="AO310" s="1">
        <v>3.36717E-4</v>
      </c>
      <c r="AP310">
        <f t="shared" si="53"/>
        <v>0.15661255813953487</v>
      </c>
      <c r="AQ310" s="10">
        <f t="shared" si="54"/>
        <v>3.0304529999999999E-4</v>
      </c>
    </row>
    <row r="311" spans="2:43" x14ac:dyDescent="0.25">
      <c r="B311" s="1">
        <v>1.7587299999999999</v>
      </c>
      <c r="C311" s="1">
        <v>2.8497399999999999E-3</v>
      </c>
      <c r="D311" s="10">
        <f t="shared" si="44"/>
        <v>1.2665511111111112</v>
      </c>
      <c r="E311" s="10"/>
      <c r="F311" s="1">
        <v>1.7590300000000001</v>
      </c>
      <c r="G311" s="1">
        <v>2.3217799999999999E-3</v>
      </c>
      <c r="H311" s="10">
        <f t="shared" si="45"/>
        <v>1.0319022222222223</v>
      </c>
      <c r="I311" s="10"/>
      <c r="J311" s="1">
        <v>1.7590300000000001</v>
      </c>
      <c r="K311" s="1">
        <v>1.8957519999999999E-3</v>
      </c>
      <c r="L311" s="10">
        <f t="shared" si="46"/>
        <v>0.84255644444444444</v>
      </c>
      <c r="M311" s="10"/>
      <c r="N311" s="1">
        <v>1.7590300000000001</v>
      </c>
      <c r="O311" s="1">
        <v>1.519166E-3</v>
      </c>
      <c r="P311" s="10">
        <f t="shared" si="47"/>
        <v>0.67518488888888895</v>
      </c>
      <c r="Q311" s="10"/>
      <c r="R311" s="1">
        <v>1.7590300000000001</v>
      </c>
      <c r="S311" s="1">
        <v>9.0496800000000003E-4</v>
      </c>
      <c r="T311" s="10">
        <f t="shared" si="48"/>
        <v>0.40220800000000007</v>
      </c>
      <c r="W311" s="1">
        <v>1.7590300000000001</v>
      </c>
      <c r="X311" s="1">
        <v>1.8977468999999999E-3</v>
      </c>
      <c r="Y311">
        <f t="shared" si="49"/>
        <v>0.84344306666666669</v>
      </c>
      <c r="AB311" s="1">
        <v>1.7593399999999999</v>
      </c>
      <c r="AC311" s="1">
        <v>1.2193967543999999E-3</v>
      </c>
      <c r="AD311">
        <f t="shared" si="50"/>
        <v>0.56716128111627906</v>
      </c>
      <c r="AF311" s="1">
        <v>1.7587299999999999</v>
      </c>
      <c r="AG311" s="1">
        <v>1.002808E-3</v>
      </c>
      <c r="AH311">
        <f t="shared" si="51"/>
        <v>0.46642232558139535</v>
      </c>
      <c r="AJ311" s="1">
        <v>1.7590300000000001</v>
      </c>
      <c r="AK311" s="1">
        <v>5.7001920000000002E-4</v>
      </c>
      <c r="AL311">
        <f t="shared" si="52"/>
        <v>0.26512520930232558</v>
      </c>
      <c r="AN311" s="1">
        <v>1.7590300000000001</v>
      </c>
      <c r="AO311" s="1">
        <v>3.2563485000000001E-4</v>
      </c>
      <c r="AP311">
        <f t="shared" si="53"/>
        <v>0.15145806976744186</v>
      </c>
      <c r="AQ311" s="10">
        <f t="shared" si="54"/>
        <v>2.9307136500000001E-4</v>
      </c>
    </row>
    <row r="312" spans="2:43" x14ac:dyDescent="0.25">
      <c r="B312" s="1">
        <v>1.7611699999999999</v>
      </c>
      <c r="C312" s="1">
        <v>2.89734E-3</v>
      </c>
      <c r="D312" s="10">
        <f t="shared" si="44"/>
        <v>1.2877066666666668</v>
      </c>
      <c r="E312" s="10"/>
      <c r="F312" s="1">
        <v>1.7614700000000001</v>
      </c>
      <c r="G312" s="1">
        <v>2.33826E-3</v>
      </c>
      <c r="H312" s="10">
        <f t="shared" si="45"/>
        <v>1.0392266666666667</v>
      </c>
      <c r="I312" s="10"/>
      <c r="J312" s="1">
        <v>1.7617799999999999</v>
      </c>
      <c r="K312" s="1">
        <v>1.8927E-3</v>
      </c>
      <c r="L312" s="10">
        <f t="shared" si="46"/>
        <v>0.84120000000000006</v>
      </c>
      <c r="M312" s="10"/>
      <c r="N312" s="1">
        <v>1.7614700000000001</v>
      </c>
      <c r="O312" s="1">
        <v>1.4904779999999999E-3</v>
      </c>
      <c r="P312" s="10">
        <f t="shared" si="47"/>
        <v>0.66243466666666673</v>
      </c>
      <c r="Q312" s="10"/>
      <c r="R312" s="1">
        <v>1.7611699999999999</v>
      </c>
      <c r="S312" s="1">
        <v>8.7792999999999996E-4</v>
      </c>
      <c r="T312" s="10">
        <f t="shared" si="48"/>
        <v>0.3901911111111111</v>
      </c>
      <c r="W312" s="1">
        <v>1.7614700000000001</v>
      </c>
      <c r="X312" s="1">
        <v>1.8721147560000003E-3</v>
      </c>
      <c r="Y312">
        <f t="shared" si="49"/>
        <v>0.83205100266666687</v>
      </c>
      <c r="AB312" s="1">
        <v>1.7614700000000001</v>
      </c>
      <c r="AC312" s="1">
        <v>1.1951308776000002E-3</v>
      </c>
      <c r="AD312">
        <f t="shared" si="50"/>
        <v>0.55587482679069777</v>
      </c>
      <c r="AF312" s="1">
        <v>1.7617799999999999</v>
      </c>
      <c r="AG312" s="1">
        <v>9.7638E-4</v>
      </c>
      <c r="AH312">
        <f t="shared" si="51"/>
        <v>0.45413023255813956</v>
      </c>
      <c r="AJ312" s="1">
        <v>1.7614700000000001</v>
      </c>
      <c r="AK312" s="1">
        <v>5.5083040000000001E-4</v>
      </c>
      <c r="AL312">
        <f t="shared" si="52"/>
        <v>0.25620018604651162</v>
      </c>
      <c r="AN312" s="1">
        <v>1.7611699999999999</v>
      </c>
      <c r="AO312" s="1">
        <v>3.1529384999999998E-4</v>
      </c>
      <c r="AP312">
        <f t="shared" si="53"/>
        <v>0.14664830232558138</v>
      </c>
      <c r="AQ312" s="10">
        <f t="shared" si="54"/>
        <v>2.8376446499999997E-4</v>
      </c>
    </row>
    <row r="313" spans="2:43" x14ac:dyDescent="0.25">
      <c r="B313" s="1">
        <v>1.7639199999999999</v>
      </c>
      <c r="C313" s="1">
        <v>2.94312E-3</v>
      </c>
      <c r="D313" s="10">
        <f t="shared" si="44"/>
        <v>1.3080533333333335</v>
      </c>
      <c r="E313" s="10"/>
      <c r="F313" s="1">
        <v>1.7639199999999999</v>
      </c>
      <c r="G313" s="1">
        <v>2.3516800000000001E-3</v>
      </c>
      <c r="H313" s="10">
        <f t="shared" si="45"/>
        <v>1.0451911111111112</v>
      </c>
      <c r="I313" s="10"/>
      <c r="J313" s="1">
        <v>1.7642199999999999</v>
      </c>
      <c r="K313" s="1">
        <v>1.8859860000000001E-3</v>
      </c>
      <c r="L313" s="10">
        <f t="shared" si="46"/>
        <v>0.83821600000000007</v>
      </c>
      <c r="M313" s="10"/>
      <c r="N313" s="1">
        <v>1.7639199999999999</v>
      </c>
      <c r="O313" s="1">
        <v>1.4569100000000001E-3</v>
      </c>
      <c r="P313" s="10">
        <f t="shared" si="47"/>
        <v>0.64751555555555562</v>
      </c>
      <c r="Q313" s="10"/>
      <c r="R313" s="1">
        <v>1.7639199999999999</v>
      </c>
      <c r="S313" s="1">
        <v>8.4991400000000001E-4</v>
      </c>
      <c r="T313" s="10">
        <f t="shared" si="48"/>
        <v>0.37773955555555561</v>
      </c>
      <c r="W313" s="1">
        <v>1.7639199999999999</v>
      </c>
      <c r="X313" s="1">
        <v>1.8511482839999999E-3</v>
      </c>
      <c r="Y313">
        <f t="shared" si="49"/>
        <v>0.82273257066666672</v>
      </c>
      <c r="AB313" s="1">
        <v>1.7636099999999999</v>
      </c>
      <c r="AC313" s="1">
        <v>1.1693814132E-3</v>
      </c>
      <c r="AD313">
        <f t="shared" si="50"/>
        <v>0.54389833172093027</v>
      </c>
      <c r="AF313" s="1">
        <v>1.7642199999999999</v>
      </c>
      <c r="AG313" s="1">
        <v>9.5086599999999997E-4</v>
      </c>
      <c r="AH313">
        <f t="shared" si="51"/>
        <v>0.44226325581395348</v>
      </c>
      <c r="AJ313" s="1">
        <v>1.7639199999999999</v>
      </c>
      <c r="AK313" s="1">
        <v>5.3266559999999997E-4</v>
      </c>
      <c r="AL313">
        <f t="shared" si="52"/>
        <v>0.2477514418604651</v>
      </c>
      <c r="AN313" s="1">
        <v>1.7642199999999999</v>
      </c>
      <c r="AO313" s="1">
        <v>3.0569400000000002E-4</v>
      </c>
      <c r="AP313">
        <f t="shared" si="53"/>
        <v>0.1421832558139535</v>
      </c>
      <c r="AQ313" s="10">
        <f t="shared" si="54"/>
        <v>2.7512460000000001E-4</v>
      </c>
    </row>
    <row r="314" spans="2:43" x14ac:dyDescent="0.25">
      <c r="B314" s="1">
        <v>1.7660499999999999</v>
      </c>
      <c r="C314" s="1">
        <v>2.9864599999999998E-3</v>
      </c>
      <c r="D314" s="10">
        <f t="shared" si="44"/>
        <v>1.3273155555555556</v>
      </c>
      <c r="E314" s="10"/>
      <c r="F314" s="1">
        <v>1.7660499999999999</v>
      </c>
      <c r="G314" s="1">
        <v>2.3632800000000002E-3</v>
      </c>
      <c r="H314" s="10">
        <f t="shared" si="45"/>
        <v>1.0503466666666668</v>
      </c>
      <c r="I314" s="10"/>
      <c r="J314" s="1">
        <v>1.7666599999999999</v>
      </c>
      <c r="K314" s="1">
        <v>1.8749999999999999E-3</v>
      </c>
      <c r="L314" s="10">
        <f t="shared" si="46"/>
        <v>0.83333333333333337</v>
      </c>
      <c r="M314" s="10"/>
      <c r="N314" s="1">
        <v>1.7663599999999999</v>
      </c>
      <c r="O314" s="1">
        <v>1.417846E-3</v>
      </c>
      <c r="P314" s="10">
        <f t="shared" si="47"/>
        <v>0.63015377777777781</v>
      </c>
      <c r="Q314" s="10"/>
      <c r="R314" s="1">
        <v>1.7663599999999999</v>
      </c>
      <c r="S314" s="1">
        <v>8.2110600000000005E-4</v>
      </c>
      <c r="T314" s="10">
        <f t="shared" si="48"/>
        <v>0.36493600000000004</v>
      </c>
      <c r="W314" s="1">
        <v>1.7663599999999999</v>
      </c>
      <c r="X314" s="1">
        <v>1.8356348009999999E-3</v>
      </c>
      <c r="Y314">
        <f t="shared" si="49"/>
        <v>0.81583768933333334</v>
      </c>
      <c r="AB314" s="1">
        <v>1.7660499999999999</v>
      </c>
      <c r="AC314" s="1">
        <v>1.1531359950000002E-3</v>
      </c>
      <c r="AD314">
        <f t="shared" si="50"/>
        <v>0.53634232325581399</v>
      </c>
      <c r="AF314" s="1">
        <v>1.7660499999999999</v>
      </c>
      <c r="AG314" s="1">
        <v>9.2590399999999996E-4</v>
      </c>
      <c r="AH314">
        <f t="shared" si="51"/>
        <v>0.43065302325581395</v>
      </c>
      <c r="AJ314" s="1">
        <v>1.7663599999999999</v>
      </c>
      <c r="AK314" s="1">
        <v>5.1543040000000002E-4</v>
      </c>
      <c r="AL314">
        <f t="shared" si="52"/>
        <v>0.23973506976744186</v>
      </c>
      <c r="AN314" s="1">
        <v>1.7660499999999999</v>
      </c>
      <c r="AO314" s="1">
        <v>2.9675429999999998E-4</v>
      </c>
      <c r="AP314">
        <f t="shared" si="53"/>
        <v>0.13802525581395347</v>
      </c>
      <c r="AQ314" s="10">
        <f t="shared" si="54"/>
        <v>2.6707887000000001E-4</v>
      </c>
    </row>
    <row r="315" spans="2:43" x14ac:dyDescent="0.25">
      <c r="B315" s="1">
        <v>1.7687999999999999</v>
      </c>
      <c r="C315" s="1">
        <v>3.0273399999999999E-3</v>
      </c>
      <c r="D315" s="10">
        <f t="shared" si="44"/>
        <v>1.3454844444444445</v>
      </c>
      <c r="E315" s="10"/>
      <c r="F315" s="1">
        <v>1.7681899999999999</v>
      </c>
      <c r="G315" s="1">
        <v>2.3718200000000002E-3</v>
      </c>
      <c r="H315" s="10">
        <f t="shared" si="45"/>
        <v>1.0541422222222223</v>
      </c>
      <c r="I315" s="10"/>
      <c r="J315" s="1">
        <v>1.7687999999999999</v>
      </c>
      <c r="K315" s="1">
        <v>1.8591300000000001E-3</v>
      </c>
      <c r="L315" s="10">
        <f t="shared" si="46"/>
        <v>0.82628000000000013</v>
      </c>
      <c r="M315" s="10"/>
      <c r="N315" s="1">
        <v>1.7687999999999999</v>
      </c>
      <c r="O315" s="1">
        <v>1.3732919999999999E-3</v>
      </c>
      <c r="P315" s="10">
        <f t="shared" si="47"/>
        <v>0.61035200000000001</v>
      </c>
      <c r="Q315" s="10"/>
      <c r="R315" s="1">
        <v>1.7684899999999999</v>
      </c>
      <c r="S315" s="1">
        <v>7.9181E-4</v>
      </c>
      <c r="T315" s="10">
        <f t="shared" si="48"/>
        <v>0.35191555555555559</v>
      </c>
      <c r="W315" s="1">
        <v>1.7690999999999999</v>
      </c>
      <c r="X315" s="1">
        <v>1.8055011299999999E-3</v>
      </c>
      <c r="Y315">
        <f t="shared" si="49"/>
        <v>0.80244494666666666</v>
      </c>
      <c r="AB315" s="1">
        <v>1.7687999999999999</v>
      </c>
      <c r="AC315" s="1">
        <v>1.1304024732000002E-3</v>
      </c>
      <c r="AD315">
        <f t="shared" si="50"/>
        <v>0.52576859218604666</v>
      </c>
      <c r="AF315" s="1">
        <v>1.7687999999999999</v>
      </c>
      <c r="AG315" s="1">
        <v>9.0179400000000003E-4</v>
      </c>
      <c r="AH315">
        <f t="shared" si="51"/>
        <v>0.41943906976744189</v>
      </c>
      <c r="AJ315" s="1">
        <v>1.7684899999999999</v>
      </c>
      <c r="AK315" s="1">
        <v>4.9912160000000004E-4</v>
      </c>
      <c r="AL315">
        <f t="shared" si="52"/>
        <v>0.23214958139534886</v>
      </c>
      <c r="AN315" s="1">
        <v>1.7687999999999999</v>
      </c>
      <c r="AO315" s="1">
        <v>2.884734E-4</v>
      </c>
      <c r="AP315">
        <f t="shared" si="53"/>
        <v>0.13417367441860464</v>
      </c>
      <c r="AQ315" s="10">
        <f t="shared" si="54"/>
        <v>2.5962606000000003E-4</v>
      </c>
    </row>
    <row r="316" spans="2:43" x14ac:dyDescent="0.25">
      <c r="B316" s="1">
        <v>1.77094</v>
      </c>
      <c r="C316" s="1">
        <v>3.0658E-3</v>
      </c>
      <c r="D316" s="10">
        <f t="shared" si="44"/>
        <v>1.3625777777777779</v>
      </c>
      <c r="E316" s="10"/>
      <c r="F316" s="1">
        <v>1.77094</v>
      </c>
      <c r="G316" s="1">
        <v>2.3779199999999999E-3</v>
      </c>
      <c r="H316" s="10">
        <f t="shared" si="45"/>
        <v>1.0568533333333334</v>
      </c>
      <c r="I316" s="10"/>
      <c r="J316" s="1">
        <v>1.77155</v>
      </c>
      <c r="K316" s="1">
        <v>1.8383780000000001E-3</v>
      </c>
      <c r="L316" s="10">
        <f t="shared" si="46"/>
        <v>0.81705688888888894</v>
      </c>
      <c r="M316" s="10"/>
      <c r="N316" s="1">
        <v>1.77094</v>
      </c>
      <c r="O316" s="1">
        <v>1.324462E-3</v>
      </c>
      <c r="P316" s="10">
        <f t="shared" si="47"/>
        <v>0.58864977777777783</v>
      </c>
      <c r="Q316" s="10"/>
      <c r="R316" s="1">
        <v>1.77094</v>
      </c>
      <c r="S316" s="1">
        <v>7.6239000000000005E-4</v>
      </c>
      <c r="T316" s="10">
        <f t="shared" si="48"/>
        <v>0.33884000000000003</v>
      </c>
      <c r="W316" s="1">
        <v>1.7712399999999999</v>
      </c>
      <c r="X316" s="1">
        <v>1.8043267500000002E-3</v>
      </c>
      <c r="Y316">
        <f t="shared" si="49"/>
        <v>0.80192300000000016</v>
      </c>
      <c r="AB316" s="1">
        <v>1.7712399999999999</v>
      </c>
      <c r="AC316" s="1">
        <v>1.1162634648000001E-3</v>
      </c>
      <c r="AD316">
        <f t="shared" si="50"/>
        <v>0.51919230920930237</v>
      </c>
      <c r="AF316" s="1">
        <v>1.77155</v>
      </c>
      <c r="AG316" s="1">
        <v>8.7847999999999995E-4</v>
      </c>
      <c r="AH316">
        <f t="shared" si="51"/>
        <v>0.40859534883720927</v>
      </c>
      <c r="AJ316" s="1">
        <v>1.7712399999999999</v>
      </c>
      <c r="AK316" s="1">
        <v>4.8378880000000003E-4</v>
      </c>
      <c r="AL316">
        <f t="shared" si="52"/>
        <v>0.22501804651162791</v>
      </c>
      <c r="AN316" s="1">
        <v>1.77155</v>
      </c>
      <c r="AO316" s="1">
        <v>2.8076894999999998E-4</v>
      </c>
      <c r="AP316">
        <f t="shared" si="53"/>
        <v>0.13059020930232557</v>
      </c>
      <c r="AQ316" s="10">
        <f t="shared" si="54"/>
        <v>2.52692055E-4</v>
      </c>
    </row>
    <row r="317" spans="2:43" x14ac:dyDescent="0.25">
      <c r="B317" s="1">
        <v>1.7730699999999999</v>
      </c>
      <c r="C317" s="1">
        <v>3.1012000000000001E-3</v>
      </c>
      <c r="D317" s="10">
        <f t="shared" si="44"/>
        <v>1.3783111111111113</v>
      </c>
      <c r="E317" s="10"/>
      <c r="F317" s="1">
        <v>1.77399</v>
      </c>
      <c r="G317" s="1">
        <v>2.38098E-3</v>
      </c>
      <c r="H317" s="10">
        <f t="shared" si="45"/>
        <v>1.0582133333333335</v>
      </c>
      <c r="I317" s="10"/>
      <c r="J317" s="1">
        <v>1.77399</v>
      </c>
      <c r="K317" s="1">
        <v>1.8115239999999999E-3</v>
      </c>
      <c r="L317" s="10">
        <f t="shared" si="46"/>
        <v>0.80512177777777783</v>
      </c>
      <c r="M317" s="10"/>
      <c r="N317" s="1">
        <v>1.77399</v>
      </c>
      <c r="O317" s="1">
        <v>1.272584E-3</v>
      </c>
      <c r="P317" s="10">
        <f t="shared" si="47"/>
        <v>0.56559288888888892</v>
      </c>
      <c r="Q317" s="10"/>
      <c r="R317" s="1">
        <v>1.7736799999999999</v>
      </c>
      <c r="S317" s="1">
        <v>7.33094E-4</v>
      </c>
      <c r="T317" s="10">
        <f t="shared" si="48"/>
        <v>0.32581955555555558</v>
      </c>
      <c r="W317" s="1">
        <v>1.77399</v>
      </c>
      <c r="X317" s="1">
        <v>1.7850648120000001E-3</v>
      </c>
      <c r="Y317">
        <f t="shared" si="49"/>
        <v>0.79336213866666672</v>
      </c>
      <c r="AB317" s="1">
        <v>1.77338</v>
      </c>
      <c r="AC317" s="1">
        <v>1.0963084000000004E-3</v>
      </c>
      <c r="AD317">
        <f t="shared" si="50"/>
        <v>0.50991088372093041</v>
      </c>
      <c r="AF317" s="1">
        <v>1.7736799999999999</v>
      </c>
      <c r="AG317" s="1">
        <v>8.5614000000000003E-4</v>
      </c>
      <c r="AH317">
        <f t="shared" si="51"/>
        <v>0.39820465116279069</v>
      </c>
      <c r="AJ317" s="1">
        <v>1.7736799999999999</v>
      </c>
      <c r="AK317" s="1">
        <v>4.6948320000000005E-4</v>
      </c>
      <c r="AL317">
        <f t="shared" si="52"/>
        <v>0.21836427906976746</v>
      </c>
      <c r="AN317" s="1">
        <v>1.7736799999999999</v>
      </c>
      <c r="AO317" s="1">
        <v>2.7368280000000003E-4</v>
      </c>
      <c r="AP317">
        <f t="shared" si="53"/>
        <v>0.12729432558139536</v>
      </c>
      <c r="AQ317" s="10">
        <f t="shared" si="54"/>
        <v>2.4631452000000001E-4</v>
      </c>
    </row>
    <row r="318" spans="2:43" x14ac:dyDescent="0.25">
      <c r="B318" s="1">
        <v>1.7761199999999999</v>
      </c>
      <c r="C318" s="1">
        <v>3.13416E-3</v>
      </c>
      <c r="D318" s="10">
        <f t="shared" si="44"/>
        <v>1.3929600000000002</v>
      </c>
      <c r="E318" s="10"/>
      <c r="F318" s="1">
        <v>1.77643</v>
      </c>
      <c r="G318" s="1">
        <v>2.3803800000000001E-3</v>
      </c>
      <c r="H318" s="10">
        <f t="shared" si="45"/>
        <v>1.0579466666666668</v>
      </c>
      <c r="I318" s="10"/>
      <c r="J318" s="1">
        <v>1.7755099999999999</v>
      </c>
      <c r="K318" s="1">
        <v>1.7785640000000001E-3</v>
      </c>
      <c r="L318" s="10">
        <f t="shared" si="46"/>
        <v>0.790472888888889</v>
      </c>
      <c r="M318" s="10"/>
      <c r="N318" s="1">
        <v>1.77643</v>
      </c>
      <c r="O318" s="1">
        <v>1.217042E-3</v>
      </c>
      <c r="P318" s="10">
        <f t="shared" si="47"/>
        <v>0.54090755555555559</v>
      </c>
      <c r="Q318" s="10"/>
      <c r="R318" s="1">
        <v>1.7761199999999999</v>
      </c>
      <c r="S318" s="1">
        <v>7.0416200000000004E-4</v>
      </c>
      <c r="T318" s="10">
        <f t="shared" si="48"/>
        <v>0.31296088888888896</v>
      </c>
      <c r="W318" s="1">
        <v>1.7761199999999999</v>
      </c>
      <c r="X318" s="1">
        <v>1.7703602280000003E-3</v>
      </c>
      <c r="Y318">
        <f t="shared" si="49"/>
        <v>0.78682676800000018</v>
      </c>
      <c r="AB318" s="1">
        <v>1.77582</v>
      </c>
      <c r="AC318" s="1">
        <v>1.0766640280000001E-3</v>
      </c>
      <c r="AD318">
        <f t="shared" si="50"/>
        <v>0.50077396651162798</v>
      </c>
      <c r="AF318" s="1">
        <v>1.7761199999999999</v>
      </c>
      <c r="AG318" s="1">
        <v>8.3483799999999996E-4</v>
      </c>
      <c r="AH318">
        <f t="shared" si="51"/>
        <v>0.38829674418604648</v>
      </c>
      <c r="AJ318" s="1">
        <v>1.77582</v>
      </c>
      <c r="AK318" s="1">
        <v>4.5620160000000003E-4</v>
      </c>
      <c r="AL318">
        <f t="shared" si="52"/>
        <v>0.21218679069767443</v>
      </c>
      <c r="AN318" s="1">
        <v>1.7761199999999999</v>
      </c>
      <c r="AO318" s="1">
        <v>2.6721494999999999E-4</v>
      </c>
      <c r="AP318">
        <f t="shared" si="53"/>
        <v>0.12428602325581395</v>
      </c>
      <c r="AQ318" s="10">
        <f t="shared" si="54"/>
        <v>2.4049345499999999E-4</v>
      </c>
    </row>
    <row r="319" spans="2:43" x14ac:dyDescent="0.25">
      <c r="B319" s="1">
        <v>1.7779499999999999</v>
      </c>
      <c r="C319" s="1">
        <v>3.1640599999999998E-3</v>
      </c>
      <c r="D319" s="10">
        <f t="shared" si="44"/>
        <v>1.4062488888888889</v>
      </c>
      <c r="E319" s="10"/>
      <c r="F319" s="1">
        <v>1.7785599999999999</v>
      </c>
      <c r="G319" s="1">
        <v>2.3766999999999998E-3</v>
      </c>
      <c r="H319" s="10">
        <f t="shared" si="45"/>
        <v>1.0563111111111112</v>
      </c>
      <c r="I319" s="10"/>
      <c r="J319" s="1">
        <v>1.77887</v>
      </c>
      <c r="K319" s="1">
        <v>1.739502E-3</v>
      </c>
      <c r="L319" s="10">
        <f t="shared" si="46"/>
        <v>0.77311200000000002</v>
      </c>
      <c r="M319" s="10"/>
      <c r="N319" s="1">
        <v>1.77826</v>
      </c>
      <c r="O319" s="1">
        <v>1.160278E-3</v>
      </c>
      <c r="P319" s="10">
        <f t="shared" si="47"/>
        <v>0.5156791111111112</v>
      </c>
      <c r="Q319" s="10"/>
      <c r="R319" s="1">
        <v>1.7785599999999999</v>
      </c>
      <c r="S319" s="1">
        <v>6.7571999999999999E-4</v>
      </c>
      <c r="T319" s="10">
        <f t="shared" si="48"/>
        <v>0.30032000000000003</v>
      </c>
      <c r="W319" s="1">
        <v>1.7785599999999999</v>
      </c>
      <c r="X319" s="1">
        <v>1.7424997709999997E-3</v>
      </c>
      <c r="Y319">
        <f t="shared" si="49"/>
        <v>0.77444434266666662</v>
      </c>
      <c r="AB319" s="1">
        <v>1.77887</v>
      </c>
      <c r="AC319" s="1">
        <v>1.0702515824000001E-3</v>
      </c>
      <c r="AD319">
        <f t="shared" si="50"/>
        <v>0.49779143367441864</v>
      </c>
      <c r="AF319" s="1">
        <v>1.7785599999999999</v>
      </c>
      <c r="AG319" s="1">
        <v>8.1426999999999997E-4</v>
      </c>
      <c r="AH319">
        <f t="shared" si="51"/>
        <v>0.37873023255813953</v>
      </c>
      <c r="AJ319" s="1">
        <v>1.7785599999999999</v>
      </c>
      <c r="AK319" s="1">
        <v>4.4389599999999999E-4</v>
      </c>
      <c r="AL319">
        <f t="shared" si="52"/>
        <v>0.20646325581395347</v>
      </c>
      <c r="AN319" s="1">
        <v>1.77826</v>
      </c>
      <c r="AO319" s="1">
        <v>2.612817E-4</v>
      </c>
      <c r="AP319">
        <f t="shared" si="53"/>
        <v>0.12152637209302326</v>
      </c>
      <c r="AQ319" s="10">
        <f t="shared" si="54"/>
        <v>2.3515353000000001E-4</v>
      </c>
    </row>
    <row r="320" spans="2:43" x14ac:dyDescent="0.25">
      <c r="B320" s="1">
        <v>1.7806999999999999</v>
      </c>
      <c r="C320" s="1">
        <v>3.1909199999999999E-3</v>
      </c>
      <c r="D320" s="10">
        <f t="shared" si="44"/>
        <v>1.4181866666666667</v>
      </c>
      <c r="E320" s="10"/>
      <c r="F320" s="1">
        <v>1.7806999999999999</v>
      </c>
      <c r="G320" s="1">
        <v>2.36878E-3</v>
      </c>
      <c r="H320" s="10">
        <f t="shared" si="45"/>
        <v>1.0527911111111112</v>
      </c>
      <c r="I320" s="10"/>
      <c r="J320" s="1">
        <v>1.78101</v>
      </c>
      <c r="K320" s="1">
        <v>1.695556E-3</v>
      </c>
      <c r="L320" s="10">
        <f t="shared" si="46"/>
        <v>0.7535804444444445</v>
      </c>
      <c r="M320" s="10"/>
      <c r="N320" s="1">
        <v>1.78162</v>
      </c>
      <c r="O320" s="1">
        <v>1.102294E-3</v>
      </c>
      <c r="P320" s="10">
        <f t="shared" si="47"/>
        <v>0.48990844444444448</v>
      </c>
      <c r="Q320" s="10"/>
      <c r="R320" s="1">
        <v>1.78101</v>
      </c>
      <c r="S320" s="1">
        <v>6.4795E-4</v>
      </c>
      <c r="T320" s="10">
        <f t="shared" si="48"/>
        <v>0.28797777777777778</v>
      </c>
      <c r="W320" s="1">
        <v>1.7806999999999999</v>
      </c>
      <c r="X320" s="1">
        <v>1.730540982E-3</v>
      </c>
      <c r="Y320">
        <f t="shared" si="49"/>
        <v>0.76912932533333345</v>
      </c>
      <c r="AB320" s="1">
        <v>1.7813099999999999</v>
      </c>
      <c r="AC320" s="1">
        <v>1.0627879020000002E-3</v>
      </c>
      <c r="AD320">
        <f t="shared" si="50"/>
        <v>0.49431995441860477</v>
      </c>
      <c r="AF320" s="1">
        <v>1.78162</v>
      </c>
      <c r="AG320" s="1">
        <v>7.9485999999999999E-4</v>
      </c>
      <c r="AH320">
        <f t="shared" si="51"/>
        <v>0.36970232558139532</v>
      </c>
      <c r="AJ320" s="1">
        <v>1.78101</v>
      </c>
      <c r="AK320" s="1">
        <v>4.3252000000000004E-4</v>
      </c>
      <c r="AL320">
        <f t="shared" si="52"/>
        <v>0.20117209302325584</v>
      </c>
      <c r="AN320" s="1">
        <v>1.7806999999999999</v>
      </c>
      <c r="AO320" s="1">
        <v>2.5592624999999999E-4</v>
      </c>
      <c r="AP320">
        <f t="shared" si="53"/>
        <v>0.11903546511627906</v>
      </c>
      <c r="AQ320" s="10">
        <f t="shared" si="54"/>
        <v>2.3033362499999999E-4</v>
      </c>
    </row>
    <row r="321" spans="2:43" x14ac:dyDescent="0.25">
      <c r="B321" s="1">
        <v>1.7831399999999999</v>
      </c>
      <c r="C321" s="1">
        <v>3.2153400000000001E-3</v>
      </c>
      <c r="D321" s="10">
        <f t="shared" si="44"/>
        <v>1.4290400000000001</v>
      </c>
      <c r="E321" s="10"/>
      <c r="F321" s="1">
        <v>1.7831399999999999</v>
      </c>
      <c r="G321" s="1">
        <v>2.3559599999999998E-3</v>
      </c>
      <c r="H321" s="10">
        <f t="shared" si="45"/>
        <v>1.0470933333333334</v>
      </c>
      <c r="I321" s="10"/>
      <c r="J321" s="1">
        <v>1.7837499999999999</v>
      </c>
      <c r="K321" s="1">
        <v>1.645508E-3</v>
      </c>
      <c r="L321" s="10">
        <f t="shared" si="46"/>
        <v>0.73133688888888893</v>
      </c>
      <c r="M321" s="10"/>
      <c r="N321" s="1">
        <v>1.78345</v>
      </c>
      <c r="O321" s="1">
        <v>1.0443119999999999E-3</v>
      </c>
      <c r="P321" s="10">
        <f t="shared" si="47"/>
        <v>0.46413866666666664</v>
      </c>
      <c r="Q321" s="10"/>
      <c r="R321" s="1">
        <v>1.7831399999999999</v>
      </c>
      <c r="S321" s="1">
        <v>6.2115399999999996E-4</v>
      </c>
      <c r="T321" s="10">
        <f t="shared" si="48"/>
        <v>0.27606844444444445</v>
      </c>
      <c r="W321" s="1">
        <v>1.7837499999999999</v>
      </c>
      <c r="X321" s="1">
        <v>1.7177476200000003E-3</v>
      </c>
      <c r="Y321">
        <f t="shared" si="49"/>
        <v>0.76344338666666689</v>
      </c>
      <c r="AB321" s="1">
        <v>1.78345</v>
      </c>
      <c r="AC321" s="1">
        <v>1.0491885888E-3</v>
      </c>
      <c r="AD321">
        <f t="shared" si="50"/>
        <v>0.48799469246511629</v>
      </c>
      <c r="AF321" s="1">
        <v>1.7837499999999999</v>
      </c>
      <c r="AG321" s="1">
        <v>7.7654999999999998E-4</v>
      </c>
      <c r="AH321">
        <f t="shared" si="51"/>
        <v>0.36118604651162789</v>
      </c>
      <c r="AJ321" s="1">
        <v>1.78345</v>
      </c>
      <c r="AK321" s="1">
        <v>4.2211840000000005E-4</v>
      </c>
      <c r="AL321">
        <f t="shared" si="52"/>
        <v>0.19633413953488374</v>
      </c>
      <c r="AN321" s="1">
        <v>1.7837499999999999</v>
      </c>
      <c r="AO321" s="1">
        <v>2.5102440000000006E-4</v>
      </c>
      <c r="AP321">
        <f t="shared" si="53"/>
        <v>0.11675553488372095</v>
      </c>
      <c r="AQ321" s="10">
        <f t="shared" si="54"/>
        <v>2.2592196000000006E-4</v>
      </c>
    </row>
    <row r="322" spans="2:43" x14ac:dyDescent="0.25">
      <c r="B322" s="1">
        <v>1.78589</v>
      </c>
      <c r="C322" s="1">
        <v>3.2366999999999999E-3</v>
      </c>
      <c r="D322" s="10">
        <f t="shared" si="44"/>
        <v>1.4385333333333334</v>
      </c>
      <c r="E322" s="10"/>
      <c r="F322" s="1">
        <v>1.7865</v>
      </c>
      <c r="G322" s="1">
        <v>2.33826E-3</v>
      </c>
      <c r="H322" s="10">
        <f t="shared" si="45"/>
        <v>1.0392266666666667</v>
      </c>
      <c r="I322" s="10"/>
      <c r="J322" s="1">
        <v>1.7855799999999999</v>
      </c>
      <c r="K322" s="1">
        <v>1.590576E-3</v>
      </c>
      <c r="L322" s="10">
        <f t="shared" si="46"/>
        <v>0.7069226666666667</v>
      </c>
      <c r="M322" s="10"/>
      <c r="N322" s="1">
        <v>1.7861899999999999</v>
      </c>
      <c r="O322" s="1">
        <v>9.8718200000000008E-4</v>
      </c>
      <c r="P322" s="10">
        <f t="shared" si="47"/>
        <v>0.43874755555555561</v>
      </c>
      <c r="Q322" s="10"/>
      <c r="R322" s="1">
        <v>1.78589</v>
      </c>
      <c r="S322" s="1">
        <v>5.9539800000000002E-4</v>
      </c>
      <c r="T322" s="10">
        <f t="shared" si="48"/>
        <v>0.26462133333333338</v>
      </c>
      <c r="W322" s="1">
        <v>1.78589</v>
      </c>
      <c r="X322" s="1">
        <v>1.7007425549999998E-3</v>
      </c>
      <c r="Y322">
        <f t="shared" si="49"/>
        <v>0.75588557999999995</v>
      </c>
      <c r="AB322" s="1">
        <v>1.7861899999999999</v>
      </c>
      <c r="AC322" s="1">
        <v>1.04288448E-3</v>
      </c>
      <c r="AD322">
        <f t="shared" si="50"/>
        <v>0.48506254883720934</v>
      </c>
      <c r="AF322" s="1">
        <v>1.78589</v>
      </c>
      <c r="AG322" s="1">
        <v>7.5946E-4</v>
      </c>
      <c r="AH322">
        <f t="shared" si="51"/>
        <v>0.35323720930232561</v>
      </c>
      <c r="AJ322" s="1">
        <v>1.7855799999999999</v>
      </c>
      <c r="AK322" s="1">
        <v>4.1259840000000005E-4</v>
      </c>
      <c r="AL322">
        <f t="shared" si="52"/>
        <v>0.19190623255813957</v>
      </c>
      <c r="AN322" s="1">
        <v>1.78589</v>
      </c>
      <c r="AO322" s="1">
        <v>2.465748E-4</v>
      </c>
      <c r="AP322">
        <f t="shared" si="53"/>
        <v>0.1146859534883721</v>
      </c>
      <c r="AQ322" s="10">
        <f t="shared" si="54"/>
        <v>2.2191732000000002E-4</v>
      </c>
    </row>
    <row r="323" spans="2:43" x14ac:dyDescent="0.25">
      <c r="B323" s="1">
        <v>1.78864</v>
      </c>
      <c r="C323" s="1">
        <v>3.2550000000000001E-3</v>
      </c>
      <c r="D323" s="10">
        <f t="shared" ref="D323:D386" si="55" xml:space="preserve"> C323/0.00225</f>
        <v>1.4466666666666668</v>
      </c>
      <c r="E323" s="10"/>
      <c r="F323" s="1">
        <v>1.78833</v>
      </c>
      <c r="G323" s="1">
        <v>2.3156800000000001E-3</v>
      </c>
      <c r="H323" s="10">
        <f t="shared" ref="H323:H386" si="56" xml:space="preserve"> G323/0.00225</f>
        <v>1.0291911111111112</v>
      </c>
      <c r="I323" s="10"/>
      <c r="J323" s="1">
        <v>1.78864</v>
      </c>
      <c r="K323" s="1">
        <v>1.5325919999999999E-3</v>
      </c>
      <c r="L323" s="10">
        <f t="shared" ref="L323:L386" si="57" xml:space="preserve"> K323/0.00225</f>
        <v>0.68115199999999998</v>
      </c>
      <c r="M323" s="10"/>
      <c r="N323" s="1">
        <v>1.78864</v>
      </c>
      <c r="O323" s="1">
        <v>9.3170199999999996E-4</v>
      </c>
      <c r="P323" s="10">
        <f t="shared" ref="P323:P386" si="58" xml:space="preserve"> O323/0.00225</f>
        <v>0.41408977777777778</v>
      </c>
      <c r="Q323" s="10"/>
      <c r="R323" s="1">
        <v>1.78833</v>
      </c>
      <c r="S323" s="1">
        <v>5.7067800000000003E-4</v>
      </c>
      <c r="T323" s="10">
        <f t="shared" ref="T323:T386" si="59" xml:space="preserve"> S323/0.00225</f>
        <v>0.25363466666666667</v>
      </c>
      <c r="W323" s="1">
        <v>1.78833</v>
      </c>
      <c r="X323" s="1">
        <v>1.694120346E-3</v>
      </c>
      <c r="Y323">
        <f t="shared" ref="Y323:Y386" si="60">X323/0.00225</f>
        <v>0.75294237600000002</v>
      </c>
      <c r="AB323" s="1">
        <v>1.78833</v>
      </c>
      <c r="AC323" s="1">
        <v>1.0313616060000001E-3</v>
      </c>
      <c r="AD323">
        <f t="shared" ref="AD323:AD386" si="61">AC323/0.00215</f>
        <v>0.4797030725581396</v>
      </c>
      <c r="AF323" s="1">
        <v>1.78833</v>
      </c>
      <c r="AG323" s="1">
        <v>7.4328600000000001E-4</v>
      </c>
      <c r="AH323">
        <f t="shared" ref="AH323:AH386" si="62">AG323/0.00215</f>
        <v>0.34571441860465119</v>
      </c>
      <c r="AJ323" s="1">
        <v>1.78833</v>
      </c>
      <c r="AK323" s="1">
        <v>4.0390560000000002E-4</v>
      </c>
      <c r="AL323">
        <f t="shared" ref="AL323:AL386" si="63">AK323/0.00215</f>
        <v>0.18786306976744188</v>
      </c>
      <c r="AN323" s="1">
        <v>1.78833</v>
      </c>
      <c r="AO323" s="1">
        <v>2.4261930000000001E-4</v>
      </c>
      <c r="AP323">
        <f t="shared" ref="AP323:AP386" si="64">AO323/0.00215</f>
        <v>0.11284618604651163</v>
      </c>
      <c r="AQ323" s="10">
        <f t="shared" ref="AQ323:AQ386" si="65">AO323*0.9</f>
        <v>2.1835737000000001E-4</v>
      </c>
    </row>
    <row r="324" spans="2:43" x14ac:dyDescent="0.25">
      <c r="B324" s="1">
        <v>1.79077</v>
      </c>
      <c r="C324" s="1">
        <v>3.2702600000000001E-3</v>
      </c>
      <c r="D324" s="10">
        <f t="shared" si="55"/>
        <v>1.453448888888889</v>
      </c>
      <c r="E324" s="10"/>
      <c r="F324" s="1">
        <v>1.79047</v>
      </c>
      <c r="G324" s="1">
        <v>2.2882000000000002E-3</v>
      </c>
      <c r="H324" s="10">
        <f t="shared" si="56"/>
        <v>1.016977777777778</v>
      </c>
      <c r="I324" s="10"/>
      <c r="J324" s="1">
        <v>1.79047</v>
      </c>
      <c r="K324" s="1">
        <v>1.4709479999999999E-3</v>
      </c>
      <c r="L324" s="10">
        <f t="shared" si="57"/>
        <v>0.65375466666666671</v>
      </c>
      <c r="M324" s="10"/>
      <c r="N324" s="1">
        <v>1.79047</v>
      </c>
      <c r="O324" s="1">
        <v>8.7847999999999995E-4</v>
      </c>
      <c r="P324" s="10">
        <f t="shared" si="58"/>
        <v>0.39043555555555554</v>
      </c>
      <c r="Q324" s="10"/>
      <c r="R324" s="1">
        <v>1.79138</v>
      </c>
      <c r="S324" s="1">
        <v>5.4712000000000001E-4</v>
      </c>
      <c r="T324" s="10">
        <f t="shared" si="59"/>
        <v>0.24316444444444446</v>
      </c>
      <c r="W324" s="1">
        <v>1.79016</v>
      </c>
      <c r="X324" s="1">
        <v>1.6807012650000002E-3</v>
      </c>
      <c r="Y324">
        <f t="shared" si="60"/>
        <v>0.74697834000000018</v>
      </c>
      <c r="AB324" s="1">
        <v>1.79077</v>
      </c>
      <c r="AC324" s="1">
        <v>1.0218516E-3</v>
      </c>
      <c r="AD324">
        <f t="shared" si="61"/>
        <v>0.47527981395348839</v>
      </c>
      <c r="AF324" s="1">
        <v>1.79169</v>
      </c>
      <c r="AG324" s="1">
        <v>7.2839400000000005E-4</v>
      </c>
      <c r="AH324">
        <f t="shared" si="62"/>
        <v>0.33878790697674421</v>
      </c>
      <c r="AJ324" s="1">
        <v>1.79047</v>
      </c>
      <c r="AK324" s="1">
        <v>3.9609440000000002E-4</v>
      </c>
      <c r="AL324">
        <f t="shared" si="63"/>
        <v>0.18422995348837209</v>
      </c>
      <c r="AN324" s="1">
        <v>1.79077</v>
      </c>
      <c r="AO324" s="1">
        <v>2.3899319999999999E-4</v>
      </c>
      <c r="AP324">
        <f t="shared" si="64"/>
        <v>0.11115962790697674</v>
      </c>
      <c r="AQ324" s="10">
        <f t="shared" si="65"/>
        <v>2.1509388E-4</v>
      </c>
    </row>
    <row r="325" spans="2:43" x14ac:dyDescent="0.25">
      <c r="B325" s="1">
        <v>1.79291</v>
      </c>
      <c r="C325" s="1">
        <v>3.2824799999999999E-3</v>
      </c>
      <c r="D325" s="10">
        <f t="shared" si="55"/>
        <v>1.4588800000000002</v>
      </c>
      <c r="E325" s="10"/>
      <c r="F325" s="1">
        <v>1.79321</v>
      </c>
      <c r="G325" s="1">
        <v>2.25464E-3</v>
      </c>
      <c r="H325" s="10">
        <f t="shared" si="56"/>
        <v>1.0020622222222224</v>
      </c>
      <c r="I325" s="10"/>
      <c r="J325" s="1">
        <v>1.79321</v>
      </c>
      <c r="K325" s="1">
        <v>1.4074700000000001E-3</v>
      </c>
      <c r="L325" s="10">
        <f t="shared" si="57"/>
        <v>0.62554222222222233</v>
      </c>
      <c r="M325" s="10"/>
      <c r="N325" s="1">
        <v>1.79352</v>
      </c>
      <c r="O325" s="1">
        <v>8.2818599999999996E-4</v>
      </c>
      <c r="P325" s="10">
        <f t="shared" si="58"/>
        <v>0.36808266666666667</v>
      </c>
      <c r="Q325" s="10"/>
      <c r="R325" s="1">
        <v>1.79321</v>
      </c>
      <c r="S325" s="1">
        <v>5.2496400000000005E-4</v>
      </c>
      <c r="T325" s="10">
        <f t="shared" si="59"/>
        <v>0.23331733333333338</v>
      </c>
      <c r="W325" s="1">
        <v>1.79352</v>
      </c>
      <c r="X325" s="1">
        <v>1.674185364E-3</v>
      </c>
      <c r="Y325">
        <f t="shared" si="60"/>
        <v>0.74408238400000004</v>
      </c>
      <c r="AB325" s="1">
        <v>1.79291</v>
      </c>
      <c r="AC325" s="1">
        <v>1.0144561284E-3</v>
      </c>
      <c r="AD325">
        <f t="shared" si="61"/>
        <v>0.47184005972093024</v>
      </c>
      <c r="AF325" s="1">
        <v>1.79321</v>
      </c>
      <c r="AG325" s="1">
        <v>7.1465999999999999E-4</v>
      </c>
      <c r="AH325">
        <f t="shared" si="62"/>
        <v>0.33239999999999997</v>
      </c>
      <c r="AJ325" s="1">
        <v>1.79352</v>
      </c>
      <c r="AK325" s="1">
        <v>3.890144E-4</v>
      </c>
      <c r="AL325">
        <f t="shared" si="63"/>
        <v>0.18093693023255814</v>
      </c>
      <c r="AN325" s="1">
        <v>1.79321</v>
      </c>
      <c r="AO325" s="1">
        <v>2.3582205E-4</v>
      </c>
      <c r="AP325">
        <f t="shared" si="64"/>
        <v>0.10968467441860465</v>
      </c>
      <c r="AQ325" s="10">
        <f t="shared" si="65"/>
        <v>2.1223984500000001E-4</v>
      </c>
    </row>
    <row r="326" spans="2:43" x14ac:dyDescent="0.25">
      <c r="B326" s="1">
        <v>1.79565</v>
      </c>
      <c r="C326" s="1">
        <v>3.2916199999999999E-3</v>
      </c>
      <c r="D326" s="10">
        <f t="shared" si="55"/>
        <v>1.4629422222222224</v>
      </c>
      <c r="E326" s="10"/>
      <c r="F326" s="1">
        <v>1.79565</v>
      </c>
      <c r="G326" s="1">
        <v>2.21558E-3</v>
      </c>
      <c r="H326" s="10">
        <f t="shared" si="56"/>
        <v>0.98470222222222226</v>
      </c>
      <c r="I326" s="10"/>
      <c r="J326" s="1">
        <v>1.79535</v>
      </c>
      <c r="K326" s="1">
        <v>1.343384E-3</v>
      </c>
      <c r="L326" s="10">
        <f t="shared" si="57"/>
        <v>0.59705955555555557</v>
      </c>
      <c r="M326" s="10"/>
      <c r="N326" s="1">
        <v>1.79626</v>
      </c>
      <c r="O326" s="1">
        <v>7.8118800000000004E-4</v>
      </c>
      <c r="P326" s="10">
        <f t="shared" si="58"/>
        <v>0.34719466666666671</v>
      </c>
      <c r="Q326" s="10"/>
      <c r="R326" s="1">
        <v>1.79535</v>
      </c>
      <c r="S326" s="1">
        <v>5.0409000000000001E-4</v>
      </c>
      <c r="T326" s="10">
        <f t="shared" si="59"/>
        <v>0.22404000000000002</v>
      </c>
      <c r="W326" s="1">
        <v>1.79535</v>
      </c>
      <c r="X326" s="1">
        <v>1.6678029960000003E-3</v>
      </c>
      <c r="Y326">
        <f t="shared" si="60"/>
        <v>0.74124577600000019</v>
      </c>
      <c r="AB326" s="1">
        <v>1.79565</v>
      </c>
      <c r="AC326" s="1">
        <v>1.006869303E-3</v>
      </c>
      <c r="AD326">
        <f t="shared" si="61"/>
        <v>0.46831130372093022</v>
      </c>
      <c r="AF326" s="1">
        <v>1.79565</v>
      </c>
      <c r="AG326" s="1">
        <v>7.0196600000000005E-4</v>
      </c>
      <c r="AH326">
        <f t="shared" si="62"/>
        <v>0.32649581395348837</v>
      </c>
      <c r="AJ326" s="1">
        <v>1.79565</v>
      </c>
      <c r="AK326" s="1">
        <v>3.8281280000000001E-4</v>
      </c>
      <c r="AL326">
        <f t="shared" si="63"/>
        <v>0.17805246511627906</v>
      </c>
      <c r="AN326" s="1">
        <v>1.79565</v>
      </c>
      <c r="AO326" s="1">
        <v>2.3293710000000004E-4</v>
      </c>
      <c r="AP326">
        <f t="shared" si="64"/>
        <v>0.10834283720930235</v>
      </c>
      <c r="AQ326" s="10">
        <f t="shared" si="65"/>
        <v>2.0964339000000004E-4</v>
      </c>
    </row>
    <row r="327" spans="2:43" x14ac:dyDescent="0.25">
      <c r="B327" s="1">
        <v>1.79779</v>
      </c>
      <c r="C327" s="1">
        <v>3.2965E-3</v>
      </c>
      <c r="D327" s="10">
        <f t="shared" si="55"/>
        <v>1.4651111111111113</v>
      </c>
      <c r="E327" s="10"/>
      <c r="F327" s="1">
        <v>1.7981</v>
      </c>
      <c r="G327" s="1">
        <v>2.1716399999999999E-3</v>
      </c>
      <c r="H327" s="10">
        <f t="shared" si="56"/>
        <v>0.96517333333333333</v>
      </c>
      <c r="I327" s="10"/>
      <c r="J327" s="1">
        <v>1.7981</v>
      </c>
      <c r="K327" s="1">
        <v>1.2792960000000001E-3</v>
      </c>
      <c r="L327" s="10">
        <f t="shared" si="57"/>
        <v>0.56857600000000008</v>
      </c>
      <c r="M327" s="10"/>
      <c r="N327" s="1">
        <v>1.7984</v>
      </c>
      <c r="O327" s="1">
        <v>7.3785400000000003E-4</v>
      </c>
      <c r="P327" s="10">
        <f t="shared" si="58"/>
        <v>0.32793511111111112</v>
      </c>
      <c r="Q327" s="10"/>
      <c r="R327" s="1">
        <v>1.7981</v>
      </c>
      <c r="S327" s="1">
        <v>4.84558E-4</v>
      </c>
      <c r="T327" s="10">
        <f t="shared" si="59"/>
        <v>0.21535911111111114</v>
      </c>
      <c r="W327" s="1">
        <v>1.79749</v>
      </c>
      <c r="X327" s="1">
        <v>1.66308573E-3</v>
      </c>
      <c r="Y327">
        <f t="shared" si="60"/>
        <v>0.73914921333333339</v>
      </c>
      <c r="AB327" s="1">
        <v>1.7981</v>
      </c>
      <c r="AC327" s="1">
        <v>1.0021842006000001E-3</v>
      </c>
      <c r="AD327">
        <f t="shared" si="61"/>
        <v>0.46613218632558145</v>
      </c>
      <c r="AF327" s="1">
        <v>1.7981</v>
      </c>
      <c r="AG327" s="1">
        <v>6.9036800000000001E-4</v>
      </c>
      <c r="AH327">
        <f t="shared" si="62"/>
        <v>0.32110139534883719</v>
      </c>
      <c r="AJ327" s="1">
        <v>1.7984</v>
      </c>
      <c r="AK327" s="1">
        <v>3.772944E-4</v>
      </c>
      <c r="AL327">
        <f t="shared" si="63"/>
        <v>0.17548576744186045</v>
      </c>
      <c r="AN327" s="1">
        <v>1.7984</v>
      </c>
      <c r="AO327" s="1">
        <v>2.3042475E-4</v>
      </c>
      <c r="AP327">
        <f t="shared" si="64"/>
        <v>0.10717430232558139</v>
      </c>
      <c r="AQ327" s="10">
        <f t="shared" si="65"/>
        <v>2.07382275E-4</v>
      </c>
    </row>
    <row r="328" spans="2:43" x14ac:dyDescent="0.25">
      <c r="B328" s="1">
        <v>1.79993</v>
      </c>
      <c r="C328" s="1">
        <v>3.2983399999999999E-3</v>
      </c>
      <c r="D328" s="10">
        <f t="shared" si="55"/>
        <v>1.4659288888888888</v>
      </c>
      <c r="E328" s="10"/>
      <c r="F328" s="1">
        <v>1.80054</v>
      </c>
      <c r="G328" s="1">
        <v>2.12342E-3</v>
      </c>
      <c r="H328" s="10">
        <f t="shared" si="56"/>
        <v>0.94374222222222226</v>
      </c>
      <c r="I328" s="10"/>
      <c r="J328" s="1">
        <v>1.80023</v>
      </c>
      <c r="K328" s="1">
        <v>1.217042E-3</v>
      </c>
      <c r="L328" s="10">
        <f t="shared" si="57"/>
        <v>0.54090755555555559</v>
      </c>
      <c r="M328" s="10"/>
      <c r="N328" s="1">
        <v>1.80054</v>
      </c>
      <c r="O328" s="1">
        <v>6.9860799999999998E-4</v>
      </c>
      <c r="P328" s="10">
        <f t="shared" si="58"/>
        <v>0.31049244444444446</v>
      </c>
      <c r="Q328" s="10"/>
      <c r="R328" s="1">
        <v>1.80023</v>
      </c>
      <c r="S328" s="1">
        <v>4.6649199999999999E-4</v>
      </c>
      <c r="T328" s="10">
        <f t="shared" si="59"/>
        <v>0.20732977777777778</v>
      </c>
      <c r="W328" s="1">
        <v>1.80023</v>
      </c>
      <c r="X328" s="1">
        <v>1.6542840149999997E-3</v>
      </c>
      <c r="Y328">
        <f t="shared" si="60"/>
        <v>0.73523733999999996</v>
      </c>
      <c r="AB328" s="1">
        <v>1.80084</v>
      </c>
      <c r="AC328" s="1">
        <v>9.9930318840000002E-4</v>
      </c>
      <c r="AD328">
        <f t="shared" si="61"/>
        <v>0.46479218065116279</v>
      </c>
      <c r="AF328" s="1">
        <v>1.80023</v>
      </c>
      <c r="AG328" s="1">
        <v>6.7999200000000003E-4</v>
      </c>
      <c r="AH328">
        <f t="shared" si="62"/>
        <v>0.31627534883720931</v>
      </c>
      <c r="AJ328" s="1">
        <v>1.80115</v>
      </c>
      <c r="AK328" s="1">
        <v>3.7241280000000003E-4</v>
      </c>
      <c r="AL328">
        <f t="shared" si="63"/>
        <v>0.1732152558139535</v>
      </c>
      <c r="AN328" s="1">
        <v>1.80054</v>
      </c>
      <c r="AO328" s="1">
        <v>2.2828230000000003E-4</v>
      </c>
      <c r="AP328">
        <f t="shared" si="64"/>
        <v>0.10617781395348838</v>
      </c>
      <c r="AQ328" s="10">
        <f t="shared" si="65"/>
        <v>2.0545407000000003E-4</v>
      </c>
    </row>
    <row r="329" spans="2:43" x14ac:dyDescent="0.25">
      <c r="B329" s="1">
        <v>1.80267</v>
      </c>
      <c r="C329" s="1">
        <v>3.2959E-3</v>
      </c>
      <c r="D329" s="10">
        <f t="shared" si="55"/>
        <v>1.4648444444444446</v>
      </c>
      <c r="E329" s="10"/>
      <c r="F329" s="1">
        <v>1.80267</v>
      </c>
      <c r="G329" s="1">
        <v>2.07092E-3</v>
      </c>
      <c r="H329" s="10">
        <f t="shared" si="56"/>
        <v>0.92040888888888894</v>
      </c>
      <c r="I329" s="10"/>
      <c r="J329" s="1">
        <v>1.80328</v>
      </c>
      <c r="K329" s="1">
        <v>1.1572259999999999E-3</v>
      </c>
      <c r="L329" s="10">
        <f t="shared" si="57"/>
        <v>0.51432266666666671</v>
      </c>
      <c r="M329" s="10"/>
      <c r="N329" s="1">
        <v>1.80267</v>
      </c>
      <c r="O329" s="1">
        <v>6.6339199999999995E-4</v>
      </c>
      <c r="P329" s="10">
        <f t="shared" si="58"/>
        <v>0.29484088888888887</v>
      </c>
      <c r="Q329" s="10"/>
      <c r="R329" s="1">
        <v>1.80267</v>
      </c>
      <c r="S329" s="1">
        <v>4.49646E-4</v>
      </c>
      <c r="T329" s="10">
        <f t="shared" si="59"/>
        <v>0.19984266666666667</v>
      </c>
      <c r="W329" s="1">
        <v>1.80359</v>
      </c>
      <c r="X329" s="1">
        <v>1.6622548740000001E-3</v>
      </c>
      <c r="Y329">
        <f t="shared" si="60"/>
        <v>0.73877994400000013</v>
      </c>
      <c r="AB329" s="1">
        <v>1.80298</v>
      </c>
      <c r="AC329" s="1">
        <v>9.9502274960000005E-4</v>
      </c>
      <c r="AD329">
        <f t="shared" si="61"/>
        <v>0.46280127888372097</v>
      </c>
      <c r="AF329" s="1">
        <v>1.80267</v>
      </c>
      <c r="AG329" s="1">
        <v>6.7053200000000005E-4</v>
      </c>
      <c r="AH329">
        <f t="shared" si="62"/>
        <v>0.3118753488372093</v>
      </c>
      <c r="AJ329" s="1">
        <v>1.80359</v>
      </c>
      <c r="AK329" s="1">
        <v>3.6801759999999998E-4</v>
      </c>
      <c r="AL329">
        <f t="shared" si="63"/>
        <v>0.17117097674418605</v>
      </c>
      <c r="AN329" s="1">
        <v>1.80267</v>
      </c>
      <c r="AO329" s="1">
        <v>2.2638689999999998E-4</v>
      </c>
      <c r="AP329">
        <f t="shared" si="64"/>
        <v>0.10529623255813952</v>
      </c>
      <c r="AQ329" s="10">
        <f t="shared" si="65"/>
        <v>2.0374820999999999E-4</v>
      </c>
    </row>
    <row r="330" spans="2:43" x14ac:dyDescent="0.25">
      <c r="B330" s="1">
        <v>1.80481</v>
      </c>
      <c r="C330" s="1">
        <v>3.2891800000000001E-3</v>
      </c>
      <c r="D330" s="10">
        <f t="shared" si="55"/>
        <v>1.4618577777777779</v>
      </c>
      <c r="E330" s="10"/>
      <c r="F330" s="1">
        <v>1.80481</v>
      </c>
      <c r="G330" s="1">
        <v>2.0141600000000001E-3</v>
      </c>
      <c r="H330" s="10">
        <f t="shared" si="56"/>
        <v>0.89518222222222232</v>
      </c>
      <c r="I330" s="10"/>
      <c r="J330" s="1">
        <v>1.80542</v>
      </c>
      <c r="K330" s="1">
        <v>1.1010740000000001E-3</v>
      </c>
      <c r="L330" s="10">
        <f t="shared" si="57"/>
        <v>0.48936622222222231</v>
      </c>
      <c r="M330" s="10"/>
      <c r="N330" s="1">
        <v>1.80542</v>
      </c>
      <c r="O330" s="1">
        <v>6.32264E-4</v>
      </c>
      <c r="P330" s="10">
        <f t="shared" si="58"/>
        <v>0.28100622222222227</v>
      </c>
      <c r="Q330" s="10"/>
      <c r="R330" s="1">
        <v>1.80481</v>
      </c>
      <c r="S330" s="1">
        <v>4.3408200000000002E-4</v>
      </c>
      <c r="T330" s="10">
        <f t="shared" si="59"/>
        <v>0.19292533333333337</v>
      </c>
      <c r="W330" s="1">
        <v>1.8057300000000001</v>
      </c>
      <c r="X330" s="1">
        <v>1.6479080549999998E-3</v>
      </c>
      <c r="Y330">
        <f t="shared" si="60"/>
        <v>0.73240357999999994</v>
      </c>
      <c r="AB330" s="1">
        <v>1.80542</v>
      </c>
      <c r="AC330" s="1">
        <v>9.9148294080000031E-4</v>
      </c>
      <c r="AD330">
        <f t="shared" si="61"/>
        <v>0.46115485618604668</v>
      </c>
      <c r="AF330" s="1">
        <v>1.8057300000000001</v>
      </c>
      <c r="AG330" s="1">
        <v>6.6198799999999996E-4</v>
      </c>
      <c r="AH330">
        <f t="shared" si="62"/>
        <v>0.3079013953488372</v>
      </c>
      <c r="AJ330" s="1">
        <v>1.80542</v>
      </c>
      <c r="AK330" s="1">
        <v>3.6416000000000004E-4</v>
      </c>
      <c r="AL330">
        <f t="shared" si="63"/>
        <v>0.16937674418604654</v>
      </c>
      <c r="AN330" s="1">
        <v>1.80542</v>
      </c>
      <c r="AO330" s="1">
        <v>2.2473854999999999E-4</v>
      </c>
      <c r="AP330">
        <f t="shared" si="64"/>
        <v>0.10452955813953488</v>
      </c>
      <c r="AQ330" s="10">
        <f t="shared" si="65"/>
        <v>2.02264695E-4</v>
      </c>
    </row>
    <row r="331" spans="2:43" x14ac:dyDescent="0.25">
      <c r="B331" s="1">
        <v>1.8081700000000001</v>
      </c>
      <c r="C331" s="1">
        <v>3.2782000000000002E-3</v>
      </c>
      <c r="D331" s="10">
        <f t="shared" si="55"/>
        <v>1.4569777777777779</v>
      </c>
      <c r="E331" s="10"/>
      <c r="F331" s="1">
        <v>1.8081700000000001</v>
      </c>
      <c r="G331" s="1">
        <v>1.9549559999999999E-3</v>
      </c>
      <c r="H331" s="10">
        <f t="shared" si="56"/>
        <v>0.86886933333333338</v>
      </c>
      <c r="I331" s="10"/>
      <c r="J331" s="1">
        <v>1.8075600000000001</v>
      </c>
      <c r="K331" s="1">
        <v>1.0479739999999999E-3</v>
      </c>
      <c r="L331" s="10">
        <f t="shared" si="57"/>
        <v>0.46576622222222219</v>
      </c>
      <c r="M331" s="10"/>
      <c r="N331" s="1">
        <v>1.80847</v>
      </c>
      <c r="O331" s="1">
        <v>6.0504199999999997E-4</v>
      </c>
      <c r="P331" s="10">
        <f t="shared" si="58"/>
        <v>0.26890755555555557</v>
      </c>
      <c r="Q331" s="10"/>
      <c r="R331" s="1">
        <v>1.80786</v>
      </c>
      <c r="S331" s="1">
        <v>4.1980000000000001E-4</v>
      </c>
      <c r="T331" s="10">
        <f t="shared" si="59"/>
        <v>0.18657777777777779</v>
      </c>
      <c r="W331" s="1">
        <v>1.80786</v>
      </c>
      <c r="X331" s="1">
        <v>1.6451737950000001E-3</v>
      </c>
      <c r="Y331">
        <f t="shared" si="60"/>
        <v>0.73118835333333343</v>
      </c>
      <c r="AB331" s="1">
        <v>1.80786</v>
      </c>
      <c r="AC331" s="1">
        <v>9.9649835339999998E-4</v>
      </c>
      <c r="AD331">
        <f t="shared" si="61"/>
        <v>0.46348760623255814</v>
      </c>
      <c r="AF331" s="1">
        <v>1.8081700000000001</v>
      </c>
      <c r="AG331" s="1">
        <v>6.5441800000000004E-4</v>
      </c>
      <c r="AH331">
        <f t="shared" si="62"/>
        <v>0.30438046511627909</v>
      </c>
      <c r="AJ331" s="1">
        <v>1.80847</v>
      </c>
      <c r="AK331" s="1">
        <v>3.6074240000000002E-4</v>
      </c>
      <c r="AL331">
        <f t="shared" si="63"/>
        <v>0.16778716279069769</v>
      </c>
      <c r="AN331" s="1">
        <v>1.80725</v>
      </c>
      <c r="AO331" s="1">
        <v>2.2329675000000004E-4</v>
      </c>
      <c r="AP331">
        <f t="shared" si="64"/>
        <v>0.10385895348837211</v>
      </c>
      <c r="AQ331" s="10">
        <f t="shared" si="65"/>
        <v>2.0096707500000003E-4</v>
      </c>
    </row>
    <row r="332" spans="2:43" x14ac:dyDescent="0.25">
      <c r="B332" s="1">
        <v>1.8103</v>
      </c>
      <c r="C332" s="1">
        <v>3.26232E-3</v>
      </c>
      <c r="D332" s="10">
        <f t="shared" si="55"/>
        <v>1.4499200000000001</v>
      </c>
      <c r="E332" s="10"/>
      <c r="F332" s="1">
        <v>1.8103</v>
      </c>
      <c r="G332" s="1">
        <v>1.8927E-3</v>
      </c>
      <c r="H332" s="10">
        <f t="shared" si="56"/>
        <v>0.84120000000000006</v>
      </c>
      <c r="I332" s="10"/>
      <c r="J332" s="1">
        <v>1.8103</v>
      </c>
      <c r="K332" s="1">
        <v>9.9975600000000008E-4</v>
      </c>
      <c r="L332" s="10">
        <f t="shared" si="57"/>
        <v>0.44433600000000006</v>
      </c>
      <c r="M332" s="10"/>
      <c r="N332" s="1">
        <v>1.8106100000000001</v>
      </c>
      <c r="O332" s="1">
        <v>5.8129799999999995E-4</v>
      </c>
      <c r="P332" s="10">
        <f t="shared" si="58"/>
        <v>0.25835466666666668</v>
      </c>
      <c r="Q332" s="10"/>
      <c r="R332" s="1">
        <v>1.8103</v>
      </c>
      <c r="S332" s="1">
        <v>4.0673800000000002E-4</v>
      </c>
      <c r="T332" s="10">
        <f t="shared" si="59"/>
        <v>0.18077244444444446</v>
      </c>
      <c r="W332" s="1">
        <v>1.8103</v>
      </c>
      <c r="X332" s="1">
        <v>1.645004556E-3</v>
      </c>
      <c r="Y332">
        <f t="shared" si="60"/>
        <v>0.73111313600000005</v>
      </c>
      <c r="AB332" s="1">
        <v>1.81</v>
      </c>
      <c r="AC332" s="1">
        <v>9.8820709680000015E-4</v>
      </c>
      <c r="AD332">
        <f t="shared" si="61"/>
        <v>0.45963120781395356</v>
      </c>
      <c r="AF332" s="1">
        <v>1.8106100000000001</v>
      </c>
      <c r="AG332" s="1">
        <v>6.4770599999999995E-4</v>
      </c>
      <c r="AH332">
        <f t="shared" si="62"/>
        <v>0.30125860465116278</v>
      </c>
      <c r="AJ332" s="1">
        <v>1.81</v>
      </c>
      <c r="AK332" s="1">
        <v>3.5791040000000005E-4</v>
      </c>
      <c r="AL332">
        <f t="shared" si="63"/>
        <v>0.16646995348837212</v>
      </c>
      <c r="AN332" s="1">
        <v>1.81</v>
      </c>
      <c r="AO332" s="1">
        <v>2.2218434999999998E-4</v>
      </c>
      <c r="AP332">
        <f t="shared" si="64"/>
        <v>0.10334155813953487</v>
      </c>
      <c r="AQ332" s="10">
        <f t="shared" si="65"/>
        <v>1.9996591499999998E-4</v>
      </c>
    </row>
    <row r="333" spans="2:43" x14ac:dyDescent="0.25">
      <c r="B333" s="1">
        <v>1.81213</v>
      </c>
      <c r="C333" s="1">
        <v>3.2428000000000001E-3</v>
      </c>
      <c r="D333" s="10">
        <f t="shared" si="55"/>
        <v>1.4412444444444446</v>
      </c>
      <c r="E333" s="10"/>
      <c r="F333" s="1">
        <v>1.8124400000000001</v>
      </c>
      <c r="G333" s="1">
        <v>1.829224E-3</v>
      </c>
      <c r="H333" s="10">
        <f t="shared" si="56"/>
        <v>0.81298844444444451</v>
      </c>
      <c r="I333" s="10"/>
      <c r="J333" s="1">
        <v>1.81274</v>
      </c>
      <c r="K333" s="1">
        <v>9.5593200000000005E-4</v>
      </c>
      <c r="L333" s="10">
        <f t="shared" si="57"/>
        <v>0.42485866666666672</v>
      </c>
      <c r="M333" s="10"/>
      <c r="N333" s="1">
        <v>1.8124400000000001</v>
      </c>
      <c r="O333" s="1">
        <v>5.6072999999999995E-4</v>
      </c>
      <c r="P333" s="10">
        <f t="shared" si="58"/>
        <v>0.24921333333333334</v>
      </c>
      <c r="Q333" s="10"/>
      <c r="R333" s="1">
        <v>1.81274</v>
      </c>
      <c r="S333" s="1">
        <v>3.9465399999999998E-4</v>
      </c>
      <c r="T333" s="10">
        <f t="shared" si="59"/>
        <v>0.1754017777777778</v>
      </c>
      <c r="W333" s="1">
        <v>1.8130500000000001</v>
      </c>
      <c r="X333" s="1">
        <v>1.6539973920000001E-3</v>
      </c>
      <c r="Y333">
        <f t="shared" si="60"/>
        <v>0.73510995200000007</v>
      </c>
      <c r="AB333" s="1">
        <v>1.81274</v>
      </c>
      <c r="AC333" s="1">
        <v>9.9137060000000009E-4</v>
      </c>
      <c r="AD333">
        <f t="shared" si="61"/>
        <v>0.46110260465116282</v>
      </c>
      <c r="AF333" s="1">
        <v>1.81274</v>
      </c>
      <c r="AG333" s="1">
        <v>6.4184599999999995E-4</v>
      </c>
      <c r="AH333">
        <f t="shared" si="62"/>
        <v>0.29853302325581393</v>
      </c>
      <c r="AJ333" s="1">
        <v>1.81274</v>
      </c>
      <c r="AK333" s="1">
        <v>3.5590880000000005E-4</v>
      </c>
      <c r="AL333">
        <f t="shared" si="63"/>
        <v>0.16553897674418608</v>
      </c>
      <c r="AN333" s="1">
        <v>1.8130500000000001</v>
      </c>
      <c r="AO333" s="1">
        <v>2.2119615000000003E-4</v>
      </c>
      <c r="AP333">
        <f t="shared" si="64"/>
        <v>0.10288193023255815</v>
      </c>
      <c r="AQ333" s="10">
        <f t="shared" si="65"/>
        <v>1.9907653500000002E-4</v>
      </c>
    </row>
    <row r="334" spans="2:43" x14ac:dyDescent="0.25">
      <c r="B334" s="1">
        <v>1.8151900000000001</v>
      </c>
      <c r="C334" s="1">
        <v>3.2183799999999999E-3</v>
      </c>
      <c r="D334" s="10">
        <f t="shared" si="55"/>
        <v>1.4303911111111112</v>
      </c>
      <c r="E334" s="10"/>
      <c r="F334" s="1">
        <v>1.81488</v>
      </c>
      <c r="G334" s="1">
        <v>1.765136E-3</v>
      </c>
      <c r="H334" s="10">
        <f t="shared" si="56"/>
        <v>0.78450488888888892</v>
      </c>
      <c r="I334" s="10"/>
      <c r="J334" s="1">
        <v>1.8145800000000001</v>
      </c>
      <c r="K334" s="1">
        <v>9.1662600000000003E-4</v>
      </c>
      <c r="L334" s="10">
        <f t="shared" si="57"/>
        <v>0.40738933333333338</v>
      </c>
      <c r="M334" s="10"/>
      <c r="N334" s="1">
        <v>1.81488</v>
      </c>
      <c r="O334" s="1">
        <v>5.4303000000000001E-4</v>
      </c>
      <c r="P334" s="10">
        <f t="shared" si="58"/>
        <v>0.24134666666666668</v>
      </c>
      <c r="Q334" s="10"/>
      <c r="R334" s="1">
        <v>1.8151900000000001</v>
      </c>
      <c r="S334" s="1">
        <v>3.8372800000000001E-4</v>
      </c>
      <c r="T334" s="10">
        <f t="shared" si="59"/>
        <v>0.1705457777777778</v>
      </c>
      <c r="W334" s="1">
        <v>1.81549</v>
      </c>
      <c r="X334" s="1">
        <v>1.6539973920000001E-3</v>
      </c>
      <c r="Y334">
        <f t="shared" si="60"/>
        <v>0.73510995200000007</v>
      </c>
      <c r="AB334" s="1">
        <v>1.8158000000000001</v>
      </c>
      <c r="AC334" s="1">
        <v>9.9632745300000012E-4</v>
      </c>
      <c r="AD334">
        <f t="shared" si="61"/>
        <v>0.46340811767441864</v>
      </c>
      <c r="AF334" s="1">
        <v>1.81488</v>
      </c>
      <c r="AG334" s="1">
        <v>6.3659600000000002E-4</v>
      </c>
      <c r="AH334">
        <f t="shared" si="62"/>
        <v>0.29609116279069769</v>
      </c>
      <c r="AJ334" s="1">
        <v>1.8151900000000001</v>
      </c>
      <c r="AK334" s="1">
        <v>3.5371040000000005E-4</v>
      </c>
      <c r="AL334">
        <f t="shared" si="63"/>
        <v>0.1645164651162791</v>
      </c>
      <c r="AN334" s="1">
        <v>1.81488</v>
      </c>
      <c r="AO334" s="1">
        <v>2.2041315000000006E-4</v>
      </c>
      <c r="AP334">
        <f t="shared" si="64"/>
        <v>0.10251774418604653</v>
      </c>
      <c r="AQ334" s="10">
        <f t="shared" si="65"/>
        <v>1.9837183500000005E-4</v>
      </c>
    </row>
    <row r="335" spans="2:43" x14ac:dyDescent="0.25">
      <c r="B335" s="1">
        <v>1.81732</v>
      </c>
      <c r="C335" s="1">
        <v>3.18908E-3</v>
      </c>
      <c r="D335" s="10">
        <f t="shared" si="55"/>
        <v>1.4173688888888889</v>
      </c>
      <c r="E335" s="10"/>
      <c r="F335" s="1">
        <v>1.8176300000000001</v>
      </c>
      <c r="G335" s="1">
        <v>1.70166E-3</v>
      </c>
      <c r="H335" s="10">
        <f t="shared" si="56"/>
        <v>0.75629333333333337</v>
      </c>
      <c r="I335" s="10"/>
      <c r="J335" s="1">
        <v>1.81793</v>
      </c>
      <c r="K335" s="1">
        <v>8.8171400000000002E-4</v>
      </c>
      <c r="L335" s="10">
        <f t="shared" si="57"/>
        <v>0.39187288888888894</v>
      </c>
      <c r="M335" s="10"/>
      <c r="N335" s="1">
        <v>1.8176300000000001</v>
      </c>
      <c r="O335" s="1">
        <v>5.2795399999999997E-4</v>
      </c>
      <c r="P335" s="10">
        <f t="shared" si="58"/>
        <v>0.23464622222222223</v>
      </c>
      <c r="Q335" s="10"/>
      <c r="R335" s="1">
        <v>1.8176300000000001</v>
      </c>
      <c r="S335" s="1">
        <v>3.7377999999999999E-4</v>
      </c>
      <c r="T335" s="10">
        <f t="shared" si="59"/>
        <v>0.16612444444444446</v>
      </c>
      <c r="W335" s="1">
        <v>1.8182400000000001</v>
      </c>
      <c r="X335" s="1">
        <v>1.648307778E-3</v>
      </c>
      <c r="Y335">
        <f t="shared" si="60"/>
        <v>0.73258123466666669</v>
      </c>
      <c r="AB335" s="1">
        <v>1.81793</v>
      </c>
      <c r="AC335" s="1">
        <v>9.9163900000000011E-4</v>
      </c>
      <c r="AD335">
        <f t="shared" si="61"/>
        <v>0.46122744186046516</v>
      </c>
      <c r="AF335" s="1">
        <v>1.81793</v>
      </c>
      <c r="AG335" s="1">
        <v>6.3208000000000003E-4</v>
      </c>
      <c r="AH335">
        <f t="shared" si="62"/>
        <v>0.2939906976744186</v>
      </c>
      <c r="AJ335" s="1">
        <v>1.81793</v>
      </c>
      <c r="AK335" s="1">
        <v>3.5200159999999999E-4</v>
      </c>
      <c r="AL335">
        <f t="shared" si="63"/>
        <v>0.16372167441860463</v>
      </c>
      <c r="AN335" s="1">
        <v>1.81732</v>
      </c>
      <c r="AO335" s="1">
        <v>2.198367E-4</v>
      </c>
      <c r="AP335">
        <f t="shared" si="64"/>
        <v>0.10224962790697674</v>
      </c>
      <c r="AQ335" s="10">
        <f t="shared" si="65"/>
        <v>1.9785302999999999E-4</v>
      </c>
    </row>
    <row r="336" spans="2:43" x14ac:dyDescent="0.25">
      <c r="B336" s="1">
        <v>1.8200700000000001</v>
      </c>
      <c r="C336" s="1">
        <v>3.1561200000000001E-3</v>
      </c>
      <c r="D336" s="10">
        <f t="shared" si="55"/>
        <v>1.4027200000000002</v>
      </c>
      <c r="E336" s="10"/>
      <c r="F336" s="1">
        <v>1.8200700000000001</v>
      </c>
      <c r="G336" s="1">
        <v>1.640014E-3</v>
      </c>
      <c r="H336" s="10">
        <f t="shared" si="56"/>
        <v>0.72889511111111116</v>
      </c>
      <c r="I336" s="10"/>
      <c r="J336" s="1">
        <v>1.8200700000000001</v>
      </c>
      <c r="K336" s="1">
        <v>8.5119600000000003E-4</v>
      </c>
      <c r="L336" s="10">
        <f t="shared" si="57"/>
        <v>0.37830933333333339</v>
      </c>
      <c r="M336" s="10"/>
      <c r="N336" s="1">
        <v>1.81976</v>
      </c>
      <c r="O336" s="1">
        <v>5.1501400000000005E-4</v>
      </c>
      <c r="P336" s="10">
        <f t="shared" si="58"/>
        <v>0.22889511111111116</v>
      </c>
      <c r="Q336" s="10"/>
      <c r="R336" s="1">
        <v>1.81976</v>
      </c>
      <c r="S336" s="1">
        <v>3.6474599999999999E-4</v>
      </c>
      <c r="T336" s="10">
        <f t="shared" si="59"/>
        <v>0.16210933333333336</v>
      </c>
      <c r="W336" s="1">
        <v>1.8200700000000001</v>
      </c>
      <c r="X336" s="1">
        <v>1.6501341179999999E-3</v>
      </c>
      <c r="Y336">
        <f t="shared" si="60"/>
        <v>0.73339294133333333</v>
      </c>
      <c r="AB336" s="1">
        <v>1.81976</v>
      </c>
      <c r="AC336" s="1">
        <v>9.9648024080000006E-4</v>
      </c>
      <c r="AD336">
        <f t="shared" si="61"/>
        <v>0.46347918176744191</v>
      </c>
      <c r="AF336" s="1">
        <v>1.8200700000000001</v>
      </c>
      <c r="AG336" s="1">
        <v>6.2829599999999998E-4</v>
      </c>
      <c r="AH336">
        <f t="shared" si="62"/>
        <v>0.29223069767441862</v>
      </c>
      <c r="AJ336" s="1">
        <v>1.82098</v>
      </c>
      <c r="AK336" s="1">
        <v>3.5068320000000003E-4</v>
      </c>
      <c r="AL336">
        <f t="shared" si="63"/>
        <v>0.16310846511627908</v>
      </c>
      <c r="AN336" s="1">
        <v>1.81976</v>
      </c>
      <c r="AO336" s="1">
        <v>2.1938310000000003E-4</v>
      </c>
      <c r="AP336">
        <f t="shared" si="64"/>
        <v>0.10203865116279071</v>
      </c>
      <c r="AQ336" s="10">
        <f t="shared" si="65"/>
        <v>1.9744479000000003E-4</v>
      </c>
    </row>
    <row r="337" spans="2:43" x14ac:dyDescent="0.25">
      <c r="B337" s="1">
        <v>1.8219000000000001</v>
      </c>
      <c r="C337" s="1">
        <v>3.1189E-3</v>
      </c>
      <c r="D337" s="10">
        <f t="shared" si="55"/>
        <v>1.386177777777778</v>
      </c>
      <c r="E337" s="10"/>
      <c r="F337" s="1">
        <v>1.8219000000000001</v>
      </c>
      <c r="G337" s="1">
        <v>1.58081E-3</v>
      </c>
      <c r="H337" s="10">
        <f t="shared" si="56"/>
        <v>0.70258222222222222</v>
      </c>
      <c r="I337" s="10"/>
      <c r="J337" s="1">
        <v>1.8225100000000001</v>
      </c>
      <c r="K337" s="1">
        <v>8.2428000000000004E-4</v>
      </c>
      <c r="L337" s="10">
        <f t="shared" si="57"/>
        <v>0.36634666666666671</v>
      </c>
      <c r="M337" s="10"/>
      <c r="N337" s="1">
        <v>1.8225100000000001</v>
      </c>
      <c r="O337" s="1">
        <v>5.0427200000000005E-4</v>
      </c>
      <c r="P337" s="10">
        <f t="shared" si="58"/>
        <v>0.22412088888888893</v>
      </c>
      <c r="Q337" s="10"/>
      <c r="R337" s="1">
        <v>1.8225100000000001</v>
      </c>
      <c r="S337" s="1">
        <v>3.5656799999999998E-4</v>
      </c>
      <c r="T337" s="10">
        <f t="shared" si="59"/>
        <v>0.15847466666666668</v>
      </c>
      <c r="W337" s="1">
        <v>1.8225100000000001</v>
      </c>
      <c r="X337" s="1">
        <v>1.6595013779999999E-3</v>
      </c>
      <c r="Y337">
        <f t="shared" si="60"/>
        <v>0.73755616800000001</v>
      </c>
      <c r="AB337" s="1">
        <v>1.8225100000000001</v>
      </c>
      <c r="AC337" s="1">
        <v>9.9637998239999982E-4</v>
      </c>
      <c r="AD337">
        <f t="shared" si="61"/>
        <v>0.46343254995348832</v>
      </c>
      <c r="AF337" s="1">
        <v>1.82281</v>
      </c>
      <c r="AG337" s="1">
        <v>6.2530599999999995E-4</v>
      </c>
      <c r="AH337">
        <f t="shared" si="62"/>
        <v>0.29083999999999999</v>
      </c>
      <c r="AJ337" s="1">
        <v>1.8225100000000001</v>
      </c>
      <c r="AK337" s="1">
        <v>3.496576E-4</v>
      </c>
      <c r="AL337">
        <f t="shared" si="63"/>
        <v>0.16263144186046513</v>
      </c>
      <c r="AN337" s="1">
        <v>1.8222</v>
      </c>
      <c r="AO337" s="1">
        <v>2.1909420000000001E-4</v>
      </c>
      <c r="AP337">
        <f t="shared" si="64"/>
        <v>0.10190427906976744</v>
      </c>
      <c r="AQ337" s="10">
        <f t="shared" si="65"/>
        <v>1.9718478000000002E-4</v>
      </c>
    </row>
    <row r="338" spans="2:43" x14ac:dyDescent="0.25">
      <c r="B338" s="1">
        <v>1.8246500000000001</v>
      </c>
      <c r="C338" s="1">
        <v>3.078E-3</v>
      </c>
      <c r="D338" s="10">
        <f t="shared" si="55"/>
        <v>1.3680000000000001</v>
      </c>
      <c r="E338" s="10"/>
      <c r="F338" s="1">
        <v>1.8249500000000001</v>
      </c>
      <c r="G338" s="1">
        <v>1.5246579999999999E-3</v>
      </c>
      <c r="H338" s="10">
        <f t="shared" si="56"/>
        <v>0.67762577777777777</v>
      </c>
      <c r="I338" s="10"/>
      <c r="J338" s="1">
        <v>1.8249500000000001</v>
      </c>
      <c r="K338" s="1">
        <v>8.0078199999999999E-4</v>
      </c>
      <c r="L338" s="10">
        <f t="shared" si="57"/>
        <v>0.35590311111111111</v>
      </c>
      <c r="M338" s="10"/>
      <c r="N338" s="1">
        <v>1.8255600000000001</v>
      </c>
      <c r="O338" s="1">
        <v>4.9505600000000001E-4</v>
      </c>
      <c r="P338" s="10">
        <f t="shared" si="58"/>
        <v>0.22002488888888891</v>
      </c>
      <c r="Q338" s="10"/>
      <c r="R338" s="1">
        <v>1.8249500000000001</v>
      </c>
      <c r="S338" s="1">
        <v>3.4918200000000002E-4</v>
      </c>
      <c r="T338" s="10">
        <f t="shared" si="59"/>
        <v>0.15519200000000002</v>
      </c>
      <c r="W338" s="1">
        <v>1.8249500000000001</v>
      </c>
      <c r="X338" s="1">
        <v>1.6615118520000001E-3</v>
      </c>
      <c r="Y338">
        <f t="shared" si="60"/>
        <v>0.73844971200000009</v>
      </c>
      <c r="AB338" s="1">
        <v>1.8252600000000001</v>
      </c>
      <c r="AC338" s="1">
        <v>9.9301359520000002E-4</v>
      </c>
      <c r="AD338">
        <f t="shared" si="61"/>
        <v>0.46186678846511631</v>
      </c>
      <c r="AF338" s="1">
        <v>1.8249500000000001</v>
      </c>
      <c r="AG338" s="1">
        <v>6.2274200000000002E-4</v>
      </c>
      <c r="AH338">
        <f t="shared" si="62"/>
        <v>0.28964744186046515</v>
      </c>
      <c r="AJ338" s="1">
        <v>1.8246500000000001</v>
      </c>
      <c r="AK338" s="1">
        <v>3.4877920000000003E-4</v>
      </c>
      <c r="AL338">
        <f t="shared" si="63"/>
        <v>0.16222288372093024</v>
      </c>
      <c r="AN338" s="1">
        <v>1.8246500000000001</v>
      </c>
      <c r="AO338" s="1">
        <v>2.18889E-4</v>
      </c>
      <c r="AP338">
        <f t="shared" si="64"/>
        <v>0.10180883720930232</v>
      </c>
      <c r="AQ338" s="10">
        <f t="shared" si="65"/>
        <v>1.970001E-4</v>
      </c>
    </row>
    <row r="339" spans="2:43" x14ac:dyDescent="0.25">
      <c r="B339" s="1">
        <v>1.8273900000000001</v>
      </c>
      <c r="C339" s="1">
        <v>3.0328400000000002E-3</v>
      </c>
      <c r="D339" s="10">
        <f t="shared" si="55"/>
        <v>1.3479288888888892</v>
      </c>
      <c r="E339" s="10"/>
      <c r="F339" s="1">
        <v>1.8267800000000001</v>
      </c>
      <c r="G339" s="1">
        <v>1.472168E-3</v>
      </c>
      <c r="H339" s="10">
        <f t="shared" si="56"/>
        <v>0.65429688888888893</v>
      </c>
      <c r="I339" s="10"/>
      <c r="J339" s="1">
        <v>1.8273900000000001</v>
      </c>
      <c r="K339" s="1">
        <v>7.8021199999999996E-4</v>
      </c>
      <c r="L339" s="10">
        <f t="shared" si="57"/>
        <v>0.3467608888888889</v>
      </c>
      <c r="M339" s="10"/>
      <c r="N339" s="1">
        <v>1.8270900000000001</v>
      </c>
      <c r="O339" s="1">
        <v>4.8748800000000001E-4</v>
      </c>
      <c r="P339" s="10">
        <f t="shared" si="58"/>
        <v>0.21666133333333334</v>
      </c>
      <c r="Q339" s="10"/>
      <c r="R339" s="1">
        <v>1.8273900000000001</v>
      </c>
      <c r="S339" s="1">
        <v>3.4258999999999998E-4</v>
      </c>
      <c r="T339" s="10">
        <f t="shared" si="59"/>
        <v>0.15226222222222222</v>
      </c>
      <c r="W339" s="1">
        <v>1.8277000000000001</v>
      </c>
      <c r="X339" s="1">
        <v>1.6644299999999999E-3</v>
      </c>
      <c r="Y339">
        <f t="shared" si="60"/>
        <v>0.73974666666666666</v>
      </c>
      <c r="AB339" s="1">
        <v>1.8273900000000001</v>
      </c>
      <c r="AC339" s="1">
        <v>9.9821700000000003E-4</v>
      </c>
      <c r="AD339">
        <f t="shared" si="61"/>
        <v>0.46428697674418606</v>
      </c>
      <c r="AF339" s="1">
        <v>1.8273900000000001</v>
      </c>
      <c r="AG339" s="1">
        <v>6.2072799999999997E-4</v>
      </c>
      <c r="AH339">
        <f t="shared" si="62"/>
        <v>0.28871069767441859</v>
      </c>
      <c r="AJ339" s="1">
        <v>1.8273900000000001</v>
      </c>
      <c r="AK339" s="1">
        <v>3.4833920000000004E-4</v>
      </c>
      <c r="AL339">
        <f t="shared" si="63"/>
        <v>0.16201823255813955</v>
      </c>
      <c r="AN339" s="1">
        <v>1.8270900000000001</v>
      </c>
      <c r="AO339" s="1">
        <v>2.18889E-4</v>
      </c>
      <c r="AP339">
        <f t="shared" si="64"/>
        <v>0.10180883720930232</v>
      </c>
      <c r="AQ339" s="10">
        <f t="shared" si="65"/>
        <v>1.970001E-4</v>
      </c>
    </row>
    <row r="340" spans="2:43" x14ac:dyDescent="0.25">
      <c r="B340" s="1">
        <v>1.8304400000000001</v>
      </c>
      <c r="C340" s="1">
        <v>2.9840000000000001E-3</v>
      </c>
      <c r="D340" s="10">
        <f t="shared" si="55"/>
        <v>1.3262222222222224</v>
      </c>
      <c r="E340" s="10"/>
      <c r="F340" s="1">
        <v>1.8301400000000001</v>
      </c>
      <c r="G340" s="1">
        <v>1.42395E-3</v>
      </c>
      <c r="H340" s="10">
        <f t="shared" si="56"/>
        <v>0.63286666666666669</v>
      </c>
      <c r="I340" s="10"/>
      <c r="J340" s="1">
        <v>1.8298300000000001</v>
      </c>
      <c r="K340" s="1">
        <v>7.62146E-4</v>
      </c>
      <c r="L340" s="10">
        <f t="shared" si="57"/>
        <v>0.33873155555555556</v>
      </c>
      <c r="M340" s="10"/>
      <c r="N340" s="1">
        <v>1.8298300000000001</v>
      </c>
      <c r="O340" s="1">
        <v>4.8126199999999999E-4</v>
      </c>
      <c r="P340" s="10">
        <f t="shared" si="58"/>
        <v>0.21389422222222224</v>
      </c>
      <c r="Q340" s="10"/>
      <c r="R340" s="1">
        <v>1.8298300000000001</v>
      </c>
      <c r="S340" s="1">
        <v>3.3667000000000001E-4</v>
      </c>
      <c r="T340" s="10">
        <f t="shared" si="59"/>
        <v>0.14963111111111113</v>
      </c>
      <c r="W340" s="1">
        <v>1.8295300000000001</v>
      </c>
      <c r="X340" s="1">
        <v>1.6647538200000003E-3</v>
      </c>
      <c r="Y340">
        <f t="shared" si="60"/>
        <v>0.73989058666666685</v>
      </c>
      <c r="AB340" s="1">
        <v>1.8295300000000001</v>
      </c>
      <c r="AC340" s="1">
        <v>1.0039059096E-3</v>
      </c>
      <c r="AD340">
        <f t="shared" si="61"/>
        <v>0.46693298120930232</v>
      </c>
      <c r="AF340" s="1">
        <v>1.8304400000000001</v>
      </c>
      <c r="AG340" s="1">
        <v>6.1914000000000001E-4</v>
      </c>
      <c r="AH340">
        <f t="shared" si="62"/>
        <v>0.28797209302325583</v>
      </c>
      <c r="AJ340" s="1">
        <v>1.8298300000000001</v>
      </c>
      <c r="AK340" s="1">
        <v>3.4814400000000005E-4</v>
      </c>
      <c r="AL340">
        <f t="shared" si="63"/>
        <v>0.16192744186046515</v>
      </c>
      <c r="AN340" s="1">
        <v>1.8298300000000001</v>
      </c>
      <c r="AO340" s="1">
        <v>2.1892950000000001E-4</v>
      </c>
      <c r="AP340">
        <f t="shared" si="64"/>
        <v>0.10182767441860466</v>
      </c>
      <c r="AQ340" s="10">
        <f t="shared" si="65"/>
        <v>1.9703655000000001E-4</v>
      </c>
    </row>
    <row r="341" spans="2:43" x14ac:dyDescent="0.25">
      <c r="B341" s="1">
        <v>1.8325800000000001</v>
      </c>
      <c r="C341" s="1">
        <v>2.9327400000000001E-3</v>
      </c>
      <c r="D341" s="10">
        <f t="shared" si="55"/>
        <v>1.3034400000000002</v>
      </c>
      <c r="E341" s="10"/>
      <c r="F341" s="1">
        <v>1.8322799999999999</v>
      </c>
      <c r="G341" s="1">
        <v>1.3793939999999999E-3</v>
      </c>
      <c r="H341" s="10">
        <f t="shared" si="56"/>
        <v>0.61306400000000005</v>
      </c>
      <c r="I341" s="10"/>
      <c r="J341" s="1">
        <v>1.8319700000000001</v>
      </c>
      <c r="K341" s="1">
        <v>7.4633800000000004E-4</v>
      </c>
      <c r="L341" s="10">
        <f t="shared" si="57"/>
        <v>0.33170577777777782</v>
      </c>
      <c r="M341" s="10"/>
      <c r="N341" s="1">
        <v>1.8322799999999999</v>
      </c>
      <c r="O341" s="1">
        <v>4.7637999999999999E-4</v>
      </c>
      <c r="P341" s="10">
        <f t="shared" si="58"/>
        <v>0.21172444444444447</v>
      </c>
      <c r="Q341" s="10"/>
      <c r="R341" s="1">
        <v>1.8322799999999999</v>
      </c>
      <c r="S341" s="1">
        <v>3.3136E-4</v>
      </c>
      <c r="T341" s="10">
        <f t="shared" si="59"/>
        <v>0.14727111111111113</v>
      </c>
      <c r="W341" s="1">
        <v>1.8322799999999999</v>
      </c>
      <c r="X341" s="1">
        <v>1.670389752E-3</v>
      </c>
      <c r="Y341">
        <f t="shared" si="60"/>
        <v>0.74239544533333335</v>
      </c>
      <c r="AB341" s="1">
        <v>1.8325800000000001</v>
      </c>
      <c r="AC341" s="1">
        <v>1.008074232E-3</v>
      </c>
      <c r="AD341">
        <f t="shared" si="61"/>
        <v>0.46887173581395347</v>
      </c>
      <c r="AF341" s="1">
        <v>1.8325800000000001</v>
      </c>
      <c r="AG341" s="1">
        <v>6.1804199999999996E-4</v>
      </c>
      <c r="AH341">
        <f t="shared" si="62"/>
        <v>0.28746139534883719</v>
      </c>
      <c r="AJ341" s="1">
        <v>1.8319700000000001</v>
      </c>
      <c r="AK341" s="1">
        <v>3.4814400000000005E-4</v>
      </c>
      <c r="AL341">
        <f t="shared" si="63"/>
        <v>0.16192744186046515</v>
      </c>
      <c r="AN341" s="1">
        <v>1.8322799999999999</v>
      </c>
      <c r="AO341" s="1">
        <v>2.1901185000000004E-4</v>
      </c>
      <c r="AP341">
        <f t="shared" si="64"/>
        <v>0.10186597674418607</v>
      </c>
      <c r="AQ341" s="10">
        <f t="shared" si="65"/>
        <v>1.9711066500000004E-4</v>
      </c>
    </row>
    <row r="342" spans="2:43" x14ac:dyDescent="0.25">
      <c r="B342" s="1">
        <v>1.8350200000000001</v>
      </c>
      <c r="C342" s="1">
        <v>2.87842E-3</v>
      </c>
      <c r="D342" s="10">
        <f t="shared" si="55"/>
        <v>1.2792977777777779</v>
      </c>
      <c r="E342" s="10"/>
      <c r="F342" s="1">
        <v>1.8344100000000001</v>
      </c>
      <c r="G342" s="1">
        <v>1.3391119999999999E-3</v>
      </c>
      <c r="H342" s="10">
        <f t="shared" si="56"/>
        <v>0.59516088888888896</v>
      </c>
      <c r="I342" s="10"/>
      <c r="J342" s="1">
        <v>1.8353299999999999</v>
      </c>
      <c r="K342" s="1">
        <v>7.3260399999999998E-4</v>
      </c>
      <c r="L342" s="10">
        <f t="shared" si="57"/>
        <v>0.32560177777777777</v>
      </c>
      <c r="M342" s="10"/>
      <c r="N342" s="1">
        <v>1.8350200000000001</v>
      </c>
      <c r="O342" s="1">
        <v>4.7265600000000001E-4</v>
      </c>
      <c r="P342" s="10">
        <f t="shared" si="58"/>
        <v>0.21006933333333336</v>
      </c>
      <c r="Q342" s="10"/>
      <c r="R342" s="1">
        <v>1.8344100000000001</v>
      </c>
      <c r="S342" s="1">
        <v>3.2665999999999999E-4</v>
      </c>
      <c r="T342" s="10">
        <f t="shared" si="59"/>
        <v>0.14518222222222224</v>
      </c>
      <c r="W342" s="1">
        <v>1.8350200000000001</v>
      </c>
      <c r="X342" s="1">
        <v>1.6842708180000001E-3</v>
      </c>
      <c r="Y342">
        <f t="shared" si="60"/>
        <v>0.74856480800000014</v>
      </c>
      <c r="AB342" s="1">
        <v>1.8344100000000001</v>
      </c>
      <c r="AC342" s="1">
        <v>1.0057362964000002E-3</v>
      </c>
      <c r="AD342">
        <f t="shared" si="61"/>
        <v>0.46778432390697683</v>
      </c>
      <c r="AF342" s="1">
        <v>1.8353299999999999</v>
      </c>
      <c r="AG342" s="1">
        <v>6.1755399999999998E-4</v>
      </c>
      <c r="AH342">
        <f t="shared" si="62"/>
        <v>0.28723441860465115</v>
      </c>
      <c r="AJ342" s="1">
        <v>1.8347199999999999</v>
      </c>
      <c r="AK342" s="1">
        <v>3.4843679999999998E-4</v>
      </c>
      <c r="AL342">
        <f t="shared" si="63"/>
        <v>0.16206362790697673</v>
      </c>
      <c r="AN342" s="1">
        <v>1.8350200000000001</v>
      </c>
      <c r="AO342" s="1">
        <v>2.1930075E-4</v>
      </c>
      <c r="AP342">
        <f t="shared" si="64"/>
        <v>0.10200034883720931</v>
      </c>
      <c r="AQ342" s="10">
        <f t="shared" si="65"/>
        <v>1.97370675E-4</v>
      </c>
    </row>
    <row r="343" spans="2:43" x14ac:dyDescent="0.25">
      <c r="B343" s="1">
        <v>1.8374600000000001</v>
      </c>
      <c r="C343" s="1">
        <v>2.82226E-3</v>
      </c>
      <c r="D343" s="10">
        <f t="shared" si="55"/>
        <v>1.254337777777778</v>
      </c>
      <c r="E343" s="10"/>
      <c r="F343" s="1">
        <v>1.8368500000000001</v>
      </c>
      <c r="G343" s="1">
        <v>1.3031E-3</v>
      </c>
      <c r="H343" s="10">
        <f t="shared" si="56"/>
        <v>0.57915555555555553</v>
      </c>
      <c r="I343" s="10"/>
      <c r="J343" s="1">
        <v>1.8377699999999999</v>
      </c>
      <c r="K343" s="1">
        <v>7.2064199999999996E-4</v>
      </c>
      <c r="L343" s="10">
        <f t="shared" si="57"/>
        <v>0.32028533333333337</v>
      </c>
      <c r="M343" s="10"/>
      <c r="N343" s="1">
        <v>1.8374600000000001</v>
      </c>
      <c r="O343" s="1">
        <v>4.70032E-4</v>
      </c>
      <c r="P343" s="10">
        <f t="shared" si="58"/>
        <v>0.20890311111111112</v>
      </c>
      <c r="Q343" s="10"/>
      <c r="R343" s="1">
        <v>1.8371599999999999</v>
      </c>
      <c r="S343" s="1">
        <v>3.2250999999999997E-4</v>
      </c>
      <c r="T343" s="10">
        <f t="shared" si="59"/>
        <v>0.14333777777777779</v>
      </c>
      <c r="W343" s="1">
        <v>1.8371599999999999</v>
      </c>
      <c r="X343" s="1">
        <v>1.6788804149999999E-3</v>
      </c>
      <c r="Y343">
        <f t="shared" si="60"/>
        <v>0.74616907333333338</v>
      </c>
      <c r="AB343" s="1">
        <v>1.8377699999999999</v>
      </c>
      <c r="AC343" s="1">
        <v>1.0127917800000002E-3</v>
      </c>
      <c r="AD343">
        <f t="shared" si="61"/>
        <v>0.47106594418604664</v>
      </c>
      <c r="AF343" s="1">
        <v>1.8377699999999999</v>
      </c>
      <c r="AG343" s="1">
        <v>6.1743200000000001E-4</v>
      </c>
      <c r="AH343">
        <f t="shared" si="62"/>
        <v>0.28717767441860464</v>
      </c>
      <c r="AJ343" s="1">
        <v>1.8371599999999999</v>
      </c>
      <c r="AK343" s="1">
        <v>3.4887680000000003E-4</v>
      </c>
      <c r="AL343">
        <f t="shared" si="63"/>
        <v>0.16226827906976746</v>
      </c>
      <c r="AN343" s="1">
        <v>1.8374600000000001</v>
      </c>
      <c r="AO343" s="1">
        <v>2.1967199999999999E-4</v>
      </c>
      <c r="AP343">
        <f t="shared" si="64"/>
        <v>0.10217302325581396</v>
      </c>
      <c r="AQ343" s="10">
        <f t="shared" si="65"/>
        <v>1.9770479999999999E-4</v>
      </c>
    </row>
    <row r="344" spans="2:43" x14ac:dyDescent="0.25">
      <c r="B344" s="1">
        <v>1.8389899999999999</v>
      </c>
      <c r="C344" s="1">
        <v>2.7648999999999998E-3</v>
      </c>
      <c r="D344" s="10">
        <f t="shared" si="55"/>
        <v>1.2288444444444444</v>
      </c>
      <c r="E344" s="10"/>
      <c r="F344" s="1">
        <v>1.8392900000000001</v>
      </c>
      <c r="G344" s="1">
        <v>1.2701419999999999E-3</v>
      </c>
      <c r="H344" s="10">
        <f t="shared" si="56"/>
        <v>0.56450755555555554</v>
      </c>
      <c r="I344" s="10"/>
      <c r="J344" s="1">
        <v>1.8399000000000001</v>
      </c>
      <c r="K344" s="1">
        <v>7.1026599999999998E-4</v>
      </c>
      <c r="L344" s="10">
        <f t="shared" si="57"/>
        <v>0.31567377777777778</v>
      </c>
      <c r="M344" s="10"/>
      <c r="N344" s="1">
        <v>1.8392900000000001</v>
      </c>
      <c r="O344" s="1">
        <v>4.6832200000000002E-4</v>
      </c>
      <c r="P344" s="10">
        <f t="shared" si="58"/>
        <v>0.20814311111111114</v>
      </c>
      <c r="Q344" s="10"/>
      <c r="R344" s="1">
        <v>1.8399000000000001</v>
      </c>
      <c r="S344" s="1">
        <v>3.1884799999999999E-4</v>
      </c>
      <c r="T344" s="10">
        <f t="shared" si="59"/>
        <v>0.14171022222222224</v>
      </c>
      <c r="W344" s="1">
        <v>1.8395999999999999</v>
      </c>
      <c r="X344" s="1">
        <v>1.6920312750000001E-3</v>
      </c>
      <c r="Y344">
        <f t="shared" si="60"/>
        <v>0.75201390000000012</v>
      </c>
      <c r="AB344" s="1">
        <v>1.8389899999999999</v>
      </c>
      <c r="AC344" s="1">
        <v>1.0193278370000001E-3</v>
      </c>
      <c r="AD344">
        <f t="shared" si="61"/>
        <v>0.47410597069767446</v>
      </c>
      <c r="AF344" s="1">
        <v>1.8399000000000001</v>
      </c>
      <c r="AG344" s="1">
        <v>6.1767600000000005E-4</v>
      </c>
      <c r="AH344">
        <f t="shared" si="62"/>
        <v>0.28729116279069772</v>
      </c>
      <c r="AJ344" s="1">
        <v>1.8395999999999999</v>
      </c>
      <c r="AK344" s="1">
        <v>3.4951200000000001E-4</v>
      </c>
      <c r="AL344">
        <f t="shared" si="63"/>
        <v>0.16256372093023255</v>
      </c>
      <c r="AN344" s="1">
        <v>1.8395999999999999</v>
      </c>
      <c r="AO344" s="1">
        <v>2.2008374999999997E-4</v>
      </c>
      <c r="AP344">
        <f t="shared" si="64"/>
        <v>0.10236453488372092</v>
      </c>
      <c r="AQ344" s="10">
        <f t="shared" si="65"/>
        <v>1.9807537499999997E-4</v>
      </c>
    </row>
    <row r="345" spans="2:43" x14ac:dyDescent="0.25">
      <c r="B345" s="1">
        <v>1.8417399999999999</v>
      </c>
      <c r="C345" s="1">
        <v>2.7068999999999999E-3</v>
      </c>
      <c r="D345" s="10">
        <f t="shared" si="55"/>
        <v>1.2030666666666667</v>
      </c>
      <c r="E345" s="10"/>
      <c r="F345" s="1">
        <v>1.8423499999999999</v>
      </c>
      <c r="G345" s="1">
        <v>1.2414559999999999E-3</v>
      </c>
      <c r="H345" s="10">
        <f t="shared" si="56"/>
        <v>0.55175822222222226</v>
      </c>
      <c r="I345" s="10"/>
      <c r="J345" s="1">
        <v>1.8426499999999999</v>
      </c>
      <c r="K345" s="1">
        <v>7.0141599999999995E-4</v>
      </c>
      <c r="L345" s="10">
        <f t="shared" si="57"/>
        <v>0.31174044444444443</v>
      </c>
      <c r="M345" s="10"/>
      <c r="N345" s="1">
        <v>1.8420399999999999</v>
      </c>
      <c r="O345" s="1">
        <v>4.6746800000000002E-4</v>
      </c>
      <c r="P345" s="10">
        <f t="shared" si="58"/>
        <v>0.20776355555555559</v>
      </c>
      <c r="Q345" s="10"/>
      <c r="R345" s="1">
        <v>1.8423499999999999</v>
      </c>
      <c r="S345" s="1">
        <v>3.1585599999999999E-4</v>
      </c>
      <c r="T345" s="10">
        <f t="shared" si="59"/>
        <v>0.14038044444444445</v>
      </c>
      <c r="W345" s="1">
        <v>1.8423499999999999</v>
      </c>
      <c r="X345" s="1">
        <v>1.7002640340000002E-3</v>
      </c>
      <c r="Y345">
        <f t="shared" si="60"/>
        <v>0.7556729040000002</v>
      </c>
      <c r="AB345" s="1">
        <v>1.8420399999999999</v>
      </c>
      <c r="AC345" s="1">
        <v>1.0202912874000001E-3</v>
      </c>
      <c r="AD345">
        <f t="shared" si="61"/>
        <v>0.47455408716279074</v>
      </c>
      <c r="AF345" s="1">
        <v>1.8420399999999999</v>
      </c>
      <c r="AG345" s="1">
        <v>6.1852999999999995E-4</v>
      </c>
      <c r="AH345">
        <f t="shared" si="62"/>
        <v>0.28768837209302323</v>
      </c>
      <c r="AJ345" s="1">
        <v>1.8423499999999999</v>
      </c>
      <c r="AK345" s="1">
        <v>3.5044000000000004E-4</v>
      </c>
      <c r="AL345">
        <f t="shared" si="63"/>
        <v>0.16299534883720931</v>
      </c>
      <c r="AN345" s="1">
        <v>1.8423499999999999</v>
      </c>
      <c r="AO345" s="1">
        <v>2.2074255000000001E-4</v>
      </c>
      <c r="AP345">
        <f t="shared" si="64"/>
        <v>0.1026709534883721</v>
      </c>
      <c r="AQ345" s="10">
        <f t="shared" si="65"/>
        <v>1.98668295E-4</v>
      </c>
    </row>
    <row r="346" spans="2:43" x14ac:dyDescent="0.25">
      <c r="B346" s="1">
        <v>1.8444799999999999</v>
      </c>
      <c r="C346" s="1">
        <v>2.64832E-3</v>
      </c>
      <c r="D346" s="10">
        <f t="shared" si="55"/>
        <v>1.1770311111111111</v>
      </c>
      <c r="E346" s="10"/>
      <c r="F346" s="1">
        <v>1.8441799999999999</v>
      </c>
      <c r="G346" s="1">
        <v>1.21521E-3</v>
      </c>
      <c r="H346" s="10">
        <f t="shared" si="56"/>
        <v>0.54009333333333331</v>
      </c>
      <c r="I346" s="10"/>
      <c r="J346" s="1">
        <v>1.8444799999999999</v>
      </c>
      <c r="K346" s="1">
        <v>6.9402999999999999E-4</v>
      </c>
      <c r="L346" s="10">
        <f t="shared" si="57"/>
        <v>0.30845777777777778</v>
      </c>
      <c r="M346" s="10"/>
      <c r="N346" s="1">
        <v>1.8444799999999999</v>
      </c>
      <c r="O346" s="1">
        <v>4.6740799999999999E-4</v>
      </c>
      <c r="P346" s="10">
        <f t="shared" si="58"/>
        <v>0.20773688888888892</v>
      </c>
      <c r="Q346" s="10"/>
      <c r="R346" s="1">
        <v>1.8441799999999999</v>
      </c>
      <c r="S346" s="1">
        <v>3.1323199999999999E-4</v>
      </c>
      <c r="T346" s="10">
        <f t="shared" si="59"/>
        <v>0.13921422222222224</v>
      </c>
      <c r="W346" s="1">
        <v>1.8447899999999999</v>
      </c>
      <c r="X346" s="1">
        <v>1.7025663899999997E-3</v>
      </c>
      <c r="Y346">
        <f t="shared" si="60"/>
        <v>0.75669617333333328</v>
      </c>
      <c r="AB346" s="1">
        <v>1.8447899999999999</v>
      </c>
      <c r="AC346" s="1">
        <v>1.0265967756000001E-3</v>
      </c>
      <c r="AD346">
        <f t="shared" si="61"/>
        <v>0.47748687237209309</v>
      </c>
      <c r="AF346" s="1">
        <v>1.8441799999999999</v>
      </c>
      <c r="AG346" s="1">
        <v>6.1969E-4</v>
      </c>
      <c r="AH346">
        <f t="shared" si="62"/>
        <v>0.28822790697674416</v>
      </c>
      <c r="AJ346" s="1">
        <v>1.8447899999999999</v>
      </c>
      <c r="AK346" s="1">
        <v>3.5146560000000001E-4</v>
      </c>
      <c r="AL346">
        <f t="shared" si="63"/>
        <v>0.16347237209302326</v>
      </c>
      <c r="AN346" s="1">
        <v>1.8444799999999999</v>
      </c>
      <c r="AO346" s="1">
        <v>2.2152555E-4</v>
      </c>
      <c r="AP346">
        <f t="shared" si="64"/>
        <v>0.10303513953488372</v>
      </c>
      <c r="AQ346" s="10">
        <f t="shared" si="65"/>
        <v>1.99372995E-4</v>
      </c>
    </row>
    <row r="347" spans="2:43" x14ac:dyDescent="0.25">
      <c r="B347" s="1">
        <v>1.8469199999999999</v>
      </c>
      <c r="C347" s="1">
        <v>2.5909399999999999E-3</v>
      </c>
      <c r="D347" s="10">
        <f t="shared" si="55"/>
        <v>1.151528888888889</v>
      </c>
      <c r="E347" s="10"/>
      <c r="F347" s="1">
        <v>1.8469199999999999</v>
      </c>
      <c r="G347" s="1">
        <v>1.192016E-3</v>
      </c>
      <c r="H347" s="10">
        <f t="shared" si="56"/>
        <v>0.52978488888888886</v>
      </c>
      <c r="I347" s="10"/>
      <c r="J347" s="1">
        <v>1.8469199999999999</v>
      </c>
      <c r="K347" s="1">
        <v>6.8786599999999998E-4</v>
      </c>
      <c r="L347" s="10">
        <f t="shared" si="57"/>
        <v>0.30571822222222222</v>
      </c>
      <c r="M347" s="10"/>
      <c r="N347" s="1">
        <v>1.8469199999999999</v>
      </c>
      <c r="O347" s="1">
        <v>4.68018E-4</v>
      </c>
      <c r="P347" s="10">
        <f t="shared" si="58"/>
        <v>0.20800800000000003</v>
      </c>
      <c r="Q347" s="10"/>
      <c r="R347" s="1">
        <v>1.8469199999999999</v>
      </c>
      <c r="S347" s="1">
        <v>3.1109600000000002E-4</v>
      </c>
      <c r="T347" s="10">
        <f t="shared" si="59"/>
        <v>0.13826488888888891</v>
      </c>
      <c r="W347" s="1">
        <v>1.8472299999999999</v>
      </c>
      <c r="X347" s="1">
        <v>1.7229111899999998E-3</v>
      </c>
      <c r="Y347">
        <f t="shared" si="60"/>
        <v>0.76573830666666665</v>
      </c>
      <c r="AB347" s="1">
        <v>1.8475299999999999</v>
      </c>
      <c r="AC347" s="1">
        <v>1.0359589812000002E-3</v>
      </c>
      <c r="AD347">
        <f t="shared" si="61"/>
        <v>0.48184138660465126</v>
      </c>
      <c r="AF347" s="1">
        <v>1.8472299999999999</v>
      </c>
      <c r="AG347" s="1">
        <v>6.2115399999999996E-4</v>
      </c>
      <c r="AH347">
        <f t="shared" si="62"/>
        <v>0.28890883720930233</v>
      </c>
      <c r="AJ347" s="1">
        <v>1.8466199999999999</v>
      </c>
      <c r="AK347" s="1">
        <v>3.5263680000000003E-4</v>
      </c>
      <c r="AL347">
        <f t="shared" si="63"/>
        <v>0.16401711627906979</v>
      </c>
      <c r="AN347" s="1">
        <v>1.8469199999999999</v>
      </c>
      <c r="AO347" s="1">
        <v>2.223909E-4</v>
      </c>
      <c r="AP347">
        <f t="shared" si="64"/>
        <v>0.10343762790697675</v>
      </c>
      <c r="AQ347" s="10">
        <f t="shared" si="65"/>
        <v>2.0015180999999999E-4</v>
      </c>
    </row>
    <row r="348" spans="2:43" x14ac:dyDescent="0.25">
      <c r="B348" s="1">
        <v>1.84937</v>
      </c>
      <c r="C348" s="1">
        <v>2.53418E-3</v>
      </c>
      <c r="D348" s="10">
        <f t="shared" si="55"/>
        <v>1.1263022222222223</v>
      </c>
      <c r="E348" s="10"/>
      <c r="F348" s="1">
        <v>1.84937</v>
      </c>
      <c r="G348" s="1">
        <v>1.1706539999999999E-3</v>
      </c>
      <c r="H348" s="10">
        <f t="shared" si="56"/>
        <v>0.52029066666666668</v>
      </c>
      <c r="I348" s="10"/>
      <c r="J348" s="1">
        <v>1.8496699999999999</v>
      </c>
      <c r="K348" s="1">
        <v>6.8286200000000001E-4</v>
      </c>
      <c r="L348" s="10">
        <f t="shared" si="57"/>
        <v>0.30349422222222228</v>
      </c>
      <c r="M348" s="10"/>
      <c r="N348" s="1">
        <v>1.84937</v>
      </c>
      <c r="O348" s="1">
        <v>4.6930000000000002E-4</v>
      </c>
      <c r="P348" s="10">
        <f t="shared" si="58"/>
        <v>0.20857777777777781</v>
      </c>
      <c r="Q348" s="10"/>
      <c r="R348" s="1">
        <v>1.84937</v>
      </c>
      <c r="S348" s="1">
        <v>3.0938800000000001E-4</v>
      </c>
      <c r="T348" s="10">
        <f t="shared" si="59"/>
        <v>0.13750577777777778</v>
      </c>
      <c r="W348" s="1">
        <v>1.8496699999999999</v>
      </c>
      <c r="X348" s="1">
        <v>1.7270729639999999E-3</v>
      </c>
      <c r="Y348">
        <f t="shared" si="60"/>
        <v>0.76758798400000006</v>
      </c>
      <c r="AB348" s="1">
        <v>1.85059</v>
      </c>
      <c r="AC348" s="1">
        <v>1.0366920608000001E-3</v>
      </c>
      <c r="AD348">
        <f t="shared" si="61"/>
        <v>0.48218235386046515</v>
      </c>
      <c r="AF348" s="1">
        <v>1.8496699999999999</v>
      </c>
      <c r="AG348" s="1">
        <v>6.2298599999999996E-4</v>
      </c>
      <c r="AH348">
        <f t="shared" si="62"/>
        <v>0.28976093023255811</v>
      </c>
      <c r="AJ348" s="1">
        <v>1.84937</v>
      </c>
      <c r="AK348" s="1">
        <v>3.5400319999999999E-4</v>
      </c>
      <c r="AL348">
        <f t="shared" si="63"/>
        <v>0.16465265116279068</v>
      </c>
      <c r="AN348" s="1">
        <v>1.84998</v>
      </c>
      <c r="AO348" s="1">
        <v>2.2329675000000004E-4</v>
      </c>
      <c r="AP348">
        <f t="shared" si="64"/>
        <v>0.10385895348837211</v>
      </c>
      <c r="AQ348" s="10">
        <f t="shared" si="65"/>
        <v>2.0096707500000003E-4</v>
      </c>
    </row>
    <row r="349" spans="2:43" x14ac:dyDescent="0.25">
      <c r="B349" s="1">
        <v>1.85181</v>
      </c>
      <c r="C349" s="1">
        <v>2.4786399999999998E-3</v>
      </c>
      <c r="D349" s="10">
        <f t="shared" si="55"/>
        <v>1.1016177777777778</v>
      </c>
      <c r="E349" s="10"/>
      <c r="F349" s="1">
        <v>1.8514999999999999</v>
      </c>
      <c r="G349" s="1">
        <v>1.152344E-3</v>
      </c>
      <c r="H349" s="10">
        <f t="shared" si="56"/>
        <v>0.51215288888888899</v>
      </c>
      <c r="I349" s="10"/>
      <c r="J349" s="1">
        <v>1.8521099999999999</v>
      </c>
      <c r="K349" s="1">
        <v>6.7889399999999998E-4</v>
      </c>
      <c r="L349" s="10">
        <f t="shared" si="57"/>
        <v>0.3017306666666667</v>
      </c>
      <c r="M349" s="10"/>
      <c r="N349" s="1">
        <v>1.85181</v>
      </c>
      <c r="O349" s="1">
        <v>4.71192E-4</v>
      </c>
      <c r="P349" s="10">
        <f t="shared" si="58"/>
        <v>0.20941866666666667</v>
      </c>
      <c r="Q349" s="10"/>
      <c r="R349" s="1">
        <v>1.8514999999999999</v>
      </c>
      <c r="S349" s="1">
        <v>3.0816600000000002E-4</v>
      </c>
      <c r="T349" s="10">
        <f t="shared" si="59"/>
        <v>0.13696266666666668</v>
      </c>
      <c r="W349" s="1">
        <v>1.8521099999999999</v>
      </c>
      <c r="X349" s="1">
        <v>1.7449081650000001E-3</v>
      </c>
      <c r="Y349">
        <f t="shared" si="60"/>
        <v>0.77551474000000009</v>
      </c>
      <c r="AB349" s="1">
        <v>1.8521099999999999</v>
      </c>
      <c r="AC349" s="1">
        <v>1.0478439048E-3</v>
      </c>
      <c r="AD349">
        <f t="shared" si="61"/>
        <v>0.48736925804651166</v>
      </c>
      <c r="AF349" s="1">
        <v>1.85181</v>
      </c>
      <c r="AG349" s="1">
        <v>6.2512199999999998E-4</v>
      </c>
      <c r="AH349">
        <f t="shared" si="62"/>
        <v>0.29075441860465118</v>
      </c>
      <c r="AJ349" s="1">
        <v>1.8521099999999999</v>
      </c>
      <c r="AK349" s="1">
        <v>3.555168E-4</v>
      </c>
      <c r="AL349">
        <f t="shared" si="63"/>
        <v>0.16535665116279069</v>
      </c>
      <c r="AN349" s="1">
        <v>1.8514999999999999</v>
      </c>
      <c r="AO349" s="1">
        <v>2.2436865000000002E-4</v>
      </c>
      <c r="AP349">
        <f t="shared" si="64"/>
        <v>0.10435751162790699</v>
      </c>
      <c r="AQ349" s="10">
        <f t="shared" si="65"/>
        <v>2.0193178500000004E-4</v>
      </c>
    </row>
    <row r="350" spans="2:43" x14ac:dyDescent="0.25">
      <c r="B350" s="1">
        <v>1.8539399999999999</v>
      </c>
      <c r="C350" s="1">
        <v>2.4261399999999998E-3</v>
      </c>
      <c r="D350" s="10">
        <f t="shared" si="55"/>
        <v>1.0782844444444444</v>
      </c>
      <c r="E350" s="10"/>
      <c r="F350" s="1">
        <v>1.8545499999999999</v>
      </c>
      <c r="G350" s="1">
        <v>1.1358640000000001E-3</v>
      </c>
      <c r="H350" s="10">
        <f t="shared" si="56"/>
        <v>0.50482844444444452</v>
      </c>
      <c r="I350" s="10"/>
      <c r="J350" s="1">
        <v>1.8545499999999999</v>
      </c>
      <c r="K350" s="1">
        <v>6.7596400000000004E-4</v>
      </c>
      <c r="L350" s="10">
        <f t="shared" si="57"/>
        <v>0.3004284444444445</v>
      </c>
      <c r="M350" s="10"/>
      <c r="N350" s="1">
        <v>1.85425</v>
      </c>
      <c r="O350" s="1">
        <v>4.7357200000000001E-4</v>
      </c>
      <c r="P350" s="10">
        <f t="shared" si="58"/>
        <v>0.21047644444444447</v>
      </c>
      <c r="Q350" s="10"/>
      <c r="R350" s="1">
        <v>1.85425</v>
      </c>
      <c r="S350" s="1">
        <v>3.0743399999999998E-4</v>
      </c>
      <c r="T350" s="10">
        <f t="shared" si="59"/>
        <v>0.13663733333333333</v>
      </c>
      <c r="W350" s="1">
        <v>1.85425</v>
      </c>
      <c r="X350" s="1">
        <v>1.750642698E-3</v>
      </c>
      <c r="Y350">
        <f t="shared" si="60"/>
        <v>0.77806342133333339</v>
      </c>
      <c r="AB350" s="1">
        <v>1.85425</v>
      </c>
      <c r="AC350" s="1">
        <v>1.0497765937999999E-3</v>
      </c>
      <c r="AD350">
        <f t="shared" si="61"/>
        <v>0.48826818316279069</v>
      </c>
      <c r="AF350" s="1">
        <v>1.8545499999999999</v>
      </c>
      <c r="AG350" s="1">
        <v>6.2768600000000002E-4</v>
      </c>
      <c r="AH350">
        <f t="shared" si="62"/>
        <v>0.29194697674418607</v>
      </c>
      <c r="AJ350" s="1">
        <v>1.85425</v>
      </c>
      <c r="AK350" s="1">
        <v>3.5727520000000001E-4</v>
      </c>
      <c r="AL350">
        <f t="shared" si="63"/>
        <v>0.16617451162790697</v>
      </c>
      <c r="AN350" s="1">
        <v>1.8545499999999999</v>
      </c>
      <c r="AO350" s="1">
        <v>2.2548105000000002E-4</v>
      </c>
      <c r="AP350">
        <f t="shared" si="64"/>
        <v>0.10487490697674419</v>
      </c>
      <c r="AQ350" s="10">
        <f t="shared" si="65"/>
        <v>2.0293294500000003E-4</v>
      </c>
    </row>
    <row r="351" spans="2:43" x14ac:dyDescent="0.25">
      <c r="B351" s="1">
        <v>1.85669</v>
      </c>
      <c r="C351" s="1">
        <v>2.3760999999999999E-3</v>
      </c>
      <c r="D351" s="10">
        <f t="shared" si="55"/>
        <v>1.0560444444444446</v>
      </c>
      <c r="E351" s="10"/>
      <c r="F351" s="1">
        <v>1.8569899999999999</v>
      </c>
      <c r="G351" s="1">
        <v>1.121826E-3</v>
      </c>
      <c r="H351" s="10">
        <f t="shared" si="56"/>
        <v>0.49858933333333338</v>
      </c>
      <c r="I351" s="10"/>
      <c r="J351" s="1">
        <v>1.85669</v>
      </c>
      <c r="K351" s="1">
        <v>6.7389000000000001E-4</v>
      </c>
      <c r="L351" s="10">
        <f t="shared" si="57"/>
        <v>0.2995066666666667</v>
      </c>
      <c r="M351" s="10"/>
      <c r="N351" s="1">
        <v>1.8573</v>
      </c>
      <c r="O351" s="1">
        <v>4.7637999999999999E-4</v>
      </c>
      <c r="P351" s="10">
        <f t="shared" si="58"/>
        <v>0.21172444444444447</v>
      </c>
      <c r="Q351" s="10"/>
      <c r="R351" s="1">
        <v>1.8563799999999999</v>
      </c>
      <c r="S351" s="1">
        <v>3.0706800000000002E-4</v>
      </c>
      <c r="T351" s="10">
        <f t="shared" si="59"/>
        <v>0.13647466666666669</v>
      </c>
      <c r="W351" s="1">
        <v>1.8569899999999999</v>
      </c>
      <c r="X351" s="1">
        <v>1.7722679010000004E-3</v>
      </c>
      <c r="Y351">
        <f t="shared" si="60"/>
        <v>0.78767462266666688</v>
      </c>
      <c r="AB351" s="1">
        <v>1.85669</v>
      </c>
      <c r="AC351" s="1">
        <v>1.0612467866000003E-3</v>
      </c>
      <c r="AD351">
        <f t="shared" si="61"/>
        <v>0.49360315655813963</v>
      </c>
      <c r="AF351" s="1">
        <v>1.85669</v>
      </c>
      <c r="AG351" s="1">
        <v>6.3055399999999997E-4</v>
      </c>
      <c r="AH351">
        <f t="shared" si="62"/>
        <v>0.29328093023255813</v>
      </c>
      <c r="AJ351" s="1">
        <v>1.85669</v>
      </c>
      <c r="AK351" s="1">
        <v>3.5913120000000001E-4</v>
      </c>
      <c r="AL351">
        <f t="shared" si="63"/>
        <v>0.16703776744186047</v>
      </c>
      <c r="AN351" s="1">
        <v>1.8573</v>
      </c>
      <c r="AO351" s="1">
        <v>2.2671630000000001E-4</v>
      </c>
      <c r="AP351">
        <f t="shared" si="64"/>
        <v>0.10544944186046512</v>
      </c>
      <c r="AQ351" s="10">
        <f t="shared" si="65"/>
        <v>2.0404467000000002E-4</v>
      </c>
    </row>
    <row r="352" spans="2:43" x14ac:dyDescent="0.25">
      <c r="B352" s="1">
        <v>1.85944</v>
      </c>
      <c r="C352" s="1">
        <v>2.3284999999999998E-3</v>
      </c>
      <c r="D352" s="10">
        <f t="shared" si="55"/>
        <v>1.034888888888889</v>
      </c>
      <c r="E352" s="10"/>
      <c r="F352" s="1">
        <v>1.8591299999999999</v>
      </c>
      <c r="G352" s="1">
        <v>1.1090080000000001E-3</v>
      </c>
      <c r="H352" s="10">
        <f t="shared" si="56"/>
        <v>0.49289244444444452</v>
      </c>
      <c r="I352" s="10"/>
      <c r="J352" s="1">
        <v>1.8585199999999999</v>
      </c>
      <c r="K352" s="1">
        <v>6.7272999999999996E-4</v>
      </c>
      <c r="L352" s="10">
        <f t="shared" si="57"/>
        <v>0.2989911111111111</v>
      </c>
      <c r="M352" s="10"/>
      <c r="N352" s="1">
        <v>1.8591299999999999</v>
      </c>
      <c r="O352" s="1">
        <v>4.7967600000000001E-4</v>
      </c>
      <c r="P352" s="10">
        <f t="shared" si="58"/>
        <v>0.21318933333333334</v>
      </c>
      <c r="Q352" s="10"/>
      <c r="R352" s="1">
        <v>1.85944</v>
      </c>
      <c r="S352" s="1">
        <v>3.0718999999999999E-4</v>
      </c>
      <c r="T352" s="10">
        <f t="shared" si="59"/>
        <v>0.13652888888888889</v>
      </c>
      <c r="W352" s="1">
        <v>1.8591299999999999</v>
      </c>
      <c r="X352" s="1">
        <v>1.7708870700000002E-3</v>
      </c>
      <c r="Y352">
        <f t="shared" si="60"/>
        <v>0.78706092000000016</v>
      </c>
      <c r="AB352" s="1">
        <v>1.8597399999999999</v>
      </c>
      <c r="AC352" s="1">
        <v>1.0625011980000001E-3</v>
      </c>
      <c r="AD352">
        <f t="shared" si="61"/>
        <v>0.49418660372093026</v>
      </c>
      <c r="AF352" s="1">
        <v>1.85944</v>
      </c>
      <c r="AG352" s="1">
        <v>6.3372799999999996E-4</v>
      </c>
      <c r="AH352">
        <f t="shared" si="62"/>
        <v>0.29475720930232557</v>
      </c>
      <c r="AJ352" s="1">
        <v>1.85944</v>
      </c>
      <c r="AK352" s="1">
        <v>3.6123040000000006E-4</v>
      </c>
      <c r="AL352">
        <f t="shared" si="63"/>
        <v>0.16801413953488376</v>
      </c>
      <c r="AN352" s="1">
        <v>1.8591299999999999</v>
      </c>
      <c r="AO352" s="1">
        <v>2.2803525000000003E-4</v>
      </c>
      <c r="AP352">
        <f t="shared" si="64"/>
        <v>0.1060629069767442</v>
      </c>
      <c r="AQ352" s="10">
        <f t="shared" si="65"/>
        <v>2.0523172500000003E-4</v>
      </c>
    </row>
    <row r="353" spans="2:43" x14ac:dyDescent="0.25">
      <c r="B353" s="1">
        <v>1.86127</v>
      </c>
      <c r="C353" s="1">
        <v>2.2839399999999999E-3</v>
      </c>
      <c r="D353" s="10">
        <f t="shared" si="55"/>
        <v>1.0150844444444445</v>
      </c>
      <c r="E353" s="10"/>
      <c r="F353" s="1">
        <v>1.8615699999999999</v>
      </c>
      <c r="G353" s="1">
        <v>1.0974120000000001E-3</v>
      </c>
      <c r="H353" s="10">
        <f t="shared" si="56"/>
        <v>0.48773866666666676</v>
      </c>
      <c r="I353" s="10"/>
      <c r="J353" s="1">
        <v>1.8615699999999999</v>
      </c>
      <c r="K353" s="1">
        <v>6.7230199999999995E-4</v>
      </c>
      <c r="L353" s="10">
        <f t="shared" si="57"/>
        <v>0.29880088888888889</v>
      </c>
      <c r="M353" s="10"/>
      <c r="N353" s="1">
        <v>1.86188</v>
      </c>
      <c r="O353" s="1">
        <v>4.8339800000000001E-4</v>
      </c>
      <c r="P353" s="10">
        <f t="shared" si="58"/>
        <v>0.21484355555555557</v>
      </c>
      <c r="Q353" s="10"/>
      <c r="R353" s="1">
        <v>1.86188</v>
      </c>
      <c r="S353" s="1">
        <v>3.0767799999999998E-4</v>
      </c>
      <c r="T353" s="10">
        <f t="shared" si="59"/>
        <v>0.13674577777777777</v>
      </c>
      <c r="W353" s="1">
        <v>1.8615699999999999</v>
      </c>
      <c r="X353" s="1">
        <v>1.7845494149999999E-3</v>
      </c>
      <c r="Y353">
        <f t="shared" si="60"/>
        <v>0.79313307333333338</v>
      </c>
      <c r="AB353" s="1">
        <v>1.86188</v>
      </c>
      <c r="AC353" s="1">
        <v>1.0804698608E-3</v>
      </c>
      <c r="AD353">
        <f t="shared" si="61"/>
        <v>0.50254412130232562</v>
      </c>
      <c r="AF353" s="1">
        <v>1.8615699999999999</v>
      </c>
      <c r="AG353" s="1">
        <v>6.3726799999999997E-4</v>
      </c>
      <c r="AH353">
        <f t="shared" si="62"/>
        <v>0.29640372093023254</v>
      </c>
      <c r="AJ353" s="1">
        <v>1.86188</v>
      </c>
      <c r="AK353" s="1">
        <v>3.634272E-4</v>
      </c>
      <c r="AL353">
        <f t="shared" si="63"/>
        <v>0.1690359069767442</v>
      </c>
      <c r="AN353" s="1">
        <v>1.86188</v>
      </c>
      <c r="AO353" s="1">
        <v>2.2947705E-4</v>
      </c>
      <c r="AP353">
        <f t="shared" si="64"/>
        <v>0.10673351162790698</v>
      </c>
      <c r="AQ353" s="10">
        <f t="shared" si="65"/>
        <v>2.06529345E-4</v>
      </c>
    </row>
    <row r="354" spans="2:43" x14ac:dyDescent="0.25">
      <c r="B354" s="1">
        <v>1.8633999999999999</v>
      </c>
      <c r="C354" s="1">
        <v>2.2424400000000001E-3</v>
      </c>
      <c r="D354" s="10">
        <f t="shared" si="55"/>
        <v>0.99664000000000008</v>
      </c>
      <c r="E354" s="10"/>
      <c r="F354" s="1">
        <v>1.86432</v>
      </c>
      <c r="G354" s="1">
        <v>1.0876460000000001E-3</v>
      </c>
      <c r="H354" s="10">
        <f t="shared" si="56"/>
        <v>0.48339822222222228</v>
      </c>
      <c r="I354" s="10"/>
      <c r="J354" s="1">
        <v>1.8640099999999999</v>
      </c>
      <c r="K354" s="1">
        <v>6.7272999999999996E-4</v>
      </c>
      <c r="L354" s="10">
        <f t="shared" si="57"/>
        <v>0.2989911111111111</v>
      </c>
      <c r="M354" s="10"/>
      <c r="N354" s="1">
        <v>1.8640099999999999</v>
      </c>
      <c r="O354" s="1">
        <v>4.8754799999999997E-4</v>
      </c>
      <c r="P354" s="10">
        <f t="shared" si="58"/>
        <v>0.21668799999999999</v>
      </c>
      <c r="Q354" s="10"/>
      <c r="R354" s="1">
        <v>1.8640099999999999</v>
      </c>
      <c r="S354" s="1">
        <v>3.0853199999999998E-4</v>
      </c>
      <c r="T354" s="10">
        <f t="shared" si="59"/>
        <v>0.13712533333333332</v>
      </c>
      <c r="W354" s="1">
        <v>1.8640099999999999</v>
      </c>
      <c r="X354" s="1">
        <v>1.7991251699999999E-3</v>
      </c>
      <c r="Y354">
        <f t="shared" si="60"/>
        <v>0.79961118666666664</v>
      </c>
      <c r="AB354" s="1">
        <v>1.8640099999999999</v>
      </c>
      <c r="AC354" s="1">
        <v>1.0854976000000001E-3</v>
      </c>
      <c r="AD354">
        <f t="shared" si="61"/>
        <v>0.50488260465116286</v>
      </c>
      <c r="AF354" s="1">
        <v>1.86432</v>
      </c>
      <c r="AG354" s="1">
        <v>6.4099199999999995E-4</v>
      </c>
      <c r="AH354">
        <f t="shared" si="62"/>
        <v>0.29813581395348837</v>
      </c>
      <c r="AJ354" s="1">
        <v>1.8640099999999999</v>
      </c>
      <c r="AK354" s="1">
        <v>3.6596640000000004E-4</v>
      </c>
      <c r="AL354">
        <f t="shared" si="63"/>
        <v>0.17021693023255816</v>
      </c>
      <c r="AN354" s="1">
        <v>1.8640099999999999</v>
      </c>
      <c r="AO354" s="1">
        <v>2.3100120000000003E-4</v>
      </c>
      <c r="AP354">
        <f t="shared" si="64"/>
        <v>0.10744241860465117</v>
      </c>
      <c r="AQ354" s="10">
        <f t="shared" si="65"/>
        <v>2.0790108000000003E-4</v>
      </c>
    </row>
    <row r="355" spans="2:43" x14ac:dyDescent="0.25">
      <c r="B355" s="1">
        <v>1.86615</v>
      </c>
      <c r="C355" s="1">
        <v>2.2039799999999999E-3</v>
      </c>
      <c r="D355" s="10">
        <f t="shared" si="55"/>
        <v>0.97954666666666668</v>
      </c>
      <c r="E355" s="10"/>
      <c r="F355" s="1">
        <v>1.86646</v>
      </c>
      <c r="G355" s="1">
        <v>1.079712E-3</v>
      </c>
      <c r="H355" s="10">
        <f t="shared" si="56"/>
        <v>0.47987200000000008</v>
      </c>
      <c r="I355" s="10"/>
      <c r="J355" s="1">
        <v>1.86646</v>
      </c>
      <c r="K355" s="1">
        <v>6.7370600000000004E-4</v>
      </c>
      <c r="L355" s="10">
        <f t="shared" si="57"/>
        <v>0.29942488888888891</v>
      </c>
      <c r="M355" s="10"/>
      <c r="N355" s="1">
        <v>1.86707</v>
      </c>
      <c r="O355" s="1">
        <v>4.9194400000000002E-4</v>
      </c>
      <c r="P355" s="10">
        <f t="shared" si="58"/>
        <v>0.2186417777777778</v>
      </c>
      <c r="Q355" s="10"/>
      <c r="R355" s="1">
        <v>1.86676</v>
      </c>
      <c r="S355" s="1">
        <v>3.0993600000000002E-4</v>
      </c>
      <c r="T355" s="10">
        <f t="shared" si="59"/>
        <v>0.13774933333333336</v>
      </c>
      <c r="W355" s="1">
        <v>1.86707</v>
      </c>
      <c r="X355" s="1">
        <v>1.8255537299999998E-3</v>
      </c>
      <c r="Y355">
        <f t="shared" si="60"/>
        <v>0.81135721333333333</v>
      </c>
      <c r="AB355" s="1">
        <v>1.86676</v>
      </c>
      <c r="AC355" s="1">
        <v>1.0990083192E-3</v>
      </c>
      <c r="AD355">
        <f t="shared" si="61"/>
        <v>0.51116666009302325</v>
      </c>
      <c r="AF355" s="1">
        <v>1.86646</v>
      </c>
      <c r="AG355" s="1">
        <v>6.4508000000000002E-4</v>
      </c>
      <c r="AH355">
        <f t="shared" si="62"/>
        <v>0.30003720930232558</v>
      </c>
      <c r="AJ355" s="1">
        <v>1.86676</v>
      </c>
      <c r="AK355" s="1">
        <v>3.6850560000000002E-4</v>
      </c>
      <c r="AL355">
        <f t="shared" si="63"/>
        <v>0.17139795348837211</v>
      </c>
      <c r="AN355" s="1">
        <v>1.86676</v>
      </c>
      <c r="AO355" s="1">
        <v>2.3367960000000003E-4</v>
      </c>
      <c r="AP355">
        <f t="shared" si="64"/>
        <v>0.10868818604651163</v>
      </c>
      <c r="AQ355" s="10">
        <f t="shared" si="65"/>
        <v>2.1031164000000002E-4</v>
      </c>
    </row>
    <row r="356" spans="2:43" x14ac:dyDescent="0.25">
      <c r="B356" s="1">
        <v>1.8689</v>
      </c>
      <c r="C356" s="1">
        <v>2.1685799999999998E-3</v>
      </c>
      <c r="D356" s="10">
        <f t="shared" si="55"/>
        <v>0.9638133333333333</v>
      </c>
      <c r="E356" s="10"/>
      <c r="F356" s="1">
        <v>1.8689</v>
      </c>
      <c r="G356" s="1">
        <v>1.0723880000000001E-3</v>
      </c>
      <c r="H356" s="10">
        <f t="shared" si="56"/>
        <v>0.47661688888888898</v>
      </c>
      <c r="I356" s="10"/>
      <c r="J356" s="1">
        <v>1.8689</v>
      </c>
      <c r="K356" s="1">
        <v>6.7529199999999997E-4</v>
      </c>
      <c r="L356" s="10">
        <f t="shared" si="57"/>
        <v>0.30012977777777777</v>
      </c>
      <c r="M356" s="10"/>
      <c r="N356" s="1">
        <v>1.8689</v>
      </c>
      <c r="O356" s="1">
        <v>4.9676600000000005E-4</v>
      </c>
      <c r="P356" s="10">
        <f t="shared" si="58"/>
        <v>0.22078488888888892</v>
      </c>
      <c r="Q356" s="10"/>
      <c r="R356" s="1">
        <v>1.8689</v>
      </c>
      <c r="S356" s="1">
        <v>3.1176799999999997E-4</v>
      </c>
      <c r="T356" s="10">
        <f t="shared" si="59"/>
        <v>0.13856355555555555</v>
      </c>
      <c r="W356" s="1">
        <v>1.86829</v>
      </c>
      <c r="X356" s="1">
        <v>1.8319368239999999E-3</v>
      </c>
      <c r="Y356">
        <f t="shared" si="60"/>
        <v>0.81419414400000001</v>
      </c>
      <c r="AB356" s="1">
        <v>1.8692</v>
      </c>
      <c r="AC356" s="1">
        <v>1.1033263692000002E-3</v>
      </c>
      <c r="AD356">
        <f t="shared" si="61"/>
        <v>0.51317505544186059</v>
      </c>
      <c r="AF356" s="1">
        <v>1.8692</v>
      </c>
      <c r="AG356" s="1">
        <v>6.4947599999999996E-4</v>
      </c>
      <c r="AH356">
        <f t="shared" si="62"/>
        <v>0.30208186046511626</v>
      </c>
      <c r="AJ356" s="1">
        <v>1.8689</v>
      </c>
      <c r="AK356" s="1">
        <v>3.7124E-4</v>
      </c>
      <c r="AL356">
        <f t="shared" si="63"/>
        <v>0.17266976744186047</v>
      </c>
      <c r="AN356" s="1">
        <v>1.8692</v>
      </c>
      <c r="AO356" s="1">
        <v>2.3507955000000001E-4</v>
      </c>
      <c r="AP356">
        <f t="shared" si="64"/>
        <v>0.10933932558139535</v>
      </c>
      <c r="AQ356" s="10">
        <f t="shared" si="65"/>
        <v>2.1157159500000001E-4</v>
      </c>
    </row>
    <row r="357" spans="2:43" x14ac:dyDescent="0.25">
      <c r="B357" s="1">
        <v>1.87134</v>
      </c>
      <c r="C357" s="1">
        <v>2.1368400000000001E-3</v>
      </c>
      <c r="D357" s="10">
        <f t="shared" si="55"/>
        <v>0.94970666666666681</v>
      </c>
      <c r="E357" s="10"/>
      <c r="F357" s="1">
        <v>1.87195</v>
      </c>
      <c r="G357" s="1">
        <v>1.066284E-3</v>
      </c>
      <c r="H357" s="10">
        <f t="shared" si="56"/>
        <v>0.47390400000000005</v>
      </c>
      <c r="I357" s="10"/>
      <c r="J357" s="1">
        <v>1.87164</v>
      </c>
      <c r="K357" s="1">
        <v>6.7761199999999996E-4</v>
      </c>
      <c r="L357" s="10">
        <f t="shared" si="57"/>
        <v>0.30116088888888892</v>
      </c>
      <c r="M357" s="10"/>
      <c r="N357" s="1">
        <v>1.87164</v>
      </c>
      <c r="O357" s="1">
        <v>5.0195399999999999E-4</v>
      </c>
      <c r="P357" s="10">
        <f t="shared" si="58"/>
        <v>0.22309066666666669</v>
      </c>
      <c r="Q357" s="10"/>
      <c r="R357" s="1">
        <v>1.87134</v>
      </c>
      <c r="S357" s="1">
        <v>3.1402600000000002E-4</v>
      </c>
      <c r="T357" s="10">
        <f t="shared" si="59"/>
        <v>0.13956711111111114</v>
      </c>
      <c r="W357" s="1">
        <v>1.87134</v>
      </c>
      <c r="X357" s="1">
        <v>1.857628773E-3</v>
      </c>
      <c r="Y357">
        <f t="shared" si="60"/>
        <v>0.82561278800000004</v>
      </c>
      <c r="AB357" s="1">
        <v>1.87164</v>
      </c>
      <c r="AC357" s="1">
        <v>1.1156169024000003E-3</v>
      </c>
      <c r="AD357">
        <f t="shared" si="61"/>
        <v>0.51889158251162804</v>
      </c>
      <c r="AF357" s="1">
        <v>1.87164</v>
      </c>
      <c r="AG357" s="1">
        <v>6.5417399999999999E-4</v>
      </c>
      <c r="AH357">
        <f t="shared" si="62"/>
        <v>0.30426697674418607</v>
      </c>
      <c r="AJ357" s="1">
        <v>1.87164</v>
      </c>
      <c r="AK357" s="1">
        <v>3.7412160000000003E-4</v>
      </c>
      <c r="AL357">
        <f t="shared" si="63"/>
        <v>0.17401004651162794</v>
      </c>
      <c r="AN357" s="1">
        <v>1.87103</v>
      </c>
      <c r="AO357" s="1">
        <v>2.3681025000000004E-4</v>
      </c>
      <c r="AP357">
        <f t="shared" si="64"/>
        <v>0.11014430232558141</v>
      </c>
      <c r="AQ357" s="10">
        <f t="shared" si="65"/>
        <v>2.1312922500000005E-4</v>
      </c>
    </row>
    <row r="358" spans="2:43" x14ac:dyDescent="0.25">
      <c r="B358" s="1">
        <v>1.87378</v>
      </c>
      <c r="C358" s="1">
        <v>2.1069399999999999E-3</v>
      </c>
      <c r="D358" s="10">
        <f t="shared" si="55"/>
        <v>0.93641777777777779</v>
      </c>
      <c r="E358" s="10"/>
      <c r="F358" s="1">
        <v>1.87408</v>
      </c>
      <c r="G358" s="1">
        <v>1.062012E-3</v>
      </c>
      <c r="H358" s="10">
        <f t="shared" si="56"/>
        <v>0.47200533333333339</v>
      </c>
      <c r="I358" s="10"/>
      <c r="J358" s="1">
        <v>1.87408</v>
      </c>
      <c r="K358" s="1">
        <v>6.8042000000000005E-4</v>
      </c>
      <c r="L358" s="10">
        <f t="shared" si="57"/>
        <v>0.30240888888888895</v>
      </c>
      <c r="M358" s="10"/>
      <c r="N358" s="1">
        <v>1.87378</v>
      </c>
      <c r="O358" s="1">
        <v>5.0738599999999997E-4</v>
      </c>
      <c r="P358" s="10">
        <f t="shared" si="58"/>
        <v>0.22550488888888889</v>
      </c>
      <c r="Q358" s="10"/>
      <c r="R358" s="1">
        <v>1.87408</v>
      </c>
      <c r="S358" s="1">
        <v>3.1671200000000003E-4</v>
      </c>
      <c r="T358" s="10">
        <f t="shared" si="59"/>
        <v>0.14076088888888891</v>
      </c>
      <c r="W358" s="1">
        <v>1.87408</v>
      </c>
      <c r="X358" s="1">
        <v>1.8675504899999997E-3</v>
      </c>
      <c r="Y358">
        <f t="shared" si="60"/>
        <v>0.83002243999999992</v>
      </c>
      <c r="AB358" s="1">
        <v>1.87469</v>
      </c>
      <c r="AC358" s="1">
        <v>1.1308712249999998E-3</v>
      </c>
      <c r="AD358">
        <f t="shared" si="61"/>
        <v>0.52598661627906973</v>
      </c>
      <c r="AF358" s="1">
        <v>1.87378</v>
      </c>
      <c r="AG358" s="1">
        <v>6.5917999999999999E-4</v>
      </c>
      <c r="AH358">
        <f t="shared" si="62"/>
        <v>0.30659534883720929</v>
      </c>
      <c r="AJ358" s="1">
        <v>1.87408</v>
      </c>
      <c r="AK358" s="1">
        <v>3.7719680000000005E-4</v>
      </c>
      <c r="AL358">
        <f t="shared" si="63"/>
        <v>0.17544037209302329</v>
      </c>
      <c r="AN358" s="1">
        <v>1.87439</v>
      </c>
      <c r="AO358" s="1">
        <v>2.3874615000000002E-4</v>
      </c>
      <c r="AP358">
        <f t="shared" si="64"/>
        <v>0.11104472093023257</v>
      </c>
      <c r="AQ358" s="10">
        <f t="shared" si="65"/>
        <v>2.1487153500000003E-4</v>
      </c>
    </row>
    <row r="359" spans="2:43" x14ac:dyDescent="0.25">
      <c r="B359" s="1">
        <v>1.87592</v>
      </c>
      <c r="C359" s="1">
        <v>2.0800800000000002E-3</v>
      </c>
      <c r="D359" s="10">
        <f t="shared" si="55"/>
        <v>0.92448000000000019</v>
      </c>
      <c r="E359" s="10"/>
      <c r="F359" s="1">
        <v>1.87592</v>
      </c>
      <c r="G359" s="1">
        <v>1.05835E-3</v>
      </c>
      <c r="H359" s="10">
        <f t="shared" si="56"/>
        <v>0.47037777777777784</v>
      </c>
      <c r="I359" s="10"/>
      <c r="J359" s="1">
        <v>1.87592</v>
      </c>
      <c r="K359" s="1">
        <v>6.8377599999999998E-4</v>
      </c>
      <c r="L359" s="10">
        <f t="shared" si="57"/>
        <v>0.30390044444444447</v>
      </c>
      <c r="M359" s="10"/>
      <c r="N359" s="1">
        <v>1.87653</v>
      </c>
      <c r="O359" s="1">
        <v>5.1312199999999997E-4</v>
      </c>
      <c r="P359" s="10">
        <f t="shared" si="58"/>
        <v>0.22805422222222221</v>
      </c>
      <c r="Q359" s="10"/>
      <c r="R359" s="1">
        <v>1.87622</v>
      </c>
      <c r="S359" s="1">
        <v>3.1982400000000002E-4</v>
      </c>
      <c r="T359" s="10">
        <f t="shared" si="59"/>
        <v>0.14214400000000002</v>
      </c>
      <c r="W359" s="1">
        <v>1.87622</v>
      </c>
      <c r="X359" s="1">
        <v>1.9009363949999999E-3</v>
      </c>
      <c r="Y359">
        <f t="shared" si="60"/>
        <v>0.84486062000000006</v>
      </c>
      <c r="AB359" s="1">
        <v>1.87592</v>
      </c>
      <c r="AC359" s="1">
        <v>1.1393933562000001E-3</v>
      </c>
      <c r="AD359">
        <f t="shared" si="61"/>
        <v>0.52995039823255818</v>
      </c>
      <c r="AF359" s="1">
        <v>1.87653</v>
      </c>
      <c r="AG359" s="1">
        <v>6.64428E-4</v>
      </c>
      <c r="AH359">
        <f t="shared" si="62"/>
        <v>0.30903627906976744</v>
      </c>
      <c r="AJ359" s="1">
        <v>1.87592</v>
      </c>
      <c r="AK359" s="1">
        <v>3.8041920000000002E-4</v>
      </c>
      <c r="AL359">
        <f t="shared" si="63"/>
        <v>0.17693916279069768</v>
      </c>
      <c r="AN359" s="1">
        <v>1.87683</v>
      </c>
      <c r="AO359" s="1">
        <v>2.4084810000000003E-4</v>
      </c>
      <c r="AP359">
        <f t="shared" si="64"/>
        <v>0.11202237209302326</v>
      </c>
      <c r="AQ359" s="10">
        <f t="shared" si="65"/>
        <v>2.1676329000000003E-4</v>
      </c>
    </row>
    <row r="360" spans="2:43" x14ac:dyDescent="0.25">
      <c r="B360" s="1">
        <v>1.87836</v>
      </c>
      <c r="C360" s="1">
        <v>2.0562800000000002E-3</v>
      </c>
      <c r="D360" s="10">
        <f t="shared" si="55"/>
        <v>0.91390222222222239</v>
      </c>
      <c r="E360" s="10"/>
      <c r="F360" s="1">
        <v>1.87897</v>
      </c>
      <c r="G360" s="1">
        <v>1.0552980000000001E-3</v>
      </c>
      <c r="H360" s="10">
        <f t="shared" si="56"/>
        <v>0.4690213333333334</v>
      </c>
      <c r="I360" s="10"/>
      <c r="J360" s="1">
        <v>1.87897</v>
      </c>
      <c r="K360" s="1">
        <v>6.8762200000000004E-4</v>
      </c>
      <c r="L360" s="10">
        <f t="shared" si="57"/>
        <v>0.30560977777777781</v>
      </c>
      <c r="M360" s="10"/>
      <c r="N360" s="1">
        <v>1.87866</v>
      </c>
      <c r="O360" s="1">
        <v>5.1928800000000002E-4</v>
      </c>
      <c r="P360" s="10">
        <f t="shared" si="58"/>
        <v>0.2307946666666667</v>
      </c>
      <c r="Q360" s="10"/>
      <c r="R360" s="1">
        <v>1.87897</v>
      </c>
      <c r="S360" s="1">
        <v>3.2342599999999998E-4</v>
      </c>
      <c r="T360" s="10">
        <f t="shared" si="59"/>
        <v>0.14374488888888889</v>
      </c>
      <c r="W360" s="1">
        <v>1.87927</v>
      </c>
      <c r="X360" s="1">
        <v>1.9021518360000001E-3</v>
      </c>
      <c r="Y360">
        <f t="shared" si="60"/>
        <v>0.84540081600000005</v>
      </c>
      <c r="AB360" s="1">
        <v>1.87836</v>
      </c>
      <c r="AC360" s="1">
        <v>1.146251601E-3</v>
      </c>
      <c r="AD360">
        <f t="shared" si="61"/>
        <v>0.53314027953488374</v>
      </c>
      <c r="AF360" s="1">
        <v>1.87897</v>
      </c>
      <c r="AG360" s="1">
        <v>6.6998199999999996E-4</v>
      </c>
      <c r="AH360">
        <f t="shared" si="62"/>
        <v>0.31161953488372091</v>
      </c>
      <c r="AJ360" s="1">
        <v>1.87836</v>
      </c>
      <c r="AK360" s="1">
        <v>3.8398400000000003E-4</v>
      </c>
      <c r="AL360">
        <f t="shared" si="63"/>
        <v>0.17859720930232559</v>
      </c>
      <c r="AN360" s="1">
        <v>1.87836</v>
      </c>
      <c r="AO360" s="1">
        <v>2.4307289999999997E-4</v>
      </c>
      <c r="AP360">
        <f t="shared" si="64"/>
        <v>0.11305716279069766</v>
      </c>
      <c r="AQ360" s="10">
        <f t="shared" si="65"/>
        <v>2.1876560999999997E-4</v>
      </c>
    </row>
    <row r="361" spans="2:43" x14ac:dyDescent="0.25">
      <c r="B361" s="1">
        <v>1.8811</v>
      </c>
      <c r="C361" s="1">
        <v>2.0343000000000002E-3</v>
      </c>
      <c r="D361" s="10">
        <f t="shared" si="55"/>
        <v>0.90413333333333346</v>
      </c>
      <c r="E361" s="10"/>
      <c r="F361" s="1">
        <v>1.8808</v>
      </c>
      <c r="G361" s="1">
        <v>1.0534660000000001E-3</v>
      </c>
      <c r="H361" s="10">
        <f t="shared" si="56"/>
        <v>0.46820711111111118</v>
      </c>
      <c r="I361" s="10"/>
      <c r="J361" s="1">
        <v>1.8811</v>
      </c>
      <c r="K361" s="1">
        <v>6.9195599999999997E-4</v>
      </c>
      <c r="L361" s="10">
        <f t="shared" si="57"/>
        <v>0.30753600000000003</v>
      </c>
      <c r="M361" s="10"/>
      <c r="N361" s="1">
        <v>1.8808</v>
      </c>
      <c r="O361" s="1">
        <v>5.2563399999999998E-4</v>
      </c>
      <c r="P361" s="10">
        <f t="shared" si="58"/>
        <v>0.23361511111111111</v>
      </c>
      <c r="Q361" s="10"/>
      <c r="R361" s="1">
        <v>1.8808</v>
      </c>
      <c r="S361" s="1">
        <v>3.2745400000000003E-4</v>
      </c>
      <c r="T361" s="10">
        <f t="shared" si="59"/>
        <v>0.14553511111111114</v>
      </c>
      <c r="W361" s="1">
        <v>1.8808</v>
      </c>
      <c r="X361" s="1">
        <v>1.9251569699999999E-3</v>
      </c>
      <c r="Y361">
        <f t="shared" si="60"/>
        <v>0.85562532000000002</v>
      </c>
      <c r="AB361" s="1">
        <v>1.8811</v>
      </c>
      <c r="AC361" s="1">
        <v>1.1652832290000002E-3</v>
      </c>
      <c r="AD361">
        <f t="shared" si="61"/>
        <v>0.54199219953488387</v>
      </c>
      <c r="AF361" s="1">
        <v>1.8808</v>
      </c>
      <c r="AG361" s="1">
        <v>6.7584199999999996E-4</v>
      </c>
      <c r="AH361">
        <f t="shared" si="62"/>
        <v>0.31434511627906975</v>
      </c>
      <c r="AJ361" s="1">
        <v>1.88171</v>
      </c>
      <c r="AK361" s="1">
        <v>3.8750080000000004E-4</v>
      </c>
      <c r="AL361">
        <f t="shared" si="63"/>
        <v>0.18023293023255815</v>
      </c>
      <c r="AN361" s="1">
        <v>1.8811</v>
      </c>
      <c r="AO361" s="1">
        <v>2.4529770000000003E-4</v>
      </c>
      <c r="AP361">
        <f t="shared" si="64"/>
        <v>0.1140919534883721</v>
      </c>
      <c r="AQ361" s="10">
        <f t="shared" si="65"/>
        <v>2.2076793000000002E-4</v>
      </c>
    </row>
    <row r="362" spans="2:43" x14ac:dyDescent="0.25">
      <c r="B362" s="1">
        <v>1.88324</v>
      </c>
      <c r="C362" s="1">
        <v>2.0147799999999999E-3</v>
      </c>
      <c r="D362" s="10">
        <f t="shared" si="55"/>
        <v>0.8954577777777778</v>
      </c>
      <c r="E362" s="10"/>
      <c r="F362" s="1">
        <v>1.88354</v>
      </c>
      <c r="G362" s="1">
        <v>1.052856E-3</v>
      </c>
      <c r="H362" s="10">
        <f t="shared" si="56"/>
        <v>0.46793600000000002</v>
      </c>
      <c r="I362" s="10"/>
      <c r="J362" s="1">
        <v>1.88385</v>
      </c>
      <c r="K362" s="1">
        <v>6.96716E-4</v>
      </c>
      <c r="L362" s="10">
        <f t="shared" si="57"/>
        <v>0.30965155555555557</v>
      </c>
      <c r="M362" s="10"/>
      <c r="N362" s="1">
        <v>1.88385</v>
      </c>
      <c r="O362" s="1">
        <v>5.3234799999999998E-4</v>
      </c>
      <c r="P362" s="10">
        <f t="shared" si="58"/>
        <v>0.23659911111111112</v>
      </c>
      <c r="Q362" s="10"/>
      <c r="R362" s="1">
        <v>1.88354</v>
      </c>
      <c r="S362" s="1">
        <v>3.3197000000000001E-4</v>
      </c>
      <c r="T362" s="10">
        <f t="shared" si="59"/>
        <v>0.14754222222222224</v>
      </c>
      <c r="W362" s="1">
        <v>1.88385</v>
      </c>
      <c r="X362" s="1">
        <v>1.9452586859999999E-3</v>
      </c>
      <c r="Y362">
        <f t="shared" si="60"/>
        <v>0.86455941600000008</v>
      </c>
      <c r="AB362" s="1">
        <v>1.88324</v>
      </c>
      <c r="AC362" s="1">
        <v>1.1703988295999998E-3</v>
      </c>
      <c r="AD362">
        <f t="shared" si="61"/>
        <v>0.54437154865116266</v>
      </c>
      <c r="AF362" s="1">
        <v>1.88354</v>
      </c>
      <c r="AG362" s="1">
        <v>6.8188400000000001E-4</v>
      </c>
      <c r="AH362">
        <f t="shared" si="62"/>
        <v>0.31715534883720931</v>
      </c>
      <c r="AJ362" s="1">
        <v>1.88385</v>
      </c>
      <c r="AK362" s="1">
        <v>3.9121119999999999E-4</v>
      </c>
      <c r="AL362">
        <f t="shared" si="63"/>
        <v>0.18195869767441861</v>
      </c>
      <c r="AN362" s="1">
        <v>1.88354</v>
      </c>
      <c r="AO362" s="1">
        <v>2.4776954999999998E-4</v>
      </c>
      <c r="AP362">
        <f t="shared" si="64"/>
        <v>0.11524165116279068</v>
      </c>
      <c r="AQ362" s="10">
        <f t="shared" si="65"/>
        <v>2.2299259499999999E-4</v>
      </c>
    </row>
    <row r="363" spans="2:43" x14ac:dyDescent="0.25">
      <c r="B363" s="1">
        <v>1.8853800000000001</v>
      </c>
      <c r="C363" s="1">
        <v>1.9976799999999999E-3</v>
      </c>
      <c r="D363" s="10">
        <f t="shared" si="55"/>
        <v>0.88785777777777786</v>
      </c>
      <c r="E363" s="10"/>
      <c r="F363" s="1">
        <v>1.88568</v>
      </c>
      <c r="G363" s="1">
        <v>1.052246E-3</v>
      </c>
      <c r="H363" s="10">
        <f t="shared" si="56"/>
        <v>0.46766488888888891</v>
      </c>
      <c r="I363" s="10"/>
      <c r="J363" s="1">
        <v>1.88629</v>
      </c>
      <c r="K363" s="1">
        <v>7.0196600000000005E-4</v>
      </c>
      <c r="L363" s="10">
        <f t="shared" si="57"/>
        <v>0.31198488888888892</v>
      </c>
      <c r="M363" s="10"/>
      <c r="N363" s="1">
        <v>1.8859900000000001</v>
      </c>
      <c r="O363" s="1">
        <v>5.3954999999999997E-4</v>
      </c>
      <c r="P363" s="10">
        <f t="shared" si="58"/>
        <v>0.23980000000000001</v>
      </c>
      <c r="Q363" s="10"/>
      <c r="R363" s="1">
        <v>1.88568</v>
      </c>
      <c r="S363" s="1">
        <v>3.3685399999999998E-4</v>
      </c>
      <c r="T363" s="10">
        <f t="shared" si="59"/>
        <v>0.1497128888888889</v>
      </c>
      <c r="W363" s="1">
        <v>1.8859900000000001</v>
      </c>
      <c r="X363" s="1">
        <v>1.9643033580000004E-3</v>
      </c>
      <c r="Y363">
        <f t="shared" si="60"/>
        <v>0.87302371466666695</v>
      </c>
      <c r="AB363" s="1">
        <v>1.88629</v>
      </c>
      <c r="AC363" s="1">
        <v>1.1795886960000001E-3</v>
      </c>
      <c r="AD363">
        <f t="shared" si="61"/>
        <v>0.54864590511627909</v>
      </c>
      <c r="AF363" s="1">
        <v>1.8859900000000001</v>
      </c>
      <c r="AG363" s="1">
        <v>6.8829399999999999E-4</v>
      </c>
      <c r="AH363">
        <f t="shared" si="62"/>
        <v>0.32013674418604648</v>
      </c>
      <c r="AJ363" s="1">
        <v>1.8859900000000001</v>
      </c>
      <c r="AK363" s="1">
        <v>3.9516639999999999E-4</v>
      </c>
      <c r="AL363">
        <f t="shared" si="63"/>
        <v>0.18379832558139533</v>
      </c>
      <c r="AN363" s="1">
        <v>1.8859900000000001</v>
      </c>
      <c r="AO363" s="1">
        <v>2.5032374999999998E-4</v>
      </c>
      <c r="AP363">
        <f t="shared" si="64"/>
        <v>0.11642965116279069</v>
      </c>
      <c r="AQ363" s="10">
        <f t="shared" si="65"/>
        <v>2.2529137499999999E-4</v>
      </c>
    </row>
    <row r="364" spans="2:43" x14ac:dyDescent="0.25">
      <c r="B364" s="1">
        <v>1.88812</v>
      </c>
      <c r="C364" s="1">
        <v>1.9818119999999999E-3</v>
      </c>
      <c r="D364" s="10">
        <f t="shared" si="55"/>
        <v>0.88080533333333333</v>
      </c>
      <c r="E364" s="10"/>
      <c r="F364" s="1">
        <v>1.88812</v>
      </c>
      <c r="G364" s="1">
        <v>1.0534660000000001E-3</v>
      </c>
      <c r="H364" s="10">
        <f t="shared" si="56"/>
        <v>0.46820711111111118</v>
      </c>
      <c r="I364" s="10"/>
      <c r="J364" s="1">
        <v>1.88812</v>
      </c>
      <c r="K364" s="1">
        <v>7.0764199999999997E-4</v>
      </c>
      <c r="L364" s="10">
        <f t="shared" si="57"/>
        <v>0.31450755555555554</v>
      </c>
      <c r="M364" s="10"/>
      <c r="N364" s="1">
        <v>1.88873</v>
      </c>
      <c r="O364" s="1">
        <v>5.4675199999999996E-4</v>
      </c>
      <c r="P364" s="10">
        <f t="shared" si="58"/>
        <v>0.24300088888888888</v>
      </c>
      <c r="Q364" s="10"/>
      <c r="R364" s="1">
        <v>1.88812</v>
      </c>
      <c r="S364" s="1">
        <v>3.4222400000000002E-4</v>
      </c>
      <c r="T364" s="10">
        <f t="shared" si="59"/>
        <v>0.15209955555555557</v>
      </c>
      <c r="W364" s="1">
        <v>1.88873</v>
      </c>
      <c r="X364" s="1">
        <v>1.9872884580000002E-3</v>
      </c>
      <c r="Y364">
        <f t="shared" si="60"/>
        <v>0.88323931466666683</v>
      </c>
      <c r="AB364" s="1">
        <v>1.88873</v>
      </c>
      <c r="AC364" s="1">
        <v>1.1917660260000002E-3</v>
      </c>
      <c r="AD364">
        <f t="shared" si="61"/>
        <v>0.55430977953488381</v>
      </c>
      <c r="AF364" s="1">
        <v>1.8884300000000001</v>
      </c>
      <c r="AG364" s="1">
        <v>6.95008E-4</v>
      </c>
      <c r="AH364">
        <f t="shared" si="62"/>
        <v>0.32325953488372094</v>
      </c>
      <c r="AJ364" s="1">
        <v>1.88873</v>
      </c>
      <c r="AK364" s="1">
        <v>3.9926720000000004E-4</v>
      </c>
      <c r="AL364">
        <f t="shared" si="63"/>
        <v>0.18570567441860467</v>
      </c>
      <c r="AN364" s="1">
        <v>1.8890400000000001</v>
      </c>
      <c r="AO364" s="1">
        <v>2.5304264999999999E-4</v>
      </c>
      <c r="AP364">
        <f t="shared" si="64"/>
        <v>0.11769425581395349</v>
      </c>
      <c r="AQ364" s="10">
        <f t="shared" si="65"/>
        <v>2.2773838499999999E-4</v>
      </c>
    </row>
    <row r="365" spans="2:43" x14ac:dyDescent="0.25">
      <c r="B365" s="1">
        <v>1.8902600000000001</v>
      </c>
      <c r="C365" s="1">
        <v>1.968994E-3</v>
      </c>
      <c r="D365" s="10">
        <f t="shared" si="55"/>
        <v>0.87510844444444447</v>
      </c>
      <c r="E365" s="10"/>
      <c r="F365" s="1">
        <v>1.89056</v>
      </c>
      <c r="G365" s="1">
        <v>1.054688E-3</v>
      </c>
      <c r="H365" s="10">
        <f t="shared" si="56"/>
        <v>0.46875022222222229</v>
      </c>
      <c r="I365" s="10"/>
      <c r="J365" s="1">
        <v>1.89117</v>
      </c>
      <c r="K365" s="1">
        <v>7.1368400000000002E-4</v>
      </c>
      <c r="L365" s="10">
        <f t="shared" si="57"/>
        <v>0.31719288888888891</v>
      </c>
      <c r="M365" s="10"/>
      <c r="N365" s="1">
        <v>1.89056</v>
      </c>
      <c r="O365" s="1">
        <v>5.5444399999999997E-4</v>
      </c>
      <c r="P365" s="10">
        <f t="shared" si="58"/>
        <v>0.24641955555555556</v>
      </c>
      <c r="Q365" s="10"/>
      <c r="R365" s="1">
        <v>1.89117</v>
      </c>
      <c r="S365" s="1">
        <v>3.47962E-4</v>
      </c>
      <c r="T365" s="10">
        <f t="shared" si="59"/>
        <v>0.1546497777777778</v>
      </c>
      <c r="W365" s="1">
        <v>1.89056</v>
      </c>
      <c r="X365" s="1">
        <v>2.0121468389999999E-3</v>
      </c>
      <c r="Y365">
        <f t="shared" si="60"/>
        <v>0.89428748400000002</v>
      </c>
      <c r="AB365" s="1">
        <v>1.89056</v>
      </c>
      <c r="AC365" s="1">
        <v>1.2130642524E-3</v>
      </c>
      <c r="AD365">
        <f t="shared" si="61"/>
        <v>0.56421593134883719</v>
      </c>
      <c r="AF365" s="1">
        <v>1.8914800000000001</v>
      </c>
      <c r="AG365" s="1">
        <v>7.0208800000000002E-4</v>
      </c>
      <c r="AH365">
        <f t="shared" si="62"/>
        <v>0.32655255813953488</v>
      </c>
      <c r="AJ365" s="1">
        <v>1.8908700000000001</v>
      </c>
      <c r="AK365" s="1">
        <v>4.0346720000000009E-4</v>
      </c>
      <c r="AL365">
        <f t="shared" si="63"/>
        <v>0.18765916279069772</v>
      </c>
      <c r="AN365" s="1">
        <v>1.89117</v>
      </c>
      <c r="AO365" s="1">
        <v>2.5584389999999999E-4</v>
      </c>
      <c r="AP365">
        <f t="shared" si="64"/>
        <v>0.11899716279069766</v>
      </c>
      <c r="AQ365" s="10">
        <f t="shared" si="65"/>
        <v>2.3025950999999999E-4</v>
      </c>
    </row>
    <row r="366" spans="2:43" x14ac:dyDescent="0.25">
      <c r="B366" s="1">
        <v>1.8930100000000001</v>
      </c>
      <c r="C366" s="1">
        <v>1.957398E-3</v>
      </c>
      <c r="D366" s="10">
        <f t="shared" si="55"/>
        <v>0.86995466666666676</v>
      </c>
      <c r="E366" s="10"/>
      <c r="F366" s="1">
        <v>1.8927</v>
      </c>
      <c r="G366" s="1">
        <v>1.0571280000000001E-3</v>
      </c>
      <c r="H366" s="10">
        <f t="shared" si="56"/>
        <v>0.46983466666666673</v>
      </c>
      <c r="I366" s="10"/>
      <c r="J366" s="1">
        <v>1.8936200000000001</v>
      </c>
      <c r="K366" s="1">
        <v>7.2027599999999995E-4</v>
      </c>
      <c r="L366" s="10">
        <f t="shared" si="57"/>
        <v>0.32012266666666667</v>
      </c>
      <c r="M366" s="10"/>
      <c r="N366" s="1">
        <v>1.8930100000000001</v>
      </c>
      <c r="O366" s="1">
        <v>5.6256199999999996E-4</v>
      </c>
      <c r="P366" s="10">
        <f t="shared" si="58"/>
        <v>0.25002755555555556</v>
      </c>
      <c r="Q366" s="10"/>
      <c r="R366" s="1">
        <v>1.89331</v>
      </c>
      <c r="S366" s="1">
        <v>3.5412600000000002E-4</v>
      </c>
      <c r="T366" s="10">
        <f t="shared" si="59"/>
        <v>0.15738933333333335</v>
      </c>
      <c r="W366" s="1">
        <v>1.8936200000000001</v>
      </c>
      <c r="X366" s="1">
        <v>2.0268627599999999E-3</v>
      </c>
      <c r="Y366">
        <f t="shared" si="60"/>
        <v>0.90082789333333335</v>
      </c>
      <c r="AB366" s="1">
        <v>1.8936200000000001</v>
      </c>
      <c r="AC366" s="1">
        <v>1.232756316E-3</v>
      </c>
      <c r="AD366">
        <f t="shared" si="61"/>
        <v>0.57337503069767448</v>
      </c>
      <c r="AF366" s="1">
        <v>1.8936200000000001</v>
      </c>
      <c r="AG366" s="1">
        <v>7.0934999999999998E-4</v>
      </c>
      <c r="AH366">
        <f t="shared" si="62"/>
        <v>0.32993023255813952</v>
      </c>
      <c r="AJ366" s="1">
        <v>1.8930100000000001</v>
      </c>
      <c r="AK366" s="1">
        <v>4.0791040000000002E-4</v>
      </c>
      <c r="AL366">
        <f t="shared" si="63"/>
        <v>0.18972576744186048</v>
      </c>
      <c r="AN366" s="1">
        <v>1.89331</v>
      </c>
      <c r="AO366" s="1">
        <v>2.5876935000000001E-4</v>
      </c>
      <c r="AP366">
        <f t="shared" si="64"/>
        <v>0.12035783720930233</v>
      </c>
      <c r="AQ366" s="10">
        <f t="shared" si="65"/>
        <v>2.3289241500000003E-4</v>
      </c>
    </row>
    <row r="367" spans="2:43" x14ac:dyDescent="0.25">
      <c r="B367" s="1">
        <v>1.8960600000000001</v>
      </c>
      <c r="C367" s="1">
        <v>1.9470220000000001E-3</v>
      </c>
      <c r="D367" s="10">
        <f t="shared" si="55"/>
        <v>0.86534311111111117</v>
      </c>
      <c r="E367" s="10"/>
      <c r="F367" s="1">
        <v>1.8954500000000001</v>
      </c>
      <c r="G367" s="1">
        <v>1.06018E-3</v>
      </c>
      <c r="H367" s="10">
        <f t="shared" si="56"/>
        <v>0.47119111111111112</v>
      </c>
      <c r="I367" s="10"/>
      <c r="J367" s="1">
        <v>1.8954500000000001</v>
      </c>
      <c r="K367" s="1">
        <v>7.27172E-4</v>
      </c>
      <c r="L367" s="10">
        <f t="shared" si="57"/>
        <v>0.32318755555555556</v>
      </c>
      <c r="M367" s="10"/>
      <c r="N367" s="1">
        <v>1.89575</v>
      </c>
      <c r="O367" s="1">
        <v>5.7092199999999997E-4</v>
      </c>
      <c r="P367" s="10">
        <f t="shared" si="58"/>
        <v>0.25374311111111114</v>
      </c>
      <c r="Q367" s="10"/>
      <c r="R367" s="1">
        <v>1.8960600000000001</v>
      </c>
      <c r="S367" s="1">
        <v>3.60718E-4</v>
      </c>
      <c r="T367" s="10">
        <f t="shared" si="59"/>
        <v>0.16031911111111113</v>
      </c>
      <c r="W367" s="1">
        <v>1.89575</v>
      </c>
      <c r="X367" s="1">
        <v>2.0526095880000002E-3</v>
      </c>
      <c r="Y367">
        <f t="shared" si="60"/>
        <v>0.9122709280000002</v>
      </c>
      <c r="AB367" s="1">
        <v>1.89636</v>
      </c>
      <c r="AC367" s="1">
        <v>1.2370008310000002E-3</v>
      </c>
      <c r="AD367">
        <f t="shared" si="61"/>
        <v>0.57534922372093034</v>
      </c>
      <c r="AF367" s="1">
        <v>1.8960600000000001</v>
      </c>
      <c r="AG367" s="1">
        <v>7.1697999999999998E-4</v>
      </c>
      <c r="AH367">
        <f t="shared" si="62"/>
        <v>0.33347906976744185</v>
      </c>
      <c r="AJ367" s="1">
        <v>1.89575</v>
      </c>
      <c r="AK367" s="1">
        <v>4.1250080000000005E-4</v>
      </c>
      <c r="AL367">
        <f t="shared" si="63"/>
        <v>0.19186083720930236</v>
      </c>
      <c r="AN367" s="1">
        <v>1.89575</v>
      </c>
      <c r="AO367" s="1">
        <v>2.6177714999999998E-4</v>
      </c>
      <c r="AP367">
        <f t="shared" si="64"/>
        <v>0.12175681395348836</v>
      </c>
      <c r="AQ367" s="10">
        <f t="shared" si="65"/>
        <v>2.3559943499999999E-4</v>
      </c>
    </row>
    <row r="368" spans="2:43" x14ac:dyDescent="0.25">
      <c r="B368" s="1">
        <v>1.89758</v>
      </c>
      <c r="C368" s="1">
        <v>1.938476E-3</v>
      </c>
      <c r="D368" s="10">
        <f t="shared" si="55"/>
        <v>0.86154488888888892</v>
      </c>
      <c r="E368" s="10"/>
      <c r="F368" s="1">
        <v>1.8985000000000001</v>
      </c>
      <c r="G368" s="1">
        <v>1.063842E-3</v>
      </c>
      <c r="H368" s="10">
        <f t="shared" si="56"/>
        <v>0.47281866666666666</v>
      </c>
      <c r="I368" s="10"/>
      <c r="J368" s="1">
        <v>1.8978900000000001</v>
      </c>
      <c r="K368" s="1">
        <v>7.3443599999999999E-4</v>
      </c>
      <c r="L368" s="10">
        <f t="shared" si="57"/>
        <v>0.32641600000000004</v>
      </c>
      <c r="M368" s="10"/>
      <c r="N368" s="1">
        <v>1.8985000000000001</v>
      </c>
      <c r="O368" s="1">
        <v>5.7983399999999999E-4</v>
      </c>
      <c r="P368" s="10">
        <f t="shared" si="58"/>
        <v>0.25770399999999999</v>
      </c>
      <c r="Q368" s="10"/>
      <c r="R368" s="1">
        <v>1.89819</v>
      </c>
      <c r="S368" s="1">
        <v>3.6761399999999999E-4</v>
      </c>
      <c r="T368" s="10">
        <f t="shared" si="59"/>
        <v>0.163384</v>
      </c>
      <c r="W368" s="1">
        <v>1.89819</v>
      </c>
      <c r="X368" s="1">
        <v>2.0959978500000006E-3</v>
      </c>
      <c r="Y368">
        <f t="shared" si="60"/>
        <v>0.93155460000000034</v>
      </c>
      <c r="AB368" s="1">
        <v>1.89819</v>
      </c>
      <c r="AC368" s="1">
        <v>1.2561648E-3</v>
      </c>
      <c r="AD368">
        <f t="shared" si="61"/>
        <v>0.58426269767441863</v>
      </c>
      <c r="AF368" s="1">
        <v>1.89819</v>
      </c>
      <c r="AG368" s="1">
        <v>7.2479200000000004E-4</v>
      </c>
      <c r="AH368">
        <f t="shared" si="62"/>
        <v>0.33711255813953489</v>
      </c>
      <c r="AJ368" s="1">
        <v>1.89819</v>
      </c>
      <c r="AK368" s="1">
        <v>4.1728480000000003E-4</v>
      </c>
      <c r="AL368">
        <f t="shared" si="63"/>
        <v>0.1940859534883721</v>
      </c>
      <c r="AN368" s="1">
        <v>1.89819</v>
      </c>
      <c r="AO368" s="1">
        <v>2.6499014999999999E-4</v>
      </c>
      <c r="AP368">
        <f t="shared" si="64"/>
        <v>0.12325123255813954</v>
      </c>
      <c r="AQ368" s="10">
        <f t="shared" si="65"/>
        <v>2.3849113499999999E-4</v>
      </c>
    </row>
    <row r="369" spans="2:43" x14ac:dyDescent="0.25">
      <c r="B369" s="1">
        <v>1.90063</v>
      </c>
      <c r="C369" s="1">
        <v>1.9317620000000001E-3</v>
      </c>
      <c r="D369" s="10">
        <f t="shared" si="55"/>
        <v>0.85856088888888893</v>
      </c>
      <c r="E369" s="10"/>
      <c r="F369" s="1">
        <v>1.9003300000000001</v>
      </c>
      <c r="G369" s="1">
        <v>1.068116E-3</v>
      </c>
      <c r="H369" s="10">
        <f t="shared" si="56"/>
        <v>0.47471822222222226</v>
      </c>
      <c r="I369" s="10"/>
      <c r="J369" s="1">
        <v>1.9009400000000001</v>
      </c>
      <c r="K369" s="1">
        <v>7.4212599999999996E-4</v>
      </c>
      <c r="L369" s="10">
        <f t="shared" si="57"/>
        <v>0.32983377777777778</v>
      </c>
      <c r="M369" s="10"/>
      <c r="N369" s="1">
        <v>1.90063</v>
      </c>
      <c r="O369" s="1">
        <v>5.8898999999999996E-4</v>
      </c>
      <c r="P369" s="10">
        <f t="shared" si="58"/>
        <v>0.26177333333333336</v>
      </c>
      <c r="Q369" s="10"/>
      <c r="R369" s="1">
        <v>1.90063</v>
      </c>
      <c r="S369" s="1">
        <v>3.7481599999999998E-4</v>
      </c>
      <c r="T369" s="10">
        <f t="shared" si="59"/>
        <v>0.16658488888888889</v>
      </c>
      <c r="W369" s="1">
        <v>1.9009400000000001</v>
      </c>
      <c r="X369" s="1">
        <v>2.1069825900000001E-3</v>
      </c>
      <c r="Y369">
        <f t="shared" si="60"/>
        <v>0.93643670666666678</v>
      </c>
      <c r="AB369" s="1">
        <v>1.9003300000000001</v>
      </c>
      <c r="AC369" s="1">
        <v>1.2728782066000002E-3</v>
      </c>
      <c r="AD369">
        <f t="shared" si="61"/>
        <v>0.59203637516279084</v>
      </c>
      <c r="AF369" s="1">
        <v>1.9009400000000001</v>
      </c>
      <c r="AG369" s="1">
        <v>7.33032E-4</v>
      </c>
      <c r="AH369">
        <f t="shared" si="62"/>
        <v>0.34094511627906976</v>
      </c>
      <c r="AJ369" s="1">
        <v>1.9009400000000001</v>
      </c>
      <c r="AK369" s="1">
        <v>4.223152E-4</v>
      </c>
      <c r="AL369">
        <f t="shared" si="63"/>
        <v>0.19642567441860465</v>
      </c>
      <c r="AN369" s="1">
        <v>1.90063</v>
      </c>
      <c r="AO369" s="1">
        <v>2.681208E-4</v>
      </c>
      <c r="AP369">
        <f t="shared" si="64"/>
        <v>0.1247073488372093</v>
      </c>
      <c r="AQ369" s="10">
        <f t="shared" si="65"/>
        <v>2.4130872E-4</v>
      </c>
    </row>
    <row r="370" spans="2:43" x14ac:dyDescent="0.25">
      <c r="B370" s="1">
        <v>1.9021600000000001</v>
      </c>
      <c r="C370" s="1">
        <v>1.9262699999999999E-3</v>
      </c>
      <c r="D370" s="10">
        <f t="shared" si="55"/>
        <v>0.85611999999999999</v>
      </c>
      <c r="E370" s="10"/>
      <c r="F370" s="1">
        <v>1.9030800000000001</v>
      </c>
      <c r="G370" s="1">
        <v>1.073608E-3</v>
      </c>
      <c r="H370" s="10">
        <f t="shared" si="56"/>
        <v>0.47715911111111114</v>
      </c>
      <c r="I370" s="10"/>
      <c r="J370" s="1">
        <v>1.9030800000000001</v>
      </c>
      <c r="K370" s="1">
        <v>7.5030599999999995E-4</v>
      </c>
      <c r="L370" s="10">
        <f t="shared" si="57"/>
        <v>0.33346933333333334</v>
      </c>
      <c r="M370" s="10"/>
      <c r="N370" s="1">
        <v>1.9030800000000001</v>
      </c>
      <c r="O370" s="1">
        <v>5.9863199999999998E-4</v>
      </c>
      <c r="P370" s="10">
        <f t="shared" si="58"/>
        <v>0.26605866666666667</v>
      </c>
      <c r="Q370" s="10"/>
      <c r="R370" s="1">
        <v>1.9030800000000001</v>
      </c>
      <c r="S370" s="1">
        <v>3.82202E-4</v>
      </c>
      <c r="T370" s="10">
        <f t="shared" si="59"/>
        <v>0.16986755555555558</v>
      </c>
      <c r="W370" s="1">
        <v>1.9033800000000001</v>
      </c>
      <c r="X370" s="1">
        <v>2.13897684E-3</v>
      </c>
      <c r="Y370">
        <f t="shared" si="60"/>
        <v>0.95065637333333342</v>
      </c>
      <c r="AB370" s="1">
        <v>1.9030800000000001</v>
      </c>
      <c r="AC370" s="1">
        <v>1.2922555712E-3</v>
      </c>
      <c r="AD370">
        <f t="shared" si="61"/>
        <v>0.60104910288372093</v>
      </c>
      <c r="AF370" s="1">
        <v>1.9027700000000001</v>
      </c>
      <c r="AG370" s="1">
        <v>7.4163799999999998E-4</v>
      </c>
      <c r="AH370">
        <f t="shared" si="62"/>
        <v>0.34494790697674416</v>
      </c>
      <c r="AJ370" s="1">
        <v>1.9033800000000001</v>
      </c>
      <c r="AK370" s="1">
        <v>4.2744159999999996E-4</v>
      </c>
      <c r="AL370">
        <f t="shared" si="63"/>
        <v>0.1988100465116279</v>
      </c>
      <c r="AN370" s="1">
        <v>1.9033800000000001</v>
      </c>
      <c r="AO370" s="1">
        <v>2.7141749999999999E-4</v>
      </c>
      <c r="AP370">
        <f t="shared" si="64"/>
        <v>0.12624069767441859</v>
      </c>
      <c r="AQ370" s="10">
        <f t="shared" si="65"/>
        <v>2.4427575E-4</v>
      </c>
    </row>
    <row r="371" spans="2:43" x14ac:dyDescent="0.25">
      <c r="B371" s="1">
        <v>1.90063</v>
      </c>
      <c r="C371" s="1">
        <v>1.8115239999999999E-3</v>
      </c>
      <c r="D371" s="10">
        <f t="shared" si="55"/>
        <v>0.80512177777777783</v>
      </c>
      <c r="E371" s="10"/>
      <c r="F371" s="1">
        <v>1.9012500000000001</v>
      </c>
      <c r="G371" s="1">
        <v>1.0058599999999999E-3</v>
      </c>
      <c r="H371" s="10">
        <f t="shared" si="56"/>
        <v>0.44704888888888888</v>
      </c>
      <c r="I371" s="10"/>
      <c r="J371" s="1">
        <v>1.9003300000000001</v>
      </c>
      <c r="K371" s="1">
        <v>7.0465000000000002E-4</v>
      </c>
      <c r="L371" s="10">
        <f t="shared" si="57"/>
        <v>0.31317777777777783</v>
      </c>
      <c r="M371" s="10"/>
      <c r="N371" s="1">
        <v>1.90063</v>
      </c>
      <c r="O371" s="1">
        <v>5.6463599999999998E-4</v>
      </c>
      <c r="P371" s="10">
        <f t="shared" si="58"/>
        <v>0.25094933333333336</v>
      </c>
      <c r="Q371" s="10"/>
      <c r="R371" s="1">
        <v>1.9003300000000001</v>
      </c>
      <c r="S371" s="1">
        <v>3.5998600000000002E-4</v>
      </c>
      <c r="T371" s="10">
        <f t="shared" si="59"/>
        <v>0.15999377777777779</v>
      </c>
      <c r="W371" s="1">
        <v>1.90063</v>
      </c>
      <c r="X371" s="1">
        <v>2.0307224880000002E-3</v>
      </c>
      <c r="Y371">
        <f t="shared" si="60"/>
        <v>0.90254332800000014</v>
      </c>
      <c r="AB371" s="1">
        <v>1.9012500000000001</v>
      </c>
      <c r="AC371" s="1">
        <v>1.2188104940000001E-3</v>
      </c>
      <c r="AD371">
        <f t="shared" si="61"/>
        <v>0.56688860186046519</v>
      </c>
      <c r="AF371" s="1">
        <v>1.9012500000000001</v>
      </c>
      <c r="AG371" s="1">
        <v>6.9970799999999995E-4</v>
      </c>
      <c r="AH371">
        <f t="shared" si="62"/>
        <v>0.32544558139534879</v>
      </c>
      <c r="AJ371" s="1">
        <v>1.90063</v>
      </c>
      <c r="AK371" s="1">
        <v>3.9931680000000004E-4</v>
      </c>
      <c r="AL371">
        <f t="shared" si="63"/>
        <v>0.18572874418604654</v>
      </c>
      <c r="AN371" s="1">
        <v>1.90063</v>
      </c>
      <c r="AO371" s="1">
        <v>2.5131195000000005E-4</v>
      </c>
      <c r="AP371">
        <f t="shared" si="64"/>
        <v>0.11688927906976747</v>
      </c>
      <c r="AQ371" s="10">
        <f t="shared" si="65"/>
        <v>2.2618075500000005E-4</v>
      </c>
    </row>
    <row r="372" spans="2:43" x14ac:dyDescent="0.25">
      <c r="B372" s="1">
        <v>1.8978900000000001</v>
      </c>
      <c r="C372" s="1">
        <v>1.7065419999999999E-3</v>
      </c>
      <c r="D372" s="10">
        <f t="shared" si="55"/>
        <v>0.75846311111111109</v>
      </c>
      <c r="E372" s="10"/>
      <c r="F372" s="1">
        <v>1.89819</v>
      </c>
      <c r="G372" s="1">
        <v>9.4519000000000005E-4</v>
      </c>
      <c r="H372" s="10">
        <f t="shared" si="56"/>
        <v>0.42008444444444448</v>
      </c>
      <c r="I372" s="10"/>
      <c r="J372" s="1">
        <v>1.8985000000000001</v>
      </c>
      <c r="K372" s="1">
        <v>6.6473400000000005E-4</v>
      </c>
      <c r="L372" s="10">
        <f t="shared" si="57"/>
        <v>0.29543733333333339</v>
      </c>
      <c r="M372" s="10"/>
      <c r="N372" s="1">
        <v>1.8985000000000001</v>
      </c>
      <c r="O372" s="1">
        <v>5.3619400000000004E-4</v>
      </c>
      <c r="P372" s="10">
        <f t="shared" si="58"/>
        <v>0.23830844444444449</v>
      </c>
      <c r="Q372" s="10"/>
      <c r="R372" s="1">
        <v>1.89758</v>
      </c>
      <c r="S372" s="1">
        <v>3.4088199999999998E-4</v>
      </c>
      <c r="T372" s="10">
        <f t="shared" si="59"/>
        <v>0.15150311111111112</v>
      </c>
      <c r="W372" s="1">
        <v>1.89819</v>
      </c>
      <c r="X372" s="1">
        <v>1.950479748E-3</v>
      </c>
      <c r="Y372">
        <f t="shared" si="60"/>
        <v>0.86687988800000004</v>
      </c>
      <c r="AB372" s="1">
        <v>1.89819</v>
      </c>
      <c r="AC372" s="1">
        <v>1.1648560000000001E-3</v>
      </c>
      <c r="AD372">
        <f t="shared" si="61"/>
        <v>0.54179348837209307</v>
      </c>
      <c r="AF372" s="1">
        <v>1.8988</v>
      </c>
      <c r="AG372" s="1">
        <v>6.6406199999999999E-4</v>
      </c>
      <c r="AH372">
        <f t="shared" si="62"/>
        <v>0.30886604651162791</v>
      </c>
      <c r="AJ372" s="1">
        <v>1.8985000000000001</v>
      </c>
      <c r="AK372" s="1">
        <v>3.7578080000000004E-4</v>
      </c>
      <c r="AL372">
        <f t="shared" si="63"/>
        <v>0.1747817674418605</v>
      </c>
      <c r="AN372" s="1">
        <v>1.89819</v>
      </c>
      <c r="AO372" s="1">
        <v>2.3487435E-4</v>
      </c>
      <c r="AP372">
        <f t="shared" si="64"/>
        <v>0.10924388372093023</v>
      </c>
      <c r="AQ372" s="10">
        <f t="shared" si="65"/>
        <v>2.1138691500000002E-4</v>
      </c>
    </row>
    <row r="373" spans="2:43" x14ac:dyDescent="0.25">
      <c r="B373" s="1">
        <v>1.89575</v>
      </c>
      <c r="C373" s="1">
        <v>1.6101080000000001E-3</v>
      </c>
      <c r="D373" s="10">
        <f t="shared" si="55"/>
        <v>0.71560355555555566</v>
      </c>
      <c r="E373" s="10"/>
      <c r="F373" s="1">
        <v>1.8954500000000001</v>
      </c>
      <c r="G373" s="1">
        <v>8.9001399999999995E-4</v>
      </c>
      <c r="H373" s="10">
        <f t="shared" si="56"/>
        <v>0.39556177777777779</v>
      </c>
      <c r="I373" s="10"/>
      <c r="J373" s="1">
        <v>1.89575</v>
      </c>
      <c r="K373" s="1">
        <v>6.2902800000000001E-4</v>
      </c>
      <c r="L373" s="10">
        <f t="shared" si="57"/>
        <v>0.27956800000000004</v>
      </c>
      <c r="M373" s="10"/>
      <c r="N373" s="1">
        <v>1.89575</v>
      </c>
      <c r="O373" s="1">
        <v>5.11292E-4</v>
      </c>
      <c r="P373" s="10">
        <f t="shared" si="58"/>
        <v>0.22724088888888891</v>
      </c>
      <c r="Q373" s="10"/>
      <c r="R373" s="1">
        <v>1.8960600000000001</v>
      </c>
      <c r="S373" s="1">
        <v>3.2360800000000002E-4</v>
      </c>
      <c r="T373" s="10">
        <f t="shared" si="59"/>
        <v>0.1438257777777778</v>
      </c>
      <c r="W373" s="1">
        <v>1.8960600000000001</v>
      </c>
      <c r="X373" s="1">
        <v>1.8842539860000002E-3</v>
      </c>
      <c r="Y373">
        <f t="shared" si="60"/>
        <v>0.83744621600000013</v>
      </c>
      <c r="AB373" s="1">
        <v>1.89575</v>
      </c>
      <c r="AC373" s="1">
        <v>1.1241315756000002E-3</v>
      </c>
      <c r="AD373">
        <f t="shared" si="61"/>
        <v>0.52285189562790702</v>
      </c>
      <c r="AF373" s="1">
        <v>1.8960600000000001</v>
      </c>
      <c r="AG373" s="1">
        <v>6.3165200000000002E-4</v>
      </c>
      <c r="AH373">
        <f t="shared" si="62"/>
        <v>0.29379162790697677</v>
      </c>
      <c r="AJ373" s="1">
        <v>1.8960600000000001</v>
      </c>
      <c r="AK373" s="1">
        <v>3.5488320000000002E-4</v>
      </c>
      <c r="AL373">
        <f t="shared" si="63"/>
        <v>0.1650619534883721</v>
      </c>
      <c r="AN373" s="1">
        <v>1.8960600000000001</v>
      </c>
      <c r="AO373" s="1">
        <v>1.9754819999999999E-4</v>
      </c>
      <c r="AP373">
        <f t="shared" si="64"/>
        <v>9.1882883720930231E-2</v>
      </c>
      <c r="AQ373" s="10">
        <f t="shared" si="65"/>
        <v>1.7779337999999998E-4</v>
      </c>
    </row>
    <row r="374" spans="2:43" x14ac:dyDescent="0.25">
      <c r="B374" s="1">
        <v>1.8936200000000001</v>
      </c>
      <c r="C374" s="1">
        <v>1.5209959999999999E-3</v>
      </c>
      <c r="D374" s="10">
        <f t="shared" si="55"/>
        <v>0.67599822222222228</v>
      </c>
      <c r="E374" s="10"/>
      <c r="F374" s="1">
        <v>1.8936200000000001</v>
      </c>
      <c r="G374" s="1">
        <v>8.3947799999999995E-4</v>
      </c>
      <c r="H374" s="10">
        <f t="shared" si="56"/>
        <v>0.37310133333333334</v>
      </c>
      <c r="I374" s="10"/>
      <c r="J374" s="1">
        <v>1.8930100000000001</v>
      </c>
      <c r="K374" s="1">
        <v>5.9674000000000001E-4</v>
      </c>
      <c r="L374" s="10">
        <f t="shared" si="57"/>
        <v>0.26521777777777777</v>
      </c>
      <c r="M374" s="10"/>
      <c r="N374" s="1">
        <v>1.8936200000000001</v>
      </c>
      <c r="O374" s="1">
        <v>4.8907400000000004E-4</v>
      </c>
      <c r="P374" s="10">
        <f t="shared" si="58"/>
        <v>0.21736622222222227</v>
      </c>
      <c r="Q374" s="10"/>
      <c r="R374" s="1">
        <v>1.89331</v>
      </c>
      <c r="S374" s="1">
        <v>3.0767799999999998E-4</v>
      </c>
      <c r="T374" s="10">
        <f t="shared" si="59"/>
        <v>0.13674577777777777</v>
      </c>
      <c r="W374" s="1">
        <v>1.89331</v>
      </c>
      <c r="X374" s="1">
        <v>1.8063578339999999E-3</v>
      </c>
      <c r="Y374">
        <f t="shared" si="60"/>
        <v>0.80282570399999997</v>
      </c>
      <c r="AB374" s="1">
        <v>1.89392</v>
      </c>
      <c r="AC374" s="1">
        <v>1.0701569736000004E-3</v>
      </c>
      <c r="AD374">
        <f t="shared" si="61"/>
        <v>0.49774742958139551</v>
      </c>
      <c r="AF374" s="1">
        <v>1.8936200000000001</v>
      </c>
      <c r="AG374" s="1">
        <v>6.0174600000000001E-4</v>
      </c>
      <c r="AH374">
        <f t="shared" si="62"/>
        <v>0.27988186046511626</v>
      </c>
      <c r="AJ374" s="1">
        <v>1.8936200000000001</v>
      </c>
      <c r="AK374" s="1">
        <v>3.3579040000000001E-4</v>
      </c>
      <c r="AL374">
        <f t="shared" si="63"/>
        <v>0.15618158139534885</v>
      </c>
      <c r="AN374" s="1">
        <v>1.8930100000000001</v>
      </c>
      <c r="AO374" s="1">
        <v>1.9017315000000002E-4</v>
      </c>
      <c r="AP374">
        <f t="shared" si="64"/>
        <v>8.845262790697675E-2</v>
      </c>
      <c r="AQ374" s="10">
        <f t="shared" si="65"/>
        <v>1.7115583500000004E-4</v>
      </c>
    </row>
    <row r="375" spans="2:43" x14ac:dyDescent="0.25">
      <c r="B375" s="1">
        <v>1.8908700000000001</v>
      </c>
      <c r="C375" s="1">
        <v>1.437378E-3</v>
      </c>
      <c r="D375" s="10">
        <f t="shared" si="55"/>
        <v>0.63883466666666677</v>
      </c>
      <c r="E375" s="10"/>
      <c r="F375" s="1">
        <v>1.89117</v>
      </c>
      <c r="G375" s="1">
        <v>7.9284600000000005E-4</v>
      </c>
      <c r="H375" s="10">
        <f t="shared" si="56"/>
        <v>0.35237600000000002</v>
      </c>
      <c r="I375" s="10"/>
      <c r="J375" s="1">
        <v>1.8914800000000001</v>
      </c>
      <c r="K375" s="1">
        <v>5.6725999999999999E-4</v>
      </c>
      <c r="L375" s="10">
        <f t="shared" si="57"/>
        <v>0.25211555555555559</v>
      </c>
      <c r="M375" s="10"/>
      <c r="N375" s="1">
        <v>1.8908700000000001</v>
      </c>
      <c r="O375" s="1">
        <v>4.6881199999999998E-4</v>
      </c>
      <c r="P375" s="10">
        <f t="shared" si="58"/>
        <v>0.2083608888888889</v>
      </c>
      <c r="Q375" s="10"/>
      <c r="R375" s="1">
        <v>1.89056</v>
      </c>
      <c r="S375" s="1">
        <v>2.9290799999999998E-4</v>
      </c>
      <c r="T375" s="10">
        <f t="shared" si="59"/>
        <v>0.13018133333333334</v>
      </c>
      <c r="W375" s="1">
        <v>1.8908700000000001</v>
      </c>
      <c r="X375" s="1">
        <v>1.7342834939999999E-3</v>
      </c>
      <c r="Y375">
        <f t="shared" si="60"/>
        <v>0.77079266400000002</v>
      </c>
      <c r="AB375" s="1">
        <v>1.89117</v>
      </c>
      <c r="AC375" s="1">
        <v>1.0197907104000001E-3</v>
      </c>
      <c r="AD375">
        <f t="shared" si="61"/>
        <v>0.47432126065116287</v>
      </c>
      <c r="AF375" s="1">
        <v>1.8908700000000001</v>
      </c>
      <c r="AG375" s="1">
        <v>5.7385200000000002E-4</v>
      </c>
      <c r="AH375">
        <f t="shared" si="62"/>
        <v>0.26690790697674421</v>
      </c>
      <c r="AJ375" s="1">
        <v>1.8908700000000001</v>
      </c>
      <c r="AK375" s="1">
        <v>3.1821280000000006E-4</v>
      </c>
      <c r="AL375">
        <f t="shared" si="63"/>
        <v>0.14800595348837212</v>
      </c>
      <c r="AN375" s="1">
        <v>1.89056</v>
      </c>
      <c r="AO375" s="1">
        <v>1.8135629999999997E-4</v>
      </c>
      <c r="AP375">
        <f t="shared" si="64"/>
        <v>8.4351767441860445E-2</v>
      </c>
      <c r="AQ375" s="10">
        <f t="shared" si="65"/>
        <v>1.6322066999999998E-4</v>
      </c>
    </row>
    <row r="376" spans="2:43" x14ac:dyDescent="0.25">
      <c r="B376" s="1">
        <v>1.8884300000000001</v>
      </c>
      <c r="C376" s="1">
        <v>1.359252E-3</v>
      </c>
      <c r="D376" s="10">
        <f t="shared" si="55"/>
        <v>0.60411200000000009</v>
      </c>
      <c r="E376" s="10"/>
      <c r="F376" s="1">
        <v>1.8884300000000001</v>
      </c>
      <c r="G376" s="1">
        <v>7.49634E-4</v>
      </c>
      <c r="H376" s="10">
        <f t="shared" si="56"/>
        <v>0.33317066666666667</v>
      </c>
      <c r="I376" s="10"/>
      <c r="J376" s="1">
        <v>1.88873</v>
      </c>
      <c r="K376" s="1">
        <v>5.4022200000000003E-4</v>
      </c>
      <c r="L376" s="10">
        <f t="shared" si="57"/>
        <v>0.24009866666666671</v>
      </c>
      <c r="M376" s="10"/>
      <c r="N376" s="1">
        <v>1.8878200000000001</v>
      </c>
      <c r="O376" s="1">
        <v>4.5031800000000001E-4</v>
      </c>
      <c r="P376" s="10">
        <f t="shared" si="58"/>
        <v>0.20014133333333337</v>
      </c>
      <c r="Q376" s="10"/>
      <c r="R376" s="1">
        <v>1.88873</v>
      </c>
      <c r="S376" s="1">
        <v>2.7911400000000001E-4</v>
      </c>
      <c r="T376" s="10">
        <f t="shared" si="59"/>
        <v>0.12405066666666668</v>
      </c>
      <c r="W376" s="1">
        <v>1.88873</v>
      </c>
      <c r="X376" s="1">
        <v>1.6773500250000001E-3</v>
      </c>
      <c r="Y376">
        <f t="shared" si="60"/>
        <v>0.74548890000000012</v>
      </c>
      <c r="AB376" s="1">
        <v>1.8884300000000001</v>
      </c>
      <c r="AC376" s="1">
        <v>9.7143004640000018E-4</v>
      </c>
      <c r="AD376">
        <f t="shared" si="61"/>
        <v>0.45182792855813964</v>
      </c>
      <c r="AF376" s="1">
        <v>1.8884300000000001</v>
      </c>
      <c r="AG376" s="1">
        <v>5.4760799999999999E-4</v>
      </c>
      <c r="AH376">
        <f t="shared" si="62"/>
        <v>0.25470139534883718</v>
      </c>
      <c r="AJ376" s="1">
        <v>1.88873</v>
      </c>
      <c r="AK376" s="1">
        <v>3.0195360000000003E-4</v>
      </c>
      <c r="AL376">
        <f t="shared" si="63"/>
        <v>0.14044353488372094</v>
      </c>
      <c r="AN376" s="1">
        <v>1.8884300000000001</v>
      </c>
      <c r="AO376" s="1">
        <v>1.7262315E-4</v>
      </c>
      <c r="AP376">
        <f t="shared" si="64"/>
        <v>8.0289837209302328E-2</v>
      </c>
      <c r="AQ376" s="10">
        <f t="shared" si="65"/>
        <v>1.55360835E-4</v>
      </c>
    </row>
    <row r="377" spans="2:43" x14ac:dyDescent="0.25">
      <c r="B377" s="1">
        <v>1.8859900000000001</v>
      </c>
      <c r="C377" s="1">
        <v>1.2866220000000001E-3</v>
      </c>
      <c r="D377" s="10">
        <f t="shared" si="55"/>
        <v>0.57183200000000012</v>
      </c>
      <c r="E377" s="10"/>
      <c r="F377" s="1">
        <v>1.88629</v>
      </c>
      <c r="G377" s="1">
        <v>7.0965600000000002E-4</v>
      </c>
      <c r="H377" s="10">
        <f t="shared" si="56"/>
        <v>0.31540266666666672</v>
      </c>
      <c r="I377" s="10"/>
      <c r="J377" s="1">
        <v>1.88568</v>
      </c>
      <c r="K377" s="1">
        <v>5.1531999999999999E-4</v>
      </c>
      <c r="L377" s="10">
        <f t="shared" si="57"/>
        <v>0.22903111111111113</v>
      </c>
      <c r="M377" s="10"/>
      <c r="N377" s="1">
        <v>1.88568</v>
      </c>
      <c r="O377" s="1">
        <v>4.33106E-4</v>
      </c>
      <c r="P377" s="10">
        <f t="shared" si="58"/>
        <v>0.19249155555555558</v>
      </c>
      <c r="Q377" s="10"/>
      <c r="R377" s="1">
        <v>1.8866000000000001</v>
      </c>
      <c r="S377" s="1">
        <v>2.6611400000000002E-4</v>
      </c>
      <c r="T377" s="10">
        <f t="shared" si="59"/>
        <v>0.11827288888888891</v>
      </c>
      <c r="W377" s="1">
        <v>1.8859900000000001</v>
      </c>
      <c r="X377" s="1">
        <v>1.5968944049999999E-3</v>
      </c>
      <c r="Y377">
        <f t="shared" si="60"/>
        <v>0.70973084666666664</v>
      </c>
      <c r="AB377" s="1">
        <v>1.8859900000000001</v>
      </c>
      <c r="AC377" s="1">
        <v>9.3295101900000015E-4</v>
      </c>
      <c r="AD377">
        <f t="shared" si="61"/>
        <v>0.43393070651162796</v>
      </c>
      <c r="AF377" s="1">
        <v>1.8866000000000001</v>
      </c>
      <c r="AG377" s="1">
        <v>5.2295E-4</v>
      </c>
      <c r="AH377">
        <f t="shared" si="62"/>
        <v>0.24323255813953487</v>
      </c>
      <c r="AJ377" s="1">
        <v>1.88629</v>
      </c>
      <c r="AK377" s="1">
        <v>2.8686560000000001E-4</v>
      </c>
      <c r="AL377">
        <f t="shared" si="63"/>
        <v>0.13342586046511629</v>
      </c>
      <c r="AN377" s="1">
        <v>1.8859900000000001</v>
      </c>
      <c r="AO377" s="1">
        <v>1.6434225E-4</v>
      </c>
      <c r="AP377">
        <f t="shared" si="64"/>
        <v>7.6438255813953485E-2</v>
      </c>
      <c r="AQ377" s="10">
        <f t="shared" si="65"/>
        <v>1.4790802499999999E-4</v>
      </c>
    </row>
    <row r="378" spans="2:43" x14ac:dyDescent="0.25">
      <c r="B378" s="1">
        <v>1.88354</v>
      </c>
      <c r="C378" s="1">
        <v>1.2176520000000001E-3</v>
      </c>
      <c r="D378" s="10">
        <f t="shared" si="55"/>
        <v>0.5411786666666667</v>
      </c>
      <c r="E378" s="10"/>
      <c r="F378" s="1">
        <v>1.88354</v>
      </c>
      <c r="G378" s="1">
        <v>6.7236399999999995E-4</v>
      </c>
      <c r="H378" s="10">
        <f t="shared" si="56"/>
        <v>0.29882844444444445</v>
      </c>
      <c r="I378" s="10"/>
      <c r="J378" s="1">
        <v>1.88385</v>
      </c>
      <c r="K378" s="1">
        <v>4.9212599999999996E-4</v>
      </c>
      <c r="L378" s="10">
        <f t="shared" si="57"/>
        <v>0.21872266666666668</v>
      </c>
      <c r="M378" s="10"/>
      <c r="N378" s="1">
        <v>1.8841600000000001</v>
      </c>
      <c r="O378" s="1">
        <v>4.1705399999999998E-4</v>
      </c>
      <c r="P378" s="10">
        <f t="shared" si="58"/>
        <v>0.18535733333333335</v>
      </c>
      <c r="Q378" s="10"/>
      <c r="R378" s="1">
        <v>1.88354</v>
      </c>
      <c r="S378" s="1">
        <v>2.5390599999999998E-4</v>
      </c>
      <c r="T378" s="10">
        <f t="shared" si="59"/>
        <v>0.11284711111111111</v>
      </c>
      <c r="W378" s="1">
        <v>1.88354</v>
      </c>
      <c r="X378" s="1">
        <v>1.5364923480000001E-3</v>
      </c>
      <c r="Y378">
        <f t="shared" si="60"/>
        <v>0.68288548800000015</v>
      </c>
      <c r="AB378" s="1">
        <v>1.88354</v>
      </c>
      <c r="AC378" s="1">
        <v>8.9619347399999994E-4</v>
      </c>
      <c r="AD378">
        <f t="shared" si="61"/>
        <v>0.41683417395348832</v>
      </c>
      <c r="AF378" s="1">
        <v>1.88385</v>
      </c>
      <c r="AG378" s="1">
        <v>4.9963399999999999E-4</v>
      </c>
      <c r="AH378">
        <f t="shared" si="62"/>
        <v>0.23238790697674419</v>
      </c>
      <c r="AJ378" s="1">
        <v>1.88354</v>
      </c>
      <c r="AK378" s="1">
        <v>2.7270559999999997E-4</v>
      </c>
      <c r="AL378">
        <f t="shared" si="63"/>
        <v>0.12683981395348837</v>
      </c>
      <c r="AN378" s="1">
        <v>1.88324</v>
      </c>
      <c r="AO378" s="1">
        <v>1.564731E-4</v>
      </c>
      <c r="AP378">
        <f t="shared" si="64"/>
        <v>7.2778186046511623E-2</v>
      </c>
      <c r="AQ378" s="10">
        <f t="shared" si="65"/>
        <v>1.4082579000000001E-4</v>
      </c>
    </row>
    <row r="379" spans="2:43" x14ac:dyDescent="0.25">
      <c r="B379" s="1">
        <v>1.8811</v>
      </c>
      <c r="C379" s="1">
        <v>1.1535639999999999E-3</v>
      </c>
      <c r="D379" s="10">
        <f t="shared" si="55"/>
        <v>0.5126951111111111</v>
      </c>
      <c r="E379" s="10"/>
      <c r="F379" s="1">
        <v>1.88141</v>
      </c>
      <c r="G379" s="1">
        <v>6.3751200000000002E-4</v>
      </c>
      <c r="H379" s="10">
        <f t="shared" si="56"/>
        <v>0.28333866666666668</v>
      </c>
      <c r="I379" s="10"/>
      <c r="J379" s="1">
        <v>1.8811</v>
      </c>
      <c r="K379" s="1">
        <v>4.7064200000000001E-4</v>
      </c>
      <c r="L379" s="10">
        <f t="shared" si="57"/>
        <v>0.20917422222222223</v>
      </c>
      <c r="M379" s="10"/>
      <c r="N379" s="1">
        <v>1.88141</v>
      </c>
      <c r="O379" s="1">
        <v>4.0191599999999999E-4</v>
      </c>
      <c r="P379" s="10">
        <f t="shared" si="58"/>
        <v>0.17862933333333333</v>
      </c>
      <c r="Q379" s="10"/>
      <c r="R379" s="1">
        <v>1.8808</v>
      </c>
      <c r="S379" s="1">
        <v>2.42248E-4</v>
      </c>
      <c r="T379" s="10">
        <f t="shared" si="59"/>
        <v>0.10766577777777779</v>
      </c>
      <c r="W379" s="1">
        <v>1.88141</v>
      </c>
      <c r="X379" s="1">
        <v>1.4774046479999999E-3</v>
      </c>
      <c r="Y379">
        <f t="shared" si="60"/>
        <v>0.65662428799999994</v>
      </c>
      <c r="AB379" s="1">
        <v>1.8808</v>
      </c>
      <c r="AC379" s="1">
        <v>8.5366820000000009E-4</v>
      </c>
      <c r="AD379">
        <f t="shared" si="61"/>
        <v>0.39705497674418611</v>
      </c>
      <c r="AF379" s="1">
        <v>1.8811</v>
      </c>
      <c r="AG379" s="1">
        <v>4.7760000000000001E-4</v>
      </c>
      <c r="AH379">
        <f t="shared" si="62"/>
        <v>0.22213953488372093</v>
      </c>
      <c r="AJ379" s="1">
        <v>1.88141</v>
      </c>
      <c r="AK379" s="1">
        <v>2.5942400000000002E-4</v>
      </c>
      <c r="AL379">
        <f t="shared" si="63"/>
        <v>0.12066232558139535</v>
      </c>
      <c r="AN379" s="1">
        <v>1.88141</v>
      </c>
      <c r="AO379" s="1">
        <v>1.4897520000000002E-4</v>
      </c>
      <c r="AP379">
        <f t="shared" si="64"/>
        <v>6.9290790697674423E-2</v>
      </c>
      <c r="AQ379" s="10">
        <f t="shared" si="65"/>
        <v>1.3407768000000002E-4</v>
      </c>
    </row>
    <row r="380" spans="2:43" x14ac:dyDescent="0.25">
      <c r="B380" s="1">
        <v>1.87866</v>
      </c>
      <c r="C380" s="1">
        <v>1.09253E-3</v>
      </c>
      <c r="D380" s="10">
        <f t="shared" si="55"/>
        <v>0.48556888888888894</v>
      </c>
      <c r="E380" s="10"/>
      <c r="F380" s="1">
        <v>1.87836</v>
      </c>
      <c r="G380" s="1">
        <v>6.0492E-4</v>
      </c>
      <c r="H380" s="10">
        <f t="shared" si="56"/>
        <v>0.26885333333333333</v>
      </c>
      <c r="I380" s="10"/>
      <c r="J380" s="1">
        <v>1.87866</v>
      </c>
      <c r="K380" s="1">
        <v>4.50562E-4</v>
      </c>
      <c r="L380" s="10">
        <f t="shared" si="57"/>
        <v>0.2002497777777778</v>
      </c>
      <c r="M380" s="10"/>
      <c r="N380" s="1">
        <v>1.87866</v>
      </c>
      <c r="O380" s="1">
        <v>3.8763399999999998E-4</v>
      </c>
      <c r="P380" s="10">
        <f t="shared" si="58"/>
        <v>0.17228177777777778</v>
      </c>
      <c r="Q380" s="10"/>
      <c r="R380" s="1">
        <v>1.87836</v>
      </c>
      <c r="S380" s="1">
        <v>2.3126200000000001E-4</v>
      </c>
      <c r="T380" s="10">
        <f t="shared" si="59"/>
        <v>0.10278311111111112</v>
      </c>
      <c r="W380" s="1">
        <v>1.87866</v>
      </c>
      <c r="X380" s="1">
        <v>1.4261160000000001E-3</v>
      </c>
      <c r="Y380">
        <f t="shared" si="60"/>
        <v>0.63382933333333336</v>
      </c>
      <c r="AB380" s="1">
        <v>1.87805</v>
      </c>
      <c r="AC380" s="1">
        <v>8.1394315200000007E-4</v>
      </c>
      <c r="AD380">
        <f t="shared" si="61"/>
        <v>0.37857821023255817</v>
      </c>
      <c r="AF380" s="1">
        <v>1.87866</v>
      </c>
      <c r="AG380" s="1">
        <v>4.5666599999999999E-4</v>
      </c>
      <c r="AH380">
        <f t="shared" si="62"/>
        <v>0.21240279069767443</v>
      </c>
      <c r="AJ380" s="1">
        <v>1.87866</v>
      </c>
      <c r="AK380" s="1">
        <v>2.4697280000000004E-4</v>
      </c>
      <c r="AL380">
        <f t="shared" si="63"/>
        <v>0.11487106976744188</v>
      </c>
      <c r="AN380" s="1">
        <v>1.87958</v>
      </c>
      <c r="AO380" s="1">
        <v>1.418472E-4</v>
      </c>
      <c r="AP380">
        <f t="shared" si="64"/>
        <v>6.5975441860465112E-2</v>
      </c>
      <c r="AQ380" s="10">
        <f t="shared" si="65"/>
        <v>1.2766247999999999E-4</v>
      </c>
    </row>
    <row r="381" spans="2:43" x14ac:dyDescent="0.25">
      <c r="B381" s="1">
        <v>1.87592</v>
      </c>
      <c r="C381" s="1">
        <v>1.035156E-3</v>
      </c>
      <c r="D381" s="10">
        <f t="shared" si="55"/>
        <v>0.46006933333333333</v>
      </c>
      <c r="E381" s="10"/>
      <c r="F381" s="1">
        <v>1.87592</v>
      </c>
      <c r="G381" s="1">
        <v>5.7421800000000004E-4</v>
      </c>
      <c r="H381" s="10">
        <f t="shared" si="56"/>
        <v>0.25520800000000005</v>
      </c>
      <c r="I381" s="10"/>
      <c r="J381" s="1">
        <v>1.87653</v>
      </c>
      <c r="K381" s="1">
        <v>4.3170200000000001E-4</v>
      </c>
      <c r="L381" s="10">
        <f t="shared" si="57"/>
        <v>0.19186755555555557</v>
      </c>
      <c r="M381" s="10"/>
      <c r="N381" s="1">
        <v>1.87622</v>
      </c>
      <c r="O381" s="1">
        <v>3.7396199999999998E-4</v>
      </c>
      <c r="P381" s="10">
        <f t="shared" si="58"/>
        <v>0.16620533333333334</v>
      </c>
      <c r="Q381" s="10"/>
      <c r="R381" s="1">
        <v>1.87653</v>
      </c>
      <c r="S381" s="1">
        <v>2.20764E-4</v>
      </c>
      <c r="T381" s="10">
        <f t="shared" si="59"/>
        <v>9.8117333333333348E-2</v>
      </c>
      <c r="W381" s="1">
        <v>1.87592</v>
      </c>
      <c r="X381" s="1">
        <v>1.36953909E-3</v>
      </c>
      <c r="Y381">
        <f t="shared" si="60"/>
        <v>0.60868404000000009</v>
      </c>
      <c r="AB381" s="1">
        <v>1.87622</v>
      </c>
      <c r="AC381" s="1">
        <v>7.8583361120000011E-4</v>
      </c>
      <c r="AD381">
        <f t="shared" si="61"/>
        <v>0.36550400520930237</v>
      </c>
      <c r="AF381" s="1">
        <v>1.87653</v>
      </c>
      <c r="AG381" s="1">
        <v>4.3689E-4</v>
      </c>
      <c r="AH381">
        <f t="shared" si="62"/>
        <v>0.20320465116279068</v>
      </c>
      <c r="AJ381" s="1">
        <v>1.87592</v>
      </c>
      <c r="AK381" s="1">
        <v>2.4189440000000001E-4</v>
      </c>
      <c r="AL381">
        <f t="shared" si="63"/>
        <v>0.11250902325581395</v>
      </c>
      <c r="AN381" s="1">
        <v>1.87683</v>
      </c>
      <c r="AO381" s="1">
        <v>1.3504995000000001E-4</v>
      </c>
      <c r="AP381">
        <f t="shared" si="64"/>
        <v>6.2813930232558143E-2</v>
      </c>
      <c r="AQ381" s="10">
        <f t="shared" si="65"/>
        <v>1.2154495500000002E-4</v>
      </c>
    </row>
    <row r="382" spans="2:43" x14ac:dyDescent="0.25">
      <c r="B382" s="1">
        <v>1.87347</v>
      </c>
      <c r="C382" s="1">
        <v>9.8077400000000001E-4</v>
      </c>
      <c r="D382" s="10">
        <f t="shared" si="55"/>
        <v>0.4358995555555556</v>
      </c>
      <c r="E382" s="10"/>
      <c r="F382" s="1">
        <v>1.87378</v>
      </c>
      <c r="G382" s="1">
        <v>5.4540999999999997E-4</v>
      </c>
      <c r="H382" s="10">
        <f t="shared" si="56"/>
        <v>0.24240444444444445</v>
      </c>
      <c r="I382" s="10"/>
      <c r="J382" s="1">
        <v>1.87408</v>
      </c>
      <c r="K382" s="1">
        <v>4.1394000000000001E-4</v>
      </c>
      <c r="L382" s="10">
        <f t="shared" si="57"/>
        <v>0.18397333333333335</v>
      </c>
      <c r="M382" s="10"/>
      <c r="N382" s="1">
        <v>1.87439</v>
      </c>
      <c r="O382" s="1">
        <v>3.6089999999999999E-4</v>
      </c>
      <c r="P382" s="10">
        <f t="shared" si="58"/>
        <v>0.16040000000000001</v>
      </c>
      <c r="Q382" s="10"/>
      <c r="R382" s="1">
        <v>1.87439</v>
      </c>
      <c r="S382" s="1">
        <v>2.1081600000000001E-4</v>
      </c>
      <c r="T382" s="10">
        <f t="shared" si="59"/>
        <v>9.3696000000000015E-2</v>
      </c>
      <c r="W382" s="1">
        <v>1.87347</v>
      </c>
      <c r="X382" s="1">
        <v>1.3190377199999998E-3</v>
      </c>
      <c r="Y382">
        <f t="shared" si="60"/>
        <v>0.58623898666666663</v>
      </c>
      <c r="AB382" s="1">
        <v>1.87378</v>
      </c>
      <c r="AC382" s="1">
        <v>7.5335181900000017E-4</v>
      </c>
      <c r="AD382">
        <f t="shared" si="61"/>
        <v>0.35039619488372103</v>
      </c>
      <c r="AF382" s="1">
        <v>1.87378</v>
      </c>
      <c r="AG382" s="1">
        <v>4.1808999999999998E-4</v>
      </c>
      <c r="AH382">
        <f t="shared" si="62"/>
        <v>0.19446046511627907</v>
      </c>
      <c r="AJ382" s="1">
        <v>1.87439</v>
      </c>
      <c r="AK382" s="1">
        <v>2.3256800000000003E-4</v>
      </c>
      <c r="AL382">
        <f t="shared" si="63"/>
        <v>0.10817116279069769</v>
      </c>
      <c r="AN382" s="1">
        <v>1.87408</v>
      </c>
      <c r="AO382" s="3">
        <v>1.2866364000000002E-4</v>
      </c>
      <c r="AP382">
        <f t="shared" si="64"/>
        <v>5.98435534883721E-2</v>
      </c>
      <c r="AQ382" s="10">
        <f t="shared" si="65"/>
        <v>1.1579727600000001E-4</v>
      </c>
    </row>
    <row r="383" spans="2:43" x14ac:dyDescent="0.25">
      <c r="B383" s="1">
        <v>1.87164</v>
      </c>
      <c r="C383" s="1">
        <v>9.2956600000000005E-4</v>
      </c>
      <c r="D383" s="10">
        <f t="shared" si="55"/>
        <v>0.41314044444444448</v>
      </c>
      <c r="E383" s="10"/>
      <c r="F383" s="1">
        <v>1.87073</v>
      </c>
      <c r="G383" s="1">
        <v>5.1825000000000005E-4</v>
      </c>
      <c r="H383" s="10">
        <f t="shared" si="56"/>
        <v>0.23033333333333336</v>
      </c>
      <c r="I383" s="10"/>
      <c r="J383" s="1">
        <v>1.87134</v>
      </c>
      <c r="K383" s="1">
        <v>3.9721599999999999E-4</v>
      </c>
      <c r="L383" s="10">
        <f t="shared" si="57"/>
        <v>0.17654044444444444</v>
      </c>
      <c r="M383" s="10"/>
      <c r="N383" s="1">
        <v>1.87164</v>
      </c>
      <c r="O383" s="1">
        <v>3.4838799999999999E-4</v>
      </c>
      <c r="P383" s="10">
        <f t="shared" si="58"/>
        <v>0.15483911111111112</v>
      </c>
      <c r="Q383" s="10"/>
      <c r="R383" s="1">
        <v>1.87134</v>
      </c>
      <c r="S383" s="1">
        <v>2.01354E-4</v>
      </c>
      <c r="T383" s="10">
        <f t="shared" si="59"/>
        <v>8.9490666666666677E-2</v>
      </c>
      <c r="W383" s="1">
        <v>1.87134</v>
      </c>
      <c r="X383" s="1">
        <v>1.2601177499999999E-3</v>
      </c>
      <c r="Y383">
        <f t="shared" si="60"/>
        <v>0.56005233333333337</v>
      </c>
      <c r="AB383" s="1">
        <v>1.87164</v>
      </c>
      <c r="AC383" s="1">
        <v>7.1728275959999995E-4</v>
      </c>
      <c r="AD383">
        <f t="shared" si="61"/>
        <v>0.33361988818604649</v>
      </c>
      <c r="AF383" s="1">
        <v>1.87164</v>
      </c>
      <c r="AG383" s="1">
        <v>4.0020799999999999E-4</v>
      </c>
      <c r="AH383">
        <f t="shared" si="62"/>
        <v>0.1861432558139535</v>
      </c>
      <c r="AJ383" s="1">
        <v>1.87164</v>
      </c>
      <c r="AK383" s="1">
        <v>2.1918879999999999E-4</v>
      </c>
      <c r="AL383">
        <f t="shared" si="63"/>
        <v>0.10194827906976743</v>
      </c>
      <c r="AN383" s="1">
        <v>1.87134</v>
      </c>
      <c r="AO383" s="3">
        <v>1.2252505500000001E-4</v>
      </c>
      <c r="AP383">
        <f t="shared" si="64"/>
        <v>5.6988397674418607E-2</v>
      </c>
      <c r="AQ383" s="10">
        <f t="shared" si="65"/>
        <v>1.102725495E-4</v>
      </c>
    </row>
    <row r="384" spans="2:43" x14ac:dyDescent="0.25">
      <c r="B384" s="1">
        <v>1.8689</v>
      </c>
      <c r="C384" s="1">
        <v>8.8116400000000004E-4</v>
      </c>
      <c r="D384" s="10">
        <f t="shared" si="55"/>
        <v>0.3916284444444445</v>
      </c>
      <c r="E384" s="10"/>
      <c r="F384" s="1">
        <v>1.8692</v>
      </c>
      <c r="G384" s="1">
        <v>4.9267600000000005E-4</v>
      </c>
      <c r="H384" s="10">
        <f t="shared" si="56"/>
        <v>0.21896711111111114</v>
      </c>
      <c r="I384" s="10"/>
      <c r="J384" s="1">
        <v>1.86951</v>
      </c>
      <c r="K384" s="1">
        <v>3.8140800000000002E-4</v>
      </c>
      <c r="L384" s="10">
        <f t="shared" si="57"/>
        <v>0.16951466666666667</v>
      </c>
      <c r="M384" s="10"/>
      <c r="N384" s="1">
        <v>1.8692</v>
      </c>
      <c r="O384" s="1">
        <v>3.3636400000000002E-4</v>
      </c>
      <c r="P384" s="10">
        <f t="shared" si="58"/>
        <v>0.14949511111111113</v>
      </c>
      <c r="Q384" s="10"/>
      <c r="R384" s="1">
        <v>1.8689</v>
      </c>
      <c r="S384" s="3">
        <v>1.9226080000000001E-4</v>
      </c>
      <c r="T384" s="10">
        <f t="shared" si="59"/>
        <v>8.5449244444444461E-2</v>
      </c>
      <c r="W384" s="1">
        <v>1.8689</v>
      </c>
      <c r="X384" s="1">
        <v>1.21944402E-3</v>
      </c>
      <c r="Y384">
        <f t="shared" si="60"/>
        <v>0.54197512000000003</v>
      </c>
      <c r="AB384" s="1">
        <v>1.8689</v>
      </c>
      <c r="AC384" s="1">
        <v>6.8988461520000008E-4</v>
      </c>
      <c r="AD384">
        <f t="shared" si="61"/>
        <v>0.32087656520930236</v>
      </c>
      <c r="AF384" s="1">
        <v>1.8689</v>
      </c>
      <c r="AG384" s="1">
        <v>3.8317800000000002E-4</v>
      </c>
      <c r="AH384">
        <f t="shared" si="62"/>
        <v>0.17822232558139536</v>
      </c>
      <c r="AJ384" s="1">
        <v>1.8692</v>
      </c>
      <c r="AK384" s="1">
        <v>2.0737279999999999E-4</v>
      </c>
      <c r="AL384">
        <f t="shared" si="63"/>
        <v>9.6452465116279071E-2</v>
      </c>
      <c r="AN384" s="1">
        <v>1.8689</v>
      </c>
      <c r="AO384" s="3">
        <v>1.1675718000000001E-4</v>
      </c>
      <c r="AP384">
        <f t="shared" si="64"/>
        <v>5.4305665116279073E-2</v>
      </c>
      <c r="AQ384" s="10">
        <f t="shared" si="65"/>
        <v>1.05081462E-4</v>
      </c>
    </row>
    <row r="385" spans="2:43" x14ac:dyDescent="0.25">
      <c r="B385" s="1">
        <v>1.8658399999999999</v>
      </c>
      <c r="C385" s="1">
        <v>8.3532799999999998E-4</v>
      </c>
      <c r="D385" s="10">
        <f t="shared" si="55"/>
        <v>0.37125688888888891</v>
      </c>
      <c r="E385" s="10"/>
      <c r="F385" s="1">
        <v>1.86646</v>
      </c>
      <c r="G385" s="1">
        <v>4.6844399999999999E-4</v>
      </c>
      <c r="H385" s="10">
        <f t="shared" si="56"/>
        <v>0.20819733333333335</v>
      </c>
      <c r="I385" s="10"/>
      <c r="J385" s="1">
        <v>1.86676</v>
      </c>
      <c r="K385" s="1">
        <v>3.6639399999999998E-4</v>
      </c>
      <c r="L385" s="10">
        <f t="shared" si="57"/>
        <v>0.16284177777777778</v>
      </c>
      <c r="M385" s="10"/>
      <c r="N385" s="1">
        <v>1.86676</v>
      </c>
      <c r="O385" s="1">
        <v>3.2476800000000002E-4</v>
      </c>
      <c r="P385" s="10">
        <f t="shared" si="58"/>
        <v>0.14434133333333335</v>
      </c>
      <c r="Q385" s="10"/>
      <c r="R385" s="1">
        <v>1.86676</v>
      </c>
      <c r="S385" s="3">
        <v>1.8359379999999999E-4</v>
      </c>
      <c r="T385" s="10">
        <f t="shared" si="59"/>
        <v>8.1597244444444453E-2</v>
      </c>
      <c r="W385" s="1">
        <v>1.86646</v>
      </c>
      <c r="X385" s="1">
        <v>1.169769E-3</v>
      </c>
      <c r="Y385">
        <f t="shared" si="60"/>
        <v>0.51989733333333332</v>
      </c>
      <c r="AB385" s="1">
        <v>1.86676</v>
      </c>
      <c r="AC385" s="1">
        <v>6.5699845200000004E-4</v>
      </c>
      <c r="AD385">
        <f t="shared" si="61"/>
        <v>0.30558067534883721</v>
      </c>
      <c r="AF385" s="1">
        <v>1.86707</v>
      </c>
      <c r="AG385" s="1">
        <v>3.6706599999999999E-4</v>
      </c>
      <c r="AH385">
        <f t="shared" si="62"/>
        <v>0.17072837209302325</v>
      </c>
      <c r="AJ385" s="1">
        <v>1.86676</v>
      </c>
      <c r="AK385" s="1">
        <v>1.9663039999999999E-4</v>
      </c>
      <c r="AL385">
        <f t="shared" si="63"/>
        <v>9.1455999999999996E-2</v>
      </c>
      <c r="AN385" s="1">
        <v>1.86646</v>
      </c>
      <c r="AO385" s="3">
        <v>1.1119531500000001E-4</v>
      </c>
      <c r="AP385">
        <f t="shared" si="64"/>
        <v>5.1718751162790705E-2</v>
      </c>
      <c r="AQ385" s="10">
        <f t="shared" si="65"/>
        <v>1.0007578350000001E-4</v>
      </c>
    </row>
    <row r="386" spans="2:43" x14ac:dyDescent="0.25">
      <c r="B386" s="1">
        <v>1.8640099999999999</v>
      </c>
      <c r="C386" s="1">
        <v>7.91748E-4</v>
      </c>
      <c r="D386" s="10">
        <f t="shared" si="55"/>
        <v>0.35188800000000003</v>
      </c>
      <c r="E386" s="10"/>
      <c r="F386" s="1">
        <v>1.8640099999999999</v>
      </c>
      <c r="G386" s="1">
        <v>4.4549599999999998E-4</v>
      </c>
      <c r="H386" s="10">
        <f t="shared" si="56"/>
        <v>0.19799822222222221</v>
      </c>
      <c r="I386" s="10"/>
      <c r="J386" s="1">
        <v>1.86371</v>
      </c>
      <c r="K386" s="1">
        <v>3.5205000000000002E-4</v>
      </c>
      <c r="L386" s="10">
        <f t="shared" si="57"/>
        <v>0.1564666666666667</v>
      </c>
      <c r="M386" s="10"/>
      <c r="N386" s="1">
        <v>1.8640099999999999</v>
      </c>
      <c r="O386" s="1">
        <v>3.1347599999999998E-4</v>
      </c>
      <c r="P386" s="10">
        <f t="shared" si="58"/>
        <v>0.13932266666666668</v>
      </c>
      <c r="Q386" s="10"/>
      <c r="R386" s="1">
        <v>1.86432</v>
      </c>
      <c r="S386" s="3">
        <v>1.75293E-4</v>
      </c>
      <c r="T386" s="10">
        <f t="shared" si="59"/>
        <v>7.7908000000000005E-2</v>
      </c>
      <c r="W386" s="1">
        <v>1.86432</v>
      </c>
      <c r="X386" s="1">
        <v>1.1236921830000001E-3</v>
      </c>
      <c r="Y386">
        <f t="shared" si="60"/>
        <v>0.49941874800000008</v>
      </c>
      <c r="AB386" s="1">
        <v>1.86432</v>
      </c>
      <c r="AC386" s="1">
        <v>6.314784894E-4</v>
      </c>
      <c r="AD386">
        <f t="shared" si="61"/>
        <v>0.29371092530232557</v>
      </c>
      <c r="AF386" s="1">
        <v>1.8640099999999999</v>
      </c>
      <c r="AG386" s="1">
        <v>3.51684E-4</v>
      </c>
      <c r="AH386">
        <f t="shared" si="62"/>
        <v>0.16357395348837209</v>
      </c>
      <c r="AJ386" s="1">
        <v>1.8640099999999999</v>
      </c>
      <c r="AK386" s="1">
        <v>1.8832960000000001E-4</v>
      </c>
      <c r="AL386">
        <f t="shared" si="63"/>
        <v>8.7595162790697678E-2</v>
      </c>
      <c r="AN386" s="1">
        <v>1.8640099999999999</v>
      </c>
      <c r="AO386" s="3">
        <v>1.05921945E-4</v>
      </c>
      <c r="AP386">
        <f t="shared" si="64"/>
        <v>4.9266020930232558E-2</v>
      </c>
      <c r="AQ386" s="10">
        <f t="shared" si="65"/>
        <v>9.5329750500000005E-5</v>
      </c>
    </row>
    <row r="387" spans="2:43" x14ac:dyDescent="0.25">
      <c r="B387" s="1">
        <v>1.86188</v>
      </c>
      <c r="C387" s="1">
        <v>7.5042800000000003E-4</v>
      </c>
      <c r="D387" s="10">
        <f t="shared" ref="D387:D450" si="66" xml:space="preserve"> C387/0.00225</f>
        <v>0.33352355555555557</v>
      </c>
      <c r="E387" s="10"/>
      <c r="F387" s="1">
        <v>1.8615699999999999</v>
      </c>
      <c r="G387" s="1">
        <v>4.2370599999999998E-4</v>
      </c>
      <c r="H387" s="10">
        <f t="shared" ref="H387:H450" si="67" xml:space="preserve"> G387/0.00225</f>
        <v>0.18831377777777777</v>
      </c>
      <c r="I387" s="10"/>
      <c r="J387" s="1">
        <v>1.8621799999999999</v>
      </c>
      <c r="K387" s="1">
        <v>3.3837800000000002E-4</v>
      </c>
      <c r="L387" s="10">
        <f t="shared" ref="L387:L450" si="68" xml:space="preserve"> K387/0.00225</f>
        <v>0.15039022222222223</v>
      </c>
      <c r="M387" s="10"/>
      <c r="N387" s="1">
        <v>1.86188</v>
      </c>
      <c r="O387" s="1">
        <v>3.0267400000000001E-4</v>
      </c>
      <c r="P387" s="10">
        <f t="shared" ref="P387:P450" si="69" xml:space="preserve"> O387/0.00225</f>
        <v>0.1345217777777778</v>
      </c>
      <c r="Q387" s="10"/>
      <c r="R387" s="1">
        <v>1.86127</v>
      </c>
      <c r="S387" s="3">
        <v>1.6729740000000001E-4</v>
      </c>
      <c r="T387" s="10">
        <f t="shared" ref="T387:T450" si="70" xml:space="preserve"> S387/0.00225</f>
        <v>7.4354400000000015E-2</v>
      </c>
      <c r="W387" s="1">
        <v>1.86188</v>
      </c>
      <c r="X387" s="1">
        <v>1.080157761E-3</v>
      </c>
      <c r="Y387">
        <f t="shared" ref="Y387:Y450" si="71">X387/0.00225</f>
        <v>0.48007011600000005</v>
      </c>
      <c r="AB387" s="1">
        <v>1.86127</v>
      </c>
      <c r="AC387" s="1">
        <v>6.0370408560000001E-4</v>
      </c>
      <c r="AD387">
        <f t="shared" ref="AD387:AD450" si="72">AC387/0.00215</f>
        <v>0.28079259795348838</v>
      </c>
      <c r="AF387" s="1">
        <v>1.86188</v>
      </c>
      <c r="AG387" s="1">
        <v>3.3703599999999998E-4</v>
      </c>
      <c r="AH387">
        <f t="shared" ref="AH387:AH450" si="73">AG387/0.00215</f>
        <v>0.15676093023255813</v>
      </c>
      <c r="AJ387" s="1">
        <v>1.8615699999999999</v>
      </c>
      <c r="AK387" s="1">
        <v>1.7797920000000003E-4</v>
      </c>
      <c r="AL387">
        <f t="shared" ref="AL387:AL450" si="74">AK387/0.00215</f>
        <v>8.2781023255813962E-2</v>
      </c>
      <c r="AN387" s="1">
        <v>1.86188</v>
      </c>
      <c r="AO387" s="3">
        <v>1.0122529500000001E-4</v>
      </c>
      <c r="AP387">
        <f t="shared" ref="AP387:AP450" si="75">AO387/0.00215</f>
        <v>4.7081532558139537E-2</v>
      </c>
      <c r="AQ387" s="10">
        <f t="shared" ref="AQ387:AQ450" si="76">AO387*0.9</f>
        <v>9.1102765500000014E-5</v>
      </c>
    </row>
    <row r="388" spans="2:43" x14ac:dyDescent="0.25">
      <c r="B388" s="1">
        <v>1.85883</v>
      </c>
      <c r="C388" s="1">
        <v>7.1106000000000001E-4</v>
      </c>
      <c r="D388" s="10">
        <f t="shared" si="66"/>
        <v>0.31602666666666668</v>
      </c>
      <c r="E388" s="10"/>
      <c r="F388" s="1">
        <v>1.8591299999999999</v>
      </c>
      <c r="G388" s="1">
        <v>4.0301600000000002E-4</v>
      </c>
      <c r="H388" s="10">
        <f t="shared" si="67"/>
        <v>0.17911822222222223</v>
      </c>
      <c r="I388" s="10"/>
      <c r="J388" s="1">
        <v>1.85944</v>
      </c>
      <c r="K388" s="1">
        <v>3.25256E-4</v>
      </c>
      <c r="L388" s="10">
        <f t="shared" si="68"/>
        <v>0.14455822222222223</v>
      </c>
      <c r="M388" s="10"/>
      <c r="N388" s="1">
        <v>1.8591299999999999</v>
      </c>
      <c r="O388" s="1">
        <v>2.92114E-4</v>
      </c>
      <c r="P388" s="10">
        <f t="shared" si="69"/>
        <v>0.12982844444444447</v>
      </c>
      <c r="Q388" s="10"/>
      <c r="R388" s="1">
        <v>1.8591299999999999</v>
      </c>
      <c r="S388" s="3">
        <v>1.5966799999999999E-4</v>
      </c>
      <c r="T388" s="10">
        <f t="shared" si="70"/>
        <v>7.0963555555555557E-2</v>
      </c>
      <c r="W388" s="1">
        <v>1.8597399999999999</v>
      </c>
      <c r="X388" s="1">
        <v>1.035914904E-3</v>
      </c>
      <c r="Y388">
        <f t="shared" si="71"/>
        <v>0.46040662400000004</v>
      </c>
      <c r="AB388" s="1">
        <v>1.8591299999999999</v>
      </c>
      <c r="AC388" s="1">
        <v>5.7858115700000013E-4</v>
      </c>
      <c r="AD388">
        <f t="shared" si="72"/>
        <v>0.26910751488372098</v>
      </c>
      <c r="AF388" s="1">
        <v>1.8597399999999999</v>
      </c>
      <c r="AG388" s="1">
        <v>3.2299800000000001E-4</v>
      </c>
      <c r="AH388">
        <f t="shared" si="73"/>
        <v>0.15023162790697675</v>
      </c>
      <c r="AJ388" s="1">
        <v>1.8591299999999999</v>
      </c>
      <c r="AK388" s="1">
        <v>1.6948320000000002E-4</v>
      </c>
      <c r="AL388">
        <f t="shared" si="74"/>
        <v>7.882939534883722E-2</v>
      </c>
      <c r="AN388" s="1">
        <v>1.8591299999999999</v>
      </c>
      <c r="AO388" s="3">
        <v>9.6322635000000014E-5</v>
      </c>
      <c r="AP388">
        <f t="shared" si="75"/>
        <v>4.4801225581395356E-2</v>
      </c>
      <c r="AQ388" s="10">
        <f t="shared" si="76"/>
        <v>8.6690371500000018E-5</v>
      </c>
    </row>
    <row r="389" spans="2:43" x14ac:dyDescent="0.25">
      <c r="B389" s="1">
        <v>1.8563799999999999</v>
      </c>
      <c r="C389" s="1">
        <v>6.7364599999999997E-4</v>
      </c>
      <c r="D389" s="10">
        <f t="shared" si="66"/>
        <v>0.29939822222222223</v>
      </c>
      <c r="E389" s="10"/>
      <c r="F389" s="1">
        <v>1.8573</v>
      </c>
      <c r="G389" s="1">
        <v>3.8336199999999999E-4</v>
      </c>
      <c r="H389" s="10">
        <f t="shared" si="67"/>
        <v>0.17038311111111112</v>
      </c>
      <c r="I389" s="10"/>
      <c r="J389" s="1">
        <v>1.85669</v>
      </c>
      <c r="K389" s="1">
        <v>3.1268399999999998E-4</v>
      </c>
      <c r="L389" s="10">
        <f t="shared" si="68"/>
        <v>0.13897066666666666</v>
      </c>
      <c r="M389" s="10"/>
      <c r="N389" s="1">
        <v>1.8569899999999999</v>
      </c>
      <c r="O389" s="1">
        <v>2.8192199999999999E-4</v>
      </c>
      <c r="P389" s="10">
        <f t="shared" si="69"/>
        <v>0.12529866666666667</v>
      </c>
      <c r="Q389" s="10"/>
      <c r="R389" s="1">
        <v>1.85669</v>
      </c>
      <c r="S389" s="3">
        <v>1.5246580000000001E-4</v>
      </c>
      <c r="T389" s="10">
        <f t="shared" si="70"/>
        <v>6.7762577777777791E-2</v>
      </c>
      <c r="W389" s="1">
        <v>1.85669</v>
      </c>
      <c r="X389" s="1">
        <v>9.9838200000000013E-4</v>
      </c>
      <c r="Y389">
        <f t="shared" si="71"/>
        <v>0.44372533333333342</v>
      </c>
      <c r="AB389" s="1">
        <v>1.85669</v>
      </c>
      <c r="AC389" s="1">
        <v>5.5453061400000006E-4</v>
      </c>
      <c r="AD389">
        <f t="shared" si="72"/>
        <v>0.2579212158139535</v>
      </c>
      <c r="AF389" s="1">
        <v>1.8569899999999999</v>
      </c>
      <c r="AG389" s="1">
        <v>3.0957000000000001E-4</v>
      </c>
      <c r="AH389">
        <f t="shared" si="73"/>
        <v>0.14398604651162791</v>
      </c>
      <c r="AJ389" s="1">
        <v>1.8573</v>
      </c>
      <c r="AK389" s="1">
        <v>1.6157280000000002E-4</v>
      </c>
      <c r="AL389">
        <f t="shared" si="74"/>
        <v>7.5150139534883725E-2</v>
      </c>
      <c r="AN389" s="1">
        <v>1.8569899999999999</v>
      </c>
      <c r="AO389" s="3">
        <v>9.1708335E-5</v>
      </c>
      <c r="AP389">
        <f t="shared" si="75"/>
        <v>4.2655039534883719E-2</v>
      </c>
      <c r="AQ389" s="10">
        <f t="shared" si="76"/>
        <v>8.2537501500000001E-5</v>
      </c>
    </row>
    <row r="390" spans="2:43" x14ac:dyDescent="0.25">
      <c r="B390" s="1">
        <v>1.85425</v>
      </c>
      <c r="C390" s="1">
        <v>6.38E-4</v>
      </c>
      <c r="D390" s="10">
        <f t="shared" si="66"/>
        <v>0.28355555555555556</v>
      </c>
      <c r="E390" s="10"/>
      <c r="F390" s="1">
        <v>1.85425</v>
      </c>
      <c r="G390" s="1">
        <v>3.6462400000000002E-4</v>
      </c>
      <c r="H390" s="10">
        <f t="shared" si="67"/>
        <v>0.16205511111111112</v>
      </c>
      <c r="I390" s="10"/>
      <c r="J390" s="1">
        <v>1.85425</v>
      </c>
      <c r="K390" s="1">
        <v>3.0059800000000001E-4</v>
      </c>
      <c r="L390" s="10">
        <f t="shared" si="68"/>
        <v>0.13359911111111111</v>
      </c>
      <c r="M390" s="10"/>
      <c r="N390" s="1">
        <v>1.8545499999999999</v>
      </c>
      <c r="O390" s="1">
        <v>2.7203399999999999E-4</v>
      </c>
      <c r="P390" s="10">
        <f t="shared" si="69"/>
        <v>0.12090400000000001</v>
      </c>
      <c r="Q390" s="10"/>
      <c r="R390" s="1">
        <v>1.8539399999999999</v>
      </c>
      <c r="S390" s="3">
        <v>1.4538579999999999E-4</v>
      </c>
      <c r="T390" s="10">
        <f t="shared" si="70"/>
        <v>6.4615911111111118E-2</v>
      </c>
      <c r="W390" s="1">
        <v>1.8545499999999999</v>
      </c>
      <c r="X390" s="1">
        <v>9.5572674000000014E-4</v>
      </c>
      <c r="Y390">
        <f t="shared" si="71"/>
        <v>0.42476744000000011</v>
      </c>
      <c r="AB390" s="1">
        <v>1.85425</v>
      </c>
      <c r="AC390" s="1">
        <v>5.3689964240000014E-4</v>
      </c>
      <c r="AD390">
        <f t="shared" si="72"/>
        <v>0.24972076390697681</v>
      </c>
      <c r="AF390" s="1">
        <v>1.85425</v>
      </c>
      <c r="AG390" s="1">
        <v>2.9657000000000002E-4</v>
      </c>
      <c r="AH390">
        <f t="shared" si="73"/>
        <v>0.13793953488372093</v>
      </c>
      <c r="AJ390" s="1">
        <v>1.8545499999999999</v>
      </c>
      <c r="AK390" s="3">
        <v>1.5415040000000001E-4</v>
      </c>
      <c r="AL390">
        <f t="shared" si="74"/>
        <v>7.1697860465116281E-2</v>
      </c>
      <c r="AN390" s="1">
        <v>1.8539399999999999</v>
      </c>
      <c r="AO390" s="3">
        <v>8.7300045000000004E-5</v>
      </c>
      <c r="AP390">
        <f t="shared" si="75"/>
        <v>4.0604672093023257E-2</v>
      </c>
      <c r="AQ390" s="10">
        <f t="shared" si="76"/>
        <v>7.8570040500000002E-5</v>
      </c>
    </row>
    <row r="391" spans="2:43" x14ac:dyDescent="0.25">
      <c r="B391" s="1">
        <v>1.8512</v>
      </c>
      <c r="C391" s="1">
        <v>6.0412599999999997E-4</v>
      </c>
      <c r="D391" s="10">
        <f t="shared" si="66"/>
        <v>0.26850044444444443</v>
      </c>
      <c r="E391" s="10"/>
      <c r="F391" s="1">
        <v>1.8521099999999999</v>
      </c>
      <c r="G391" s="1">
        <v>3.4674E-4</v>
      </c>
      <c r="H391" s="10">
        <f t="shared" si="67"/>
        <v>0.15410666666666667</v>
      </c>
      <c r="I391" s="10"/>
      <c r="J391" s="1">
        <v>1.8521099999999999</v>
      </c>
      <c r="K391" s="1">
        <v>2.8900200000000001E-4</v>
      </c>
      <c r="L391" s="10">
        <f t="shared" si="68"/>
        <v>0.12844533333333336</v>
      </c>
      <c r="M391" s="10"/>
      <c r="N391" s="1">
        <v>1.85181</v>
      </c>
      <c r="O391" s="1">
        <v>2.6238999999999999E-4</v>
      </c>
      <c r="P391" s="10">
        <f t="shared" si="69"/>
        <v>0.11661777777777778</v>
      </c>
      <c r="Q391" s="10"/>
      <c r="R391" s="1">
        <v>1.8521099999999999</v>
      </c>
      <c r="S391" s="3">
        <v>1.386108E-4</v>
      </c>
      <c r="T391" s="10">
        <f t="shared" si="70"/>
        <v>6.1604800000000008E-2</v>
      </c>
      <c r="W391" s="1">
        <v>1.8521099999999999</v>
      </c>
      <c r="X391" s="1">
        <v>9.2331739499999994E-4</v>
      </c>
      <c r="Y391">
        <f t="shared" si="71"/>
        <v>0.41036328666666666</v>
      </c>
      <c r="AB391" s="1">
        <v>1.8521099999999999</v>
      </c>
      <c r="AC391" s="1">
        <v>5.1166757840000014E-4</v>
      </c>
      <c r="AD391">
        <f t="shared" si="72"/>
        <v>0.23798492018604658</v>
      </c>
      <c r="AF391" s="1">
        <v>1.8521099999999999</v>
      </c>
      <c r="AG391" s="1">
        <v>2.8424E-4</v>
      </c>
      <c r="AH391">
        <f t="shared" si="73"/>
        <v>0.1322046511627907</v>
      </c>
      <c r="AJ391" s="1">
        <v>1.85181</v>
      </c>
      <c r="AK391" s="3">
        <v>1.4707024000000003E-4</v>
      </c>
      <c r="AL391">
        <f t="shared" si="74"/>
        <v>6.8404762790697682E-2</v>
      </c>
      <c r="AN391" s="1">
        <v>1.85242</v>
      </c>
      <c r="AO391" s="3">
        <v>8.3097900000000003E-5</v>
      </c>
      <c r="AP391">
        <f t="shared" si="75"/>
        <v>3.8650186046511631E-2</v>
      </c>
      <c r="AQ391" s="10">
        <f t="shared" si="76"/>
        <v>7.4788110000000011E-5</v>
      </c>
    </row>
    <row r="392" spans="2:43" x14ac:dyDescent="0.25">
      <c r="B392" s="1">
        <v>1.84937</v>
      </c>
      <c r="C392" s="1">
        <v>5.71716E-4</v>
      </c>
      <c r="D392" s="10">
        <f t="shared" si="66"/>
        <v>0.25409600000000004</v>
      </c>
      <c r="E392" s="10"/>
      <c r="F392" s="1">
        <v>1.8490599999999999</v>
      </c>
      <c r="G392" s="1">
        <v>3.2965000000000002E-4</v>
      </c>
      <c r="H392" s="10">
        <f t="shared" si="67"/>
        <v>0.14651111111111112</v>
      </c>
      <c r="I392" s="10"/>
      <c r="J392" s="1">
        <v>1.8496699999999999</v>
      </c>
      <c r="K392" s="1">
        <v>2.7783199999999999E-4</v>
      </c>
      <c r="L392" s="10">
        <f t="shared" si="68"/>
        <v>0.12348088888888889</v>
      </c>
      <c r="M392" s="10"/>
      <c r="N392" s="1">
        <v>1.8496699999999999</v>
      </c>
      <c r="O392" s="1">
        <v>2.5305199999999998E-4</v>
      </c>
      <c r="P392" s="10">
        <f t="shared" si="69"/>
        <v>0.11246755555555556</v>
      </c>
      <c r="Q392" s="10"/>
      <c r="R392" s="1">
        <v>1.8496699999999999</v>
      </c>
      <c r="S392" s="3">
        <v>1.3208E-4</v>
      </c>
      <c r="T392" s="10">
        <f t="shared" si="70"/>
        <v>5.8702222222222225E-2</v>
      </c>
      <c r="W392" s="1">
        <v>1.8496699999999999</v>
      </c>
      <c r="X392" s="1">
        <v>8.8516095299999995E-4</v>
      </c>
      <c r="Y392">
        <f t="shared" si="71"/>
        <v>0.39340486800000002</v>
      </c>
      <c r="AB392" s="1">
        <v>1.8487499999999999</v>
      </c>
      <c r="AC392" s="1">
        <v>4.9393858360000011E-4</v>
      </c>
      <c r="AD392">
        <f t="shared" si="72"/>
        <v>0.22973887609302332</v>
      </c>
      <c r="AF392" s="1">
        <v>1.8490599999999999</v>
      </c>
      <c r="AG392" s="1">
        <v>2.7245999999999998E-4</v>
      </c>
      <c r="AH392">
        <f t="shared" si="73"/>
        <v>0.12672558139534881</v>
      </c>
      <c r="AJ392" s="1">
        <v>1.84937</v>
      </c>
      <c r="AK392" s="3">
        <v>1.4072271999999999E-4</v>
      </c>
      <c r="AL392">
        <f t="shared" si="74"/>
        <v>6.5452427906976737E-2</v>
      </c>
      <c r="AN392" s="1">
        <v>1.84937</v>
      </c>
      <c r="AO392" s="3">
        <v>7.9060320000000014E-5</v>
      </c>
      <c r="AP392">
        <f t="shared" si="75"/>
        <v>3.677224186046512E-2</v>
      </c>
      <c r="AQ392" s="10">
        <f t="shared" si="76"/>
        <v>7.1154288000000018E-5</v>
      </c>
    </row>
    <row r="393" spans="2:43" x14ac:dyDescent="0.25">
      <c r="B393" s="1">
        <v>1.8469199999999999</v>
      </c>
      <c r="C393" s="1">
        <v>5.4089399999999999E-4</v>
      </c>
      <c r="D393" s="10">
        <f t="shared" si="66"/>
        <v>0.24039733333333335</v>
      </c>
      <c r="E393" s="10"/>
      <c r="F393" s="1">
        <v>1.8466199999999999</v>
      </c>
      <c r="G393" s="1">
        <v>3.1329399999999999E-4</v>
      </c>
      <c r="H393" s="10">
        <f t="shared" si="67"/>
        <v>0.13924177777777777</v>
      </c>
      <c r="I393" s="10"/>
      <c r="J393" s="1">
        <v>1.8469199999999999</v>
      </c>
      <c r="K393" s="1">
        <v>2.6702799999999999E-4</v>
      </c>
      <c r="L393" s="10">
        <f t="shared" si="68"/>
        <v>0.11867911111111111</v>
      </c>
      <c r="M393" s="10"/>
      <c r="N393" s="1">
        <v>1.8466199999999999</v>
      </c>
      <c r="O393" s="1">
        <v>2.4401800000000001E-4</v>
      </c>
      <c r="P393" s="10">
        <f t="shared" si="69"/>
        <v>0.10845244444444446</v>
      </c>
      <c r="Q393" s="10"/>
      <c r="R393" s="1">
        <v>1.8469199999999999</v>
      </c>
      <c r="S393" s="3">
        <v>1.2597659999999999E-4</v>
      </c>
      <c r="T393" s="10">
        <f t="shared" si="70"/>
        <v>5.59896E-2</v>
      </c>
      <c r="W393" s="1">
        <v>1.8469199999999999</v>
      </c>
      <c r="X393" s="1">
        <v>8.5457066399999997E-4</v>
      </c>
      <c r="Y393">
        <f t="shared" si="71"/>
        <v>0.37980918400000002</v>
      </c>
      <c r="AB393" s="1">
        <v>1.8469199999999999</v>
      </c>
      <c r="AC393" s="1">
        <v>4.7225007719999999E-4</v>
      </c>
      <c r="AD393">
        <f t="shared" si="72"/>
        <v>0.21965119869767441</v>
      </c>
      <c r="AF393" s="1">
        <v>1.8472299999999999</v>
      </c>
      <c r="AG393" s="1">
        <v>2.6117000000000002E-4</v>
      </c>
      <c r="AH393">
        <f t="shared" si="73"/>
        <v>0.12147441860465118</v>
      </c>
      <c r="AJ393" s="1">
        <v>1.8469199999999999</v>
      </c>
      <c r="AK393" s="3">
        <v>1.3398431999999999E-4</v>
      </c>
      <c r="AL393">
        <f t="shared" si="74"/>
        <v>6.2318288372093023E-2</v>
      </c>
      <c r="AN393" s="1">
        <v>1.8472299999999999</v>
      </c>
      <c r="AO393" s="3">
        <v>7.5270060000000007E-5</v>
      </c>
      <c r="AP393">
        <f t="shared" si="75"/>
        <v>3.5009330232558145E-2</v>
      </c>
      <c r="AQ393" s="10">
        <f t="shared" si="76"/>
        <v>6.7743054000000006E-5</v>
      </c>
    </row>
    <row r="394" spans="2:43" x14ac:dyDescent="0.25">
      <c r="B394" s="1">
        <v>1.8444799999999999</v>
      </c>
      <c r="C394" s="1">
        <v>5.1141399999999997E-4</v>
      </c>
      <c r="D394" s="10">
        <f t="shared" si="66"/>
        <v>0.22729511111111111</v>
      </c>
      <c r="E394" s="10"/>
      <c r="F394" s="1">
        <v>1.8438699999999999</v>
      </c>
      <c r="G394" s="1">
        <v>2.9766800000000001E-4</v>
      </c>
      <c r="H394" s="10">
        <f t="shared" si="67"/>
        <v>0.13229688888888891</v>
      </c>
      <c r="I394" s="10"/>
      <c r="J394" s="1">
        <v>1.8444799999999999</v>
      </c>
      <c r="K394" s="1">
        <v>2.5652999999999999E-4</v>
      </c>
      <c r="L394" s="10">
        <f t="shared" si="68"/>
        <v>0.11401333333333334</v>
      </c>
      <c r="M394" s="10"/>
      <c r="N394" s="1">
        <v>1.8447899999999999</v>
      </c>
      <c r="O394" s="1">
        <v>2.3516800000000001E-4</v>
      </c>
      <c r="P394" s="10">
        <f t="shared" si="69"/>
        <v>0.10451911111111112</v>
      </c>
      <c r="Q394" s="10"/>
      <c r="R394" s="1">
        <v>1.8444799999999999</v>
      </c>
      <c r="S394" s="3">
        <v>1.1999520000000001E-4</v>
      </c>
      <c r="T394" s="10">
        <f t="shared" si="70"/>
        <v>5.3331200000000009E-2</v>
      </c>
      <c r="W394" s="1">
        <v>1.8441799999999999</v>
      </c>
      <c r="X394" s="1">
        <v>8.2010896799999998E-4</v>
      </c>
      <c r="Y394">
        <f t="shared" si="71"/>
        <v>0.36449287466666669</v>
      </c>
      <c r="AB394" s="1">
        <v>1.8450899999999999</v>
      </c>
      <c r="AC394" s="1">
        <v>4.5230969520000007E-4</v>
      </c>
      <c r="AD394">
        <f t="shared" si="72"/>
        <v>0.21037660241860467</v>
      </c>
      <c r="AF394" s="1">
        <v>1.8444799999999999</v>
      </c>
      <c r="AG394" s="1">
        <v>2.5036600000000002E-4</v>
      </c>
      <c r="AH394">
        <f t="shared" si="73"/>
        <v>0.1164493023255814</v>
      </c>
      <c r="AJ394" s="1">
        <v>1.8447899999999999</v>
      </c>
      <c r="AK394" s="3">
        <v>1.2802736000000001E-4</v>
      </c>
      <c r="AL394">
        <f t="shared" si="74"/>
        <v>5.954760930232559E-2</v>
      </c>
      <c r="AN394" s="1">
        <v>1.8444799999999999</v>
      </c>
      <c r="AO394" s="3">
        <v>7.1562150000000001E-5</v>
      </c>
      <c r="AP394">
        <f t="shared" si="75"/>
        <v>3.3284720930232561E-2</v>
      </c>
      <c r="AQ394" s="10">
        <f t="shared" si="76"/>
        <v>6.4405935000000009E-5</v>
      </c>
    </row>
    <row r="395" spans="2:43" x14ac:dyDescent="0.25">
      <c r="B395" s="1">
        <v>1.8417399999999999</v>
      </c>
      <c r="C395" s="1">
        <v>4.8321600000000002E-4</v>
      </c>
      <c r="D395" s="10">
        <f t="shared" si="66"/>
        <v>0.21476266666666669</v>
      </c>
      <c r="E395" s="10"/>
      <c r="F395" s="1">
        <v>1.8420399999999999</v>
      </c>
      <c r="G395" s="1">
        <v>2.8265400000000002E-4</v>
      </c>
      <c r="H395" s="10">
        <f t="shared" si="67"/>
        <v>0.12562400000000001</v>
      </c>
      <c r="I395" s="10"/>
      <c r="J395" s="1">
        <v>1.8420399999999999</v>
      </c>
      <c r="K395" s="1">
        <v>2.4639799999999999E-4</v>
      </c>
      <c r="L395" s="10">
        <f t="shared" si="68"/>
        <v>0.10951022222222223</v>
      </c>
      <c r="M395" s="10"/>
      <c r="N395" s="1">
        <v>1.8423499999999999</v>
      </c>
      <c r="O395" s="1">
        <v>2.26624E-4</v>
      </c>
      <c r="P395" s="10">
        <f t="shared" si="69"/>
        <v>0.10072177777777779</v>
      </c>
      <c r="Q395" s="10"/>
      <c r="R395" s="1">
        <v>1.8417399999999999</v>
      </c>
      <c r="S395" s="3">
        <v>1.143188E-4</v>
      </c>
      <c r="T395" s="10">
        <f t="shared" si="70"/>
        <v>5.0808355555555559E-2</v>
      </c>
      <c r="W395" s="1">
        <v>1.8420399999999999</v>
      </c>
      <c r="X395" s="1">
        <v>7.8796983900000003E-4</v>
      </c>
      <c r="Y395">
        <f t="shared" si="71"/>
        <v>0.35020881733333337</v>
      </c>
      <c r="AB395" s="1">
        <v>1.8417399999999999</v>
      </c>
      <c r="AC395" s="1">
        <v>4.3680340000000007E-4</v>
      </c>
      <c r="AD395">
        <f t="shared" si="72"/>
        <v>0.20316437209302329</v>
      </c>
      <c r="AF395" s="1">
        <v>1.8426499999999999</v>
      </c>
      <c r="AG395" s="1">
        <v>2.3992999999999999E-4</v>
      </c>
      <c r="AH395">
        <f t="shared" si="73"/>
        <v>0.1115953488372093</v>
      </c>
      <c r="AJ395" s="1">
        <v>1.8420399999999999</v>
      </c>
      <c r="AK395" s="3">
        <v>1.221192E-4</v>
      </c>
      <c r="AL395">
        <f t="shared" si="74"/>
        <v>5.6799627906976742E-2</v>
      </c>
      <c r="AN395" s="1">
        <v>1.8423499999999999</v>
      </c>
      <c r="AO395" s="3">
        <v>6.8101560000000003E-5</v>
      </c>
      <c r="AP395">
        <f t="shared" si="75"/>
        <v>3.1675144186046514E-2</v>
      </c>
      <c r="AQ395" s="10">
        <f t="shared" si="76"/>
        <v>6.1291404000000005E-5</v>
      </c>
    </row>
    <row r="396" spans="2:43" x14ac:dyDescent="0.25">
      <c r="B396" s="1">
        <v>1.8395999999999999</v>
      </c>
      <c r="C396" s="1">
        <v>4.56298E-4</v>
      </c>
      <c r="D396" s="10">
        <f t="shared" si="66"/>
        <v>0.20279911111111112</v>
      </c>
      <c r="E396" s="10"/>
      <c r="F396" s="1">
        <v>1.8402099999999999</v>
      </c>
      <c r="G396" s="1">
        <v>2.6818799999999999E-4</v>
      </c>
      <c r="H396" s="10">
        <f t="shared" si="67"/>
        <v>0.11919466666666667</v>
      </c>
      <c r="I396" s="10"/>
      <c r="J396" s="1">
        <v>1.8399000000000001</v>
      </c>
      <c r="K396" s="1">
        <v>2.36572E-4</v>
      </c>
      <c r="L396" s="10">
        <f t="shared" si="68"/>
        <v>0.10514311111111112</v>
      </c>
      <c r="M396" s="10"/>
      <c r="N396" s="1">
        <v>1.8392900000000001</v>
      </c>
      <c r="O396" s="1">
        <v>2.1826199999999999E-4</v>
      </c>
      <c r="P396" s="10">
        <f t="shared" si="69"/>
        <v>9.7005333333333332E-2</v>
      </c>
      <c r="Q396" s="10"/>
      <c r="R396" s="1">
        <v>1.8395999999999999</v>
      </c>
      <c r="S396" s="3">
        <v>1.088256E-4</v>
      </c>
      <c r="T396" s="10">
        <f t="shared" si="70"/>
        <v>4.8366933333333341E-2</v>
      </c>
      <c r="W396" s="1">
        <v>1.8399000000000001</v>
      </c>
      <c r="X396" s="1">
        <v>7.5835089000000021E-4</v>
      </c>
      <c r="Y396">
        <f t="shared" si="71"/>
        <v>0.33704484000000012</v>
      </c>
      <c r="AB396" s="1">
        <v>1.8395999999999999</v>
      </c>
      <c r="AC396" s="1">
        <v>4.2013443340000004E-4</v>
      </c>
      <c r="AD396">
        <f t="shared" si="72"/>
        <v>0.19541136437209303</v>
      </c>
      <c r="AF396" s="1">
        <v>1.8399000000000001</v>
      </c>
      <c r="AG396" s="1">
        <v>2.2985799999999999E-4</v>
      </c>
      <c r="AH396">
        <f t="shared" si="73"/>
        <v>0.1069106976744186</v>
      </c>
      <c r="AJ396" s="1">
        <v>1.8402099999999999</v>
      </c>
      <c r="AK396" s="3">
        <v>1.1650384000000001E-4</v>
      </c>
      <c r="AL396">
        <f t="shared" si="74"/>
        <v>5.418783255813954E-2</v>
      </c>
      <c r="AN396" s="1">
        <v>1.8402099999999999</v>
      </c>
      <c r="AO396" s="3">
        <v>6.4822140000000007E-5</v>
      </c>
      <c r="AP396">
        <f t="shared" si="75"/>
        <v>3.0149832558139539E-2</v>
      </c>
      <c r="AQ396" s="10">
        <f t="shared" si="76"/>
        <v>5.8339926000000005E-5</v>
      </c>
    </row>
    <row r="397" spans="2:43" x14ac:dyDescent="0.25">
      <c r="B397" s="1">
        <v>1.8371599999999999</v>
      </c>
      <c r="C397" s="1">
        <v>4.3054200000000001E-4</v>
      </c>
      <c r="D397" s="10">
        <f t="shared" si="66"/>
        <v>0.19135200000000002</v>
      </c>
      <c r="E397" s="10"/>
      <c r="F397" s="1">
        <v>1.8374600000000001</v>
      </c>
      <c r="G397" s="1">
        <v>2.5433399999999999E-4</v>
      </c>
      <c r="H397" s="10">
        <f t="shared" si="67"/>
        <v>0.11303733333333334</v>
      </c>
      <c r="I397" s="10"/>
      <c r="J397" s="1">
        <v>1.8374600000000001</v>
      </c>
      <c r="K397" s="1">
        <v>2.2711199999999999E-4</v>
      </c>
      <c r="L397" s="10">
        <f t="shared" si="68"/>
        <v>0.10093866666666668</v>
      </c>
      <c r="M397" s="10"/>
      <c r="N397" s="1">
        <v>1.8368500000000001</v>
      </c>
      <c r="O397" s="1">
        <v>2.10144E-4</v>
      </c>
      <c r="P397" s="10">
        <f t="shared" si="69"/>
        <v>9.3397333333333346E-2</v>
      </c>
      <c r="Q397" s="10"/>
      <c r="R397" s="1">
        <v>1.8371599999999999</v>
      </c>
      <c r="S397" s="3">
        <v>1.036988E-4</v>
      </c>
      <c r="T397" s="10">
        <f t="shared" si="70"/>
        <v>4.6088355555555557E-2</v>
      </c>
      <c r="W397" s="1">
        <v>1.8365499999999999</v>
      </c>
      <c r="X397" s="1">
        <v>7.26363828E-4</v>
      </c>
      <c r="Y397">
        <f t="shared" si="71"/>
        <v>0.32282836800000003</v>
      </c>
      <c r="AB397" s="1">
        <v>1.8368500000000001</v>
      </c>
      <c r="AC397" s="1">
        <v>4.0343488460000006E-4</v>
      </c>
      <c r="AD397">
        <f t="shared" si="72"/>
        <v>0.18764413237209304</v>
      </c>
      <c r="AF397" s="1">
        <v>1.8368500000000001</v>
      </c>
      <c r="AG397" s="1">
        <v>2.2033600000000001E-4</v>
      </c>
      <c r="AH397">
        <f t="shared" si="73"/>
        <v>0.10248186046511629</v>
      </c>
      <c r="AJ397" s="1">
        <v>1.8374600000000001</v>
      </c>
      <c r="AK397" s="3">
        <v>1.1118160000000001E-4</v>
      </c>
      <c r="AL397">
        <f t="shared" si="74"/>
        <v>5.1712372093023255E-2</v>
      </c>
      <c r="AN397" s="1">
        <v>1.8371599999999999</v>
      </c>
      <c r="AO397" s="3">
        <v>6.1612650000000011E-5</v>
      </c>
      <c r="AP397">
        <f t="shared" si="75"/>
        <v>2.8657046511627912E-2</v>
      </c>
      <c r="AQ397" s="10">
        <f t="shared" si="76"/>
        <v>5.5451385000000008E-5</v>
      </c>
    </row>
    <row r="398" spans="2:43" x14ac:dyDescent="0.25">
      <c r="B398" s="1">
        <v>1.8350200000000001</v>
      </c>
      <c r="C398" s="1">
        <v>4.0594399999999999E-4</v>
      </c>
      <c r="D398" s="10">
        <f t="shared" si="66"/>
        <v>0.18041955555555556</v>
      </c>
      <c r="E398" s="10"/>
      <c r="F398" s="1">
        <v>1.8353299999999999</v>
      </c>
      <c r="G398" s="1">
        <v>2.4096600000000001E-4</v>
      </c>
      <c r="H398" s="10">
        <f t="shared" si="67"/>
        <v>0.10709600000000001</v>
      </c>
      <c r="I398" s="10"/>
      <c r="J398" s="1">
        <v>1.8344100000000001</v>
      </c>
      <c r="K398" s="1">
        <v>2.17834E-4</v>
      </c>
      <c r="L398" s="10">
        <f t="shared" si="68"/>
        <v>9.6815111111111116E-2</v>
      </c>
      <c r="M398" s="10"/>
      <c r="N398" s="1">
        <v>1.8347199999999999</v>
      </c>
      <c r="O398" s="1">
        <v>2.02332E-4</v>
      </c>
      <c r="P398" s="10">
        <f t="shared" si="69"/>
        <v>8.9925333333333343E-2</v>
      </c>
      <c r="Q398" s="10"/>
      <c r="R398" s="1">
        <v>1.8344100000000001</v>
      </c>
      <c r="S398" s="3">
        <v>9.86938E-5</v>
      </c>
      <c r="T398" s="10">
        <f t="shared" si="70"/>
        <v>4.3863911111111112E-2</v>
      </c>
      <c r="W398" s="1">
        <v>1.8344100000000001</v>
      </c>
      <c r="X398" s="1">
        <v>6.9644100000000001E-4</v>
      </c>
      <c r="Y398">
        <f t="shared" si="71"/>
        <v>0.30952933333333338</v>
      </c>
      <c r="AB398" s="1">
        <v>1.8350200000000001</v>
      </c>
      <c r="AC398" s="1">
        <v>3.8470460160000005E-4</v>
      </c>
      <c r="AD398">
        <f t="shared" si="72"/>
        <v>0.17893237283720934</v>
      </c>
      <c r="AF398" s="1">
        <v>1.8347199999999999</v>
      </c>
      <c r="AG398" s="1">
        <v>2.10998E-4</v>
      </c>
      <c r="AH398">
        <f t="shared" si="73"/>
        <v>9.8138604651162795E-2</v>
      </c>
      <c r="AJ398" s="1">
        <v>1.8347199999999999</v>
      </c>
      <c r="AK398" s="3">
        <v>1.0610352000000001E-4</v>
      </c>
      <c r="AL398">
        <f t="shared" si="74"/>
        <v>4.9350474418604656E-2</v>
      </c>
      <c r="AN398" s="1">
        <v>1.8350200000000001</v>
      </c>
      <c r="AO398" s="3">
        <v>5.8617540000000009E-5</v>
      </c>
      <c r="AP398">
        <f t="shared" si="75"/>
        <v>2.726397209302326E-2</v>
      </c>
      <c r="AQ398" s="10">
        <f t="shared" si="76"/>
        <v>5.2755786000000009E-5</v>
      </c>
    </row>
    <row r="399" spans="2:43" x14ac:dyDescent="0.25">
      <c r="B399" s="1">
        <v>1.8319700000000001</v>
      </c>
      <c r="C399" s="1">
        <v>3.8232400000000002E-4</v>
      </c>
      <c r="D399" s="10">
        <f t="shared" si="66"/>
        <v>0.16992177777777781</v>
      </c>
      <c r="E399" s="10"/>
      <c r="F399" s="1">
        <v>1.8322799999999999</v>
      </c>
      <c r="G399" s="1">
        <v>2.2808799999999999E-4</v>
      </c>
      <c r="H399" s="10">
        <f t="shared" si="67"/>
        <v>0.10137244444444445</v>
      </c>
      <c r="I399" s="10"/>
      <c r="J399" s="1">
        <v>1.8322799999999999</v>
      </c>
      <c r="K399" s="1">
        <v>2.0892400000000001E-4</v>
      </c>
      <c r="L399" s="10">
        <f t="shared" si="68"/>
        <v>9.2855111111111124E-2</v>
      </c>
      <c r="M399" s="10"/>
      <c r="N399" s="1">
        <v>1.8322799999999999</v>
      </c>
      <c r="O399" s="3">
        <v>1.9451900000000001E-4</v>
      </c>
      <c r="P399" s="10">
        <f t="shared" si="69"/>
        <v>8.6452888888888899E-2</v>
      </c>
      <c r="Q399" s="10"/>
      <c r="R399" s="1">
        <v>1.8322799999999999</v>
      </c>
      <c r="S399" s="3">
        <v>9.38294E-5</v>
      </c>
      <c r="T399" s="10">
        <f t="shared" si="70"/>
        <v>4.1701955555555559E-2</v>
      </c>
      <c r="W399" s="1">
        <v>1.8322799999999999</v>
      </c>
      <c r="X399" s="1">
        <v>6.6705880199999994E-4</v>
      </c>
      <c r="Y399">
        <f t="shared" si="71"/>
        <v>0.29647057866666665</v>
      </c>
      <c r="AB399" s="1">
        <v>1.8322799999999999</v>
      </c>
      <c r="AC399" s="1">
        <v>3.6989497600000006E-4</v>
      </c>
      <c r="AD399">
        <f t="shared" si="72"/>
        <v>0.17204417488372095</v>
      </c>
      <c r="AF399" s="1">
        <v>1.8325800000000001</v>
      </c>
      <c r="AG399" s="1">
        <v>2.0202600000000001E-4</v>
      </c>
      <c r="AH399">
        <f t="shared" si="73"/>
        <v>9.3965581395348843E-2</v>
      </c>
      <c r="AJ399" s="1">
        <v>1.8325800000000001</v>
      </c>
      <c r="AK399" s="3">
        <v>1.0126960000000001E-4</v>
      </c>
      <c r="AL399">
        <f t="shared" si="74"/>
        <v>4.7102139534883729E-2</v>
      </c>
      <c r="AN399" s="1">
        <v>1.8328899999999999</v>
      </c>
      <c r="AO399" s="3">
        <v>5.5811969999999998E-5</v>
      </c>
      <c r="AP399">
        <f t="shared" si="75"/>
        <v>2.5959055813953486E-2</v>
      </c>
      <c r="AQ399" s="10">
        <f t="shared" si="76"/>
        <v>5.0230773E-5</v>
      </c>
    </row>
    <row r="400" spans="2:43" x14ac:dyDescent="0.25">
      <c r="B400" s="1">
        <v>1.8298300000000001</v>
      </c>
      <c r="C400" s="1">
        <v>3.5974200000000003E-4</v>
      </c>
      <c r="D400" s="10">
        <f t="shared" si="66"/>
        <v>0.15988533333333335</v>
      </c>
      <c r="E400" s="10"/>
      <c r="F400" s="1">
        <v>1.8298300000000001</v>
      </c>
      <c r="G400" s="1">
        <v>2.1576000000000001E-4</v>
      </c>
      <c r="H400" s="10">
        <f t="shared" si="67"/>
        <v>9.5893333333333344E-2</v>
      </c>
      <c r="I400" s="10"/>
      <c r="J400" s="1">
        <v>1.8298300000000001</v>
      </c>
      <c r="K400" s="1">
        <v>2.00256E-4</v>
      </c>
      <c r="L400" s="10">
        <f t="shared" si="68"/>
        <v>8.9002666666666674E-2</v>
      </c>
      <c r="M400" s="10"/>
      <c r="N400" s="1">
        <v>1.8298300000000001</v>
      </c>
      <c r="O400" s="3">
        <v>1.8707279999999999E-4</v>
      </c>
      <c r="P400" s="10">
        <f t="shared" si="69"/>
        <v>8.3143466666666666E-2</v>
      </c>
      <c r="Q400" s="10"/>
      <c r="R400" s="1">
        <v>1.8295300000000001</v>
      </c>
      <c r="S400" s="3">
        <v>8.9306600000000003E-5</v>
      </c>
      <c r="T400" s="10">
        <f t="shared" si="70"/>
        <v>3.9691822222222228E-2</v>
      </c>
      <c r="W400" s="1">
        <v>1.8295300000000001</v>
      </c>
      <c r="X400" s="1">
        <v>6.4279199999999999E-4</v>
      </c>
      <c r="Y400">
        <f t="shared" si="71"/>
        <v>0.28568533333333335</v>
      </c>
      <c r="AB400" s="1">
        <v>1.8295300000000001</v>
      </c>
      <c r="AC400" s="1">
        <v>3.5795205600000002E-4</v>
      </c>
      <c r="AD400">
        <f t="shared" si="72"/>
        <v>0.16648932837209304</v>
      </c>
      <c r="AF400" s="1">
        <v>1.8301400000000001</v>
      </c>
      <c r="AG400" s="3">
        <v>1.9323739999999999E-4</v>
      </c>
      <c r="AH400">
        <f t="shared" si="73"/>
        <v>8.9877860465116283E-2</v>
      </c>
      <c r="AJ400" s="1">
        <v>1.8301400000000001</v>
      </c>
      <c r="AK400" s="3">
        <v>9.6630880000000009E-5</v>
      </c>
      <c r="AL400">
        <f t="shared" si="74"/>
        <v>4.4944595348837213E-2</v>
      </c>
      <c r="AN400" s="1">
        <v>1.8301400000000001</v>
      </c>
      <c r="AO400" s="3">
        <v>5.3150445000000002E-5</v>
      </c>
      <c r="AP400">
        <f t="shared" si="75"/>
        <v>2.4721137209302326E-2</v>
      </c>
      <c r="AQ400" s="10">
        <f t="shared" si="76"/>
        <v>4.7835400500000004E-5</v>
      </c>
    </row>
    <row r="401" spans="2:43" x14ac:dyDescent="0.25">
      <c r="B401" s="1">
        <v>1.8273900000000001</v>
      </c>
      <c r="C401" s="1">
        <v>3.38074E-4</v>
      </c>
      <c r="D401" s="10">
        <f t="shared" si="66"/>
        <v>0.15025511111111112</v>
      </c>
      <c r="E401" s="10"/>
      <c r="F401" s="1">
        <v>1.8273900000000001</v>
      </c>
      <c r="G401" s="1">
        <v>2.0379600000000001E-4</v>
      </c>
      <c r="H401" s="10">
        <f t="shared" si="67"/>
        <v>9.0576000000000018E-2</v>
      </c>
      <c r="I401" s="10"/>
      <c r="J401" s="1">
        <v>1.8277000000000001</v>
      </c>
      <c r="K401" s="3">
        <v>1.9183340000000001E-4</v>
      </c>
      <c r="L401" s="10">
        <f t="shared" si="68"/>
        <v>8.5259288888888896E-2</v>
      </c>
      <c r="M401" s="10"/>
      <c r="N401" s="1">
        <v>1.8277000000000001</v>
      </c>
      <c r="O401" s="3">
        <v>1.798096E-4</v>
      </c>
      <c r="P401" s="10">
        <f t="shared" si="69"/>
        <v>7.9915377777777782E-2</v>
      </c>
      <c r="Q401" s="10"/>
      <c r="R401" s="1">
        <v>1.8273900000000001</v>
      </c>
      <c r="S401" s="3">
        <v>8.5095199999999998E-5</v>
      </c>
      <c r="T401" s="10">
        <f t="shared" si="70"/>
        <v>3.7820088888888888E-2</v>
      </c>
      <c r="W401" s="1">
        <v>1.8277000000000001</v>
      </c>
      <c r="X401" s="1">
        <v>6.1805043299999998E-4</v>
      </c>
      <c r="Y401">
        <f t="shared" si="71"/>
        <v>0.27468908133333336</v>
      </c>
      <c r="AB401" s="1">
        <v>1.8277000000000001</v>
      </c>
      <c r="AC401" s="1">
        <v>3.4152932880000001E-4</v>
      </c>
      <c r="AD401">
        <f t="shared" si="72"/>
        <v>0.15885085060465118</v>
      </c>
      <c r="AF401" s="1">
        <v>1.8280000000000001</v>
      </c>
      <c r="AG401" s="3">
        <v>1.8487540000000001E-4</v>
      </c>
      <c r="AH401">
        <f t="shared" si="73"/>
        <v>8.598855813953489E-2</v>
      </c>
      <c r="AJ401" s="1">
        <v>1.8277000000000001</v>
      </c>
      <c r="AK401" s="3">
        <v>9.2187520000000013E-5</v>
      </c>
      <c r="AL401">
        <f t="shared" si="74"/>
        <v>4.2877916279069776E-2</v>
      </c>
      <c r="AN401" s="1">
        <v>1.8277000000000001</v>
      </c>
      <c r="AO401" s="3">
        <v>5.0620815000000003E-5</v>
      </c>
      <c r="AP401">
        <f t="shared" si="75"/>
        <v>2.354456511627907E-2</v>
      </c>
      <c r="AQ401" s="10">
        <f t="shared" si="76"/>
        <v>4.5558733500000003E-5</v>
      </c>
    </row>
    <row r="402" spans="2:43" x14ac:dyDescent="0.25">
      <c r="B402" s="1">
        <v>1.8246500000000001</v>
      </c>
      <c r="C402" s="1">
        <v>3.1725999999999998E-4</v>
      </c>
      <c r="D402" s="10">
        <f t="shared" si="66"/>
        <v>0.14100444444444446</v>
      </c>
      <c r="E402" s="10"/>
      <c r="F402" s="1">
        <v>1.8246500000000001</v>
      </c>
      <c r="G402" s="3">
        <v>1.9232179999999999E-4</v>
      </c>
      <c r="H402" s="10">
        <f t="shared" si="67"/>
        <v>8.5476355555555564E-2</v>
      </c>
      <c r="I402" s="10"/>
      <c r="J402" s="1">
        <v>1.8246500000000001</v>
      </c>
      <c r="K402" s="3">
        <v>1.8371579999999999E-4</v>
      </c>
      <c r="L402" s="10">
        <f t="shared" si="68"/>
        <v>8.1651466666666672E-2</v>
      </c>
      <c r="M402" s="10"/>
      <c r="N402" s="1">
        <v>1.8252600000000001</v>
      </c>
      <c r="O402" s="3">
        <v>1.7272939999999999E-4</v>
      </c>
      <c r="P402" s="10">
        <f t="shared" si="69"/>
        <v>7.6768622222222221E-2</v>
      </c>
      <c r="Q402" s="10"/>
      <c r="R402" s="1">
        <v>1.8249500000000001</v>
      </c>
      <c r="S402" s="3">
        <v>8.1048600000000002E-5</v>
      </c>
      <c r="T402" s="10">
        <f t="shared" si="70"/>
        <v>3.6021600000000001E-2</v>
      </c>
      <c r="W402" s="1">
        <v>1.8249500000000001</v>
      </c>
      <c r="X402" s="1">
        <v>5.9526758399999996E-4</v>
      </c>
      <c r="Y402">
        <f t="shared" si="71"/>
        <v>0.26456337066666669</v>
      </c>
      <c r="AB402" s="1">
        <v>1.8243400000000001</v>
      </c>
      <c r="AC402" s="1">
        <v>3.2883911060000007E-4</v>
      </c>
      <c r="AD402">
        <f t="shared" si="72"/>
        <v>0.15294842353488375</v>
      </c>
      <c r="AF402" s="1">
        <v>1.8252600000000001</v>
      </c>
      <c r="AG402" s="3">
        <v>1.768188E-4</v>
      </c>
      <c r="AH402">
        <f t="shared" si="73"/>
        <v>8.2241302325581397E-2</v>
      </c>
      <c r="AJ402" s="1">
        <v>1.8255600000000001</v>
      </c>
      <c r="AK402" s="3">
        <v>8.7841760000000014E-5</v>
      </c>
      <c r="AL402">
        <f t="shared" si="74"/>
        <v>4.0856632558139538E-2</v>
      </c>
      <c r="AN402" s="1">
        <v>1.8249500000000001</v>
      </c>
      <c r="AO402" s="3">
        <v>4.8041775000000003E-5</v>
      </c>
      <c r="AP402">
        <f t="shared" si="75"/>
        <v>2.2345011627906978E-2</v>
      </c>
      <c r="AQ402" s="10">
        <f t="shared" si="76"/>
        <v>4.3237597500000004E-5</v>
      </c>
    </row>
    <row r="403" spans="2:43" x14ac:dyDescent="0.25">
      <c r="B403" s="1">
        <v>1.8222</v>
      </c>
      <c r="C403" s="1">
        <v>2.9742400000000002E-4</v>
      </c>
      <c r="D403" s="10">
        <f t="shared" si="66"/>
        <v>0.13218844444444447</v>
      </c>
      <c r="E403" s="10"/>
      <c r="F403" s="1">
        <v>1.8222</v>
      </c>
      <c r="G403" s="3">
        <v>1.812134E-4</v>
      </c>
      <c r="H403" s="10">
        <f t="shared" si="67"/>
        <v>8.0539288888888894E-2</v>
      </c>
      <c r="I403" s="10"/>
      <c r="J403" s="1">
        <v>1.8231200000000001</v>
      </c>
      <c r="K403" s="3">
        <v>1.7572019999999999E-4</v>
      </c>
      <c r="L403" s="10">
        <f t="shared" si="68"/>
        <v>7.8097866666666668E-2</v>
      </c>
      <c r="M403" s="10"/>
      <c r="N403" s="1">
        <v>1.8225100000000001</v>
      </c>
      <c r="O403" s="3">
        <v>1.6589360000000001E-4</v>
      </c>
      <c r="P403" s="10">
        <f t="shared" si="69"/>
        <v>7.3730488888888904E-2</v>
      </c>
      <c r="Q403" s="10"/>
      <c r="R403" s="1">
        <v>1.8222</v>
      </c>
      <c r="S403" s="3">
        <v>7.7227799999999999E-5</v>
      </c>
      <c r="T403" s="10">
        <f t="shared" si="70"/>
        <v>3.432346666666667E-2</v>
      </c>
      <c r="W403" s="1">
        <v>1.8222</v>
      </c>
      <c r="X403" s="1">
        <v>5.7212036999999989E-4</v>
      </c>
      <c r="Y403">
        <f t="shared" si="71"/>
        <v>0.25427571999999998</v>
      </c>
      <c r="AB403" s="1">
        <v>1.8225100000000001</v>
      </c>
      <c r="AC403" s="1">
        <v>3.1350639100000003E-4</v>
      </c>
      <c r="AD403">
        <f t="shared" si="72"/>
        <v>0.14581692604651164</v>
      </c>
      <c r="AF403" s="1">
        <v>1.8225100000000001</v>
      </c>
      <c r="AG403" s="3">
        <v>1.6894539999999999E-4</v>
      </c>
      <c r="AH403">
        <f t="shared" si="73"/>
        <v>7.8579255813953489E-2</v>
      </c>
      <c r="AJ403" s="1">
        <v>1.8231200000000001</v>
      </c>
      <c r="AK403" s="3">
        <v>8.3789120000000002E-5</v>
      </c>
      <c r="AL403">
        <f t="shared" si="74"/>
        <v>3.8971683720930232E-2</v>
      </c>
      <c r="AN403" s="1">
        <v>1.8222</v>
      </c>
      <c r="AO403" s="3">
        <v>4.5425745000000004E-5</v>
      </c>
      <c r="AP403">
        <f t="shared" si="75"/>
        <v>2.1128253488372096E-2</v>
      </c>
      <c r="AQ403" s="10">
        <f t="shared" si="76"/>
        <v>4.0883170500000005E-5</v>
      </c>
    </row>
    <row r="404" spans="2:43" x14ac:dyDescent="0.25">
      <c r="B404" s="1">
        <v>1.8194600000000001</v>
      </c>
      <c r="C404" s="1">
        <v>2.7819800000000001E-4</v>
      </c>
      <c r="D404" s="10">
        <f t="shared" si="66"/>
        <v>0.12364355555555556</v>
      </c>
      <c r="E404" s="10"/>
      <c r="F404" s="1">
        <v>1.8200700000000001</v>
      </c>
      <c r="G404" s="3">
        <v>1.7047119999999999E-4</v>
      </c>
      <c r="H404" s="10">
        <f t="shared" si="67"/>
        <v>7.5764977777777784E-2</v>
      </c>
      <c r="I404" s="10"/>
      <c r="J404" s="1">
        <v>1.82037</v>
      </c>
      <c r="K404" s="3">
        <v>1.6802979999999999E-4</v>
      </c>
      <c r="L404" s="10">
        <f t="shared" si="68"/>
        <v>7.4679911111111108E-2</v>
      </c>
      <c r="M404" s="10"/>
      <c r="N404" s="1">
        <v>1.8200700000000001</v>
      </c>
      <c r="O404" s="3">
        <v>1.592408E-4</v>
      </c>
      <c r="P404" s="10">
        <f t="shared" si="69"/>
        <v>7.0773688888888894E-2</v>
      </c>
      <c r="Q404" s="10"/>
      <c r="R404" s="1">
        <v>1.82037</v>
      </c>
      <c r="S404" s="3">
        <v>7.3620600000000005E-5</v>
      </c>
      <c r="T404" s="10">
        <f t="shared" si="70"/>
        <v>3.2720266666666671E-2</v>
      </c>
      <c r="W404" s="1">
        <v>1.82037</v>
      </c>
      <c r="X404" s="1">
        <v>5.4848352900000005E-4</v>
      </c>
      <c r="Y404">
        <f t="shared" si="71"/>
        <v>0.24377045733333338</v>
      </c>
      <c r="AB404" s="1">
        <v>1.8200700000000001</v>
      </c>
      <c r="AC404" s="1">
        <v>3.0360176880000003E-4</v>
      </c>
      <c r="AD404">
        <f t="shared" si="72"/>
        <v>0.14121012502325583</v>
      </c>
      <c r="AF404" s="1">
        <v>1.82037</v>
      </c>
      <c r="AG404" s="3">
        <v>1.6143799999999999E-4</v>
      </c>
      <c r="AH404">
        <f t="shared" si="73"/>
        <v>7.5087441860465121E-2</v>
      </c>
      <c r="AJ404" s="1">
        <v>1.8200700000000001</v>
      </c>
      <c r="AK404" s="3">
        <v>7.9736320000000006E-5</v>
      </c>
      <c r="AL404">
        <f t="shared" si="74"/>
        <v>3.7086660465116279E-2</v>
      </c>
      <c r="AN404" s="1">
        <v>1.8200700000000001</v>
      </c>
      <c r="AO404" s="3">
        <v>4.2883695000000004E-5</v>
      </c>
      <c r="AP404">
        <f t="shared" si="75"/>
        <v>1.9945904651162791E-2</v>
      </c>
      <c r="AQ404" s="10">
        <f t="shared" si="76"/>
        <v>3.8595325500000006E-5</v>
      </c>
    </row>
    <row r="405" spans="2:43" x14ac:dyDescent="0.25">
      <c r="B405" s="1">
        <v>1.8176300000000001</v>
      </c>
      <c r="C405" s="1">
        <v>2.5964400000000001E-4</v>
      </c>
      <c r="D405" s="10">
        <f t="shared" si="66"/>
        <v>0.11539733333333335</v>
      </c>
      <c r="E405" s="10"/>
      <c r="F405" s="1">
        <v>1.8176300000000001</v>
      </c>
      <c r="G405" s="3">
        <v>1.6015619999999999E-4</v>
      </c>
      <c r="H405" s="10">
        <f t="shared" si="67"/>
        <v>7.1180533333333337E-2</v>
      </c>
      <c r="I405" s="10"/>
      <c r="J405" s="1">
        <v>1.8176300000000001</v>
      </c>
      <c r="K405" s="3">
        <v>1.605834E-4</v>
      </c>
      <c r="L405" s="10">
        <f t="shared" si="68"/>
        <v>7.1370400000000014E-2</v>
      </c>
      <c r="M405" s="10"/>
      <c r="N405" s="1">
        <v>1.81793</v>
      </c>
      <c r="O405" s="3">
        <v>1.52771E-4</v>
      </c>
      <c r="P405" s="10">
        <f t="shared" si="69"/>
        <v>6.7898222222222235E-2</v>
      </c>
      <c r="Q405" s="10"/>
      <c r="R405" s="1">
        <v>1.8176300000000001</v>
      </c>
      <c r="S405" s="3">
        <v>7.0202600000000004E-5</v>
      </c>
      <c r="T405" s="10">
        <f t="shared" si="70"/>
        <v>3.1201155555555561E-2</v>
      </c>
      <c r="W405" s="1">
        <v>1.8176300000000001</v>
      </c>
      <c r="X405" s="1">
        <v>5.2610410800000001E-4</v>
      </c>
      <c r="Y405">
        <f t="shared" si="71"/>
        <v>0.23382404800000001</v>
      </c>
      <c r="AB405" s="1">
        <v>1.81732</v>
      </c>
      <c r="AC405" s="1">
        <v>2.9026097100000005E-4</v>
      </c>
      <c r="AD405">
        <f t="shared" si="72"/>
        <v>0.13500510279069769</v>
      </c>
      <c r="AF405" s="1">
        <v>1.81732</v>
      </c>
      <c r="AG405" s="3">
        <v>1.5417480000000001E-4</v>
      </c>
      <c r="AH405">
        <f t="shared" si="73"/>
        <v>7.1709209302325591E-2</v>
      </c>
      <c r="AJ405" s="1">
        <v>1.8176300000000001</v>
      </c>
      <c r="AK405" s="3">
        <v>7.5922880000000003E-5</v>
      </c>
      <c r="AL405">
        <f t="shared" si="74"/>
        <v>3.5312967441860466E-2</v>
      </c>
      <c r="AN405" s="1">
        <v>1.8176300000000001</v>
      </c>
      <c r="AO405" s="3">
        <v>4.0288184999999997E-5</v>
      </c>
      <c r="AP405">
        <f t="shared" si="75"/>
        <v>1.8738690697674417E-2</v>
      </c>
      <c r="AQ405" s="10">
        <f t="shared" si="76"/>
        <v>3.6259366499999999E-5</v>
      </c>
    </row>
    <row r="406" spans="2:43" x14ac:dyDescent="0.25">
      <c r="B406" s="1">
        <v>1.81488</v>
      </c>
      <c r="C406" s="1">
        <v>2.4206600000000001E-4</v>
      </c>
      <c r="D406" s="10">
        <f t="shared" si="66"/>
        <v>0.1075848888888889</v>
      </c>
      <c r="E406" s="10"/>
      <c r="F406" s="1">
        <v>1.81488</v>
      </c>
      <c r="G406" s="3">
        <v>1.5026859999999999E-4</v>
      </c>
      <c r="H406" s="10">
        <f t="shared" si="67"/>
        <v>6.6786044444444442E-2</v>
      </c>
      <c r="I406" s="10"/>
      <c r="J406" s="1">
        <v>1.8151900000000001</v>
      </c>
      <c r="K406" s="3">
        <v>1.5338139999999999E-4</v>
      </c>
      <c r="L406" s="10">
        <f t="shared" si="68"/>
        <v>6.8169511111111109E-2</v>
      </c>
      <c r="M406" s="10"/>
      <c r="N406" s="1">
        <v>1.8151900000000001</v>
      </c>
      <c r="O406" s="3">
        <v>1.4636240000000001E-4</v>
      </c>
      <c r="P406" s="10">
        <f t="shared" si="69"/>
        <v>6.5049955555555566E-2</v>
      </c>
      <c r="Q406" s="10"/>
      <c r="R406" s="1">
        <v>1.8151900000000001</v>
      </c>
      <c r="S406" s="3">
        <v>6.69494E-5</v>
      </c>
      <c r="T406" s="10">
        <f t="shared" si="70"/>
        <v>2.9755288888888891E-2</v>
      </c>
      <c r="W406" s="1">
        <v>1.8151900000000001</v>
      </c>
      <c r="X406" s="1">
        <v>5.0422772399999992E-4</v>
      </c>
      <c r="Y406">
        <f t="shared" si="71"/>
        <v>0.22410121066666666</v>
      </c>
      <c r="AB406" s="1">
        <v>1.81549</v>
      </c>
      <c r="AC406" s="1">
        <v>2.7786635360000007E-4</v>
      </c>
      <c r="AD406">
        <f t="shared" si="72"/>
        <v>0.1292401644651163</v>
      </c>
      <c r="AF406" s="1">
        <v>1.8151900000000001</v>
      </c>
      <c r="AG406" s="3">
        <v>1.4721680000000001E-4</v>
      </c>
      <c r="AH406">
        <f t="shared" si="73"/>
        <v>6.8472930232558141E-2</v>
      </c>
      <c r="AJ406" s="1">
        <v>1.8151900000000001</v>
      </c>
      <c r="AK406" s="3">
        <v>7.232912E-5</v>
      </c>
      <c r="AL406">
        <f t="shared" si="74"/>
        <v>3.36414511627907E-2</v>
      </c>
      <c r="AN406" s="1">
        <v>1.81549</v>
      </c>
      <c r="AO406" s="3">
        <v>3.777921E-5</v>
      </c>
      <c r="AP406">
        <f t="shared" si="75"/>
        <v>1.7571725581395348E-2</v>
      </c>
      <c r="AQ406" s="10">
        <f t="shared" si="76"/>
        <v>3.4001288999999999E-5</v>
      </c>
    </row>
    <row r="407" spans="2:43" x14ac:dyDescent="0.25">
      <c r="B407" s="1">
        <v>1.81213</v>
      </c>
      <c r="C407" s="1">
        <v>2.24914E-4</v>
      </c>
      <c r="D407" s="10">
        <f t="shared" si="66"/>
        <v>9.9961777777777788E-2</v>
      </c>
      <c r="E407" s="10"/>
      <c r="F407" s="1">
        <v>1.8124400000000001</v>
      </c>
      <c r="G407" s="3">
        <v>1.408692E-4</v>
      </c>
      <c r="H407" s="10">
        <f t="shared" si="67"/>
        <v>6.2608533333333341E-2</v>
      </c>
      <c r="I407" s="10"/>
      <c r="J407" s="1">
        <v>1.8130500000000001</v>
      </c>
      <c r="K407" s="3">
        <v>1.4636240000000001E-4</v>
      </c>
      <c r="L407" s="10">
        <f t="shared" si="68"/>
        <v>6.5049955555555566E-2</v>
      </c>
      <c r="M407" s="10"/>
      <c r="N407" s="1">
        <v>1.81274</v>
      </c>
      <c r="O407" s="3">
        <v>1.401978E-4</v>
      </c>
      <c r="P407" s="10">
        <f t="shared" si="69"/>
        <v>6.2310133333333337E-2</v>
      </c>
      <c r="Q407" s="10"/>
      <c r="R407" s="1">
        <v>1.81274</v>
      </c>
      <c r="S407" s="3">
        <v>6.3842800000000005E-5</v>
      </c>
      <c r="T407" s="10">
        <f t="shared" si="70"/>
        <v>2.8374577777777781E-2</v>
      </c>
      <c r="W407" s="1">
        <v>1.8130500000000001</v>
      </c>
      <c r="X407" s="1">
        <v>4.8448209899999998E-4</v>
      </c>
      <c r="Y407">
        <f t="shared" si="71"/>
        <v>0.21532537733333335</v>
      </c>
      <c r="AB407" s="1">
        <v>1.8124400000000001</v>
      </c>
      <c r="AC407" s="1">
        <v>2.6727468240000002E-4</v>
      </c>
      <c r="AD407">
        <f t="shared" si="72"/>
        <v>0.12431380576744187</v>
      </c>
      <c r="AF407" s="1">
        <v>1.81274</v>
      </c>
      <c r="AG407" s="3">
        <v>1.4044179999999999E-4</v>
      </c>
      <c r="AH407">
        <f t="shared" si="73"/>
        <v>6.5321767441860468E-2</v>
      </c>
      <c r="AJ407" s="1">
        <v>1.81274</v>
      </c>
      <c r="AK407" s="3">
        <v>6.8891679999999995E-5</v>
      </c>
      <c r="AL407">
        <f t="shared" si="74"/>
        <v>3.2042641860465113E-2</v>
      </c>
      <c r="AN407" s="1">
        <v>1.81274</v>
      </c>
      <c r="AO407" s="3">
        <v>3.5286704999999996E-5</v>
      </c>
      <c r="AP407">
        <f t="shared" si="75"/>
        <v>1.6412420930232555E-2</v>
      </c>
      <c r="AQ407" s="10">
        <f t="shared" si="76"/>
        <v>3.1758034499999994E-5</v>
      </c>
    </row>
    <row r="408" spans="2:43" x14ac:dyDescent="0.25">
      <c r="B408" s="1">
        <v>1.81</v>
      </c>
      <c r="C408" s="1">
        <v>2.0867999999999999E-4</v>
      </c>
      <c r="D408" s="10">
        <f t="shared" si="66"/>
        <v>9.2746666666666672E-2</v>
      </c>
      <c r="E408" s="10"/>
      <c r="F408" s="1">
        <v>1.8103</v>
      </c>
      <c r="G408" s="3">
        <v>1.3171379999999999E-4</v>
      </c>
      <c r="H408" s="10">
        <f t="shared" si="67"/>
        <v>5.8539466666666665E-2</v>
      </c>
      <c r="I408" s="10"/>
      <c r="J408" s="1">
        <v>1.81</v>
      </c>
      <c r="K408" s="3">
        <v>1.3946539999999999E-4</v>
      </c>
      <c r="L408" s="10">
        <f t="shared" si="68"/>
        <v>6.1984622222222223E-2</v>
      </c>
      <c r="M408" s="10"/>
      <c r="N408" s="1">
        <v>1.8103</v>
      </c>
      <c r="O408" s="3">
        <v>1.3421639999999999E-4</v>
      </c>
      <c r="P408" s="10">
        <f t="shared" si="69"/>
        <v>5.9651733333333332E-2</v>
      </c>
      <c r="Q408" s="10"/>
      <c r="R408" s="1">
        <v>1.81</v>
      </c>
      <c r="S408" s="3">
        <v>6.0925199999999997E-5</v>
      </c>
      <c r="T408" s="10">
        <f t="shared" si="70"/>
        <v>2.7077866666666669E-2</v>
      </c>
      <c r="W408" s="1">
        <v>1.8106100000000001</v>
      </c>
      <c r="X408" s="1">
        <v>4.6353707400000001E-4</v>
      </c>
      <c r="Y408">
        <f t="shared" si="71"/>
        <v>0.20601647733333336</v>
      </c>
      <c r="AB408" s="1">
        <v>1.8103</v>
      </c>
      <c r="AC408" s="1">
        <v>2.5431802000000004E-4</v>
      </c>
      <c r="AD408">
        <f t="shared" si="72"/>
        <v>0.11828745116279071</v>
      </c>
      <c r="AF408" s="1">
        <v>1.8103</v>
      </c>
      <c r="AG408" s="3">
        <v>1.339112E-4</v>
      </c>
      <c r="AH408">
        <f t="shared" si="73"/>
        <v>6.228427906976744E-2</v>
      </c>
      <c r="AJ408" s="1">
        <v>1.8106100000000001</v>
      </c>
      <c r="AK408" s="3">
        <v>6.5551680000000003E-5</v>
      </c>
      <c r="AL408">
        <f t="shared" si="74"/>
        <v>3.0489153488372094E-2</v>
      </c>
      <c r="AN408" s="1">
        <v>1.81</v>
      </c>
      <c r="AO408" s="3">
        <v>3.287655E-5</v>
      </c>
      <c r="AP408">
        <f t="shared" si="75"/>
        <v>1.5291418604651162E-2</v>
      </c>
      <c r="AQ408" s="10">
        <f t="shared" si="76"/>
        <v>2.9588895E-5</v>
      </c>
    </row>
    <row r="409" spans="2:43" x14ac:dyDescent="0.25">
      <c r="B409" s="1">
        <v>1.80725</v>
      </c>
      <c r="C409" s="3">
        <v>1.9299319999999999E-4</v>
      </c>
      <c r="D409" s="10">
        <f t="shared" si="66"/>
        <v>8.5774755555555554E-2</v>
      </c>
      <c r="E409" s="10"/>
      <c r="F409" s="1">
        <v>1.8081700000000001</v>
      </c>
      <c r="G409" s="3">
        <v>1.23108E-4</v>
      </c>
      <c r="H409" s="10">
        <f t="shared" si="67"/>
        <v>5.4714666666666668E-2</v>
      </c>
      <c r="I409" s="10"/>
      <c r="J409" s="1">
        <v>1.80786</v>
      </c>
      <c r="K409" s="3">
        <v>1.328736E-4</v>
      </c>
      <c r="L409" s="10">
        <f t="shared" si="68"/>
        <v>5.9054933333333337E-2</v>
      </c>
      <c r="M409" s="10"/>
      <c r="N409" s="1">
        <v>1.8075600000000001</v>
      </c>
      <c r="O409" s="3">
        <v>1.2841799999999999E-4</v>
      </c>
      <c r="P409" s="10">
        <f t="shared" si="69"/>
        <v>5.7074666666666669E-2</v>
      </c>
      <c r="Q409" s="10"/>
      <c r="R409" s="1">
        <v>1.80786</v>
      </c>
      <c r="S409" s="3">
        <v>5.8117600000000001E-5</v>
      </c>
      <c r="T409" s="10">
        <f t="shared" si="70"/>
        <v>2.5830044444444446E-2</v>
      </c>
      <c r="W409" s="1">
        <v>1.80847</v>
      </c>
      <c r="X409" s="1">
        <v>4.4286948599999999E-4</v>
      </c>
      <c r="Y409">
        <f t="shared" si="71"/>
        <v>0.19683088266666668</v>
      </c>
      <c r="AB409" s="1">
        <v>1.8075600000000001</v>
      </c>
      <c r="AC409" s="1">
        <v>2.4461074440000001E-4</v>
      </c>
      <c r="AD409">
        <f t="shared" si="72"/>
        <v>0.11377243925581396</v>
      </c>
      <c r="AF409" s="1">
        <v>1.80786</v>
      </c>
      <c r="AG409" s="3">
        <v>1.2768560000000001E-4</v>
      </c>
      <c r="AH409">
        <f t="shared" si="73"/>
        <v>5.9388651162790705E-2</v>
      </c>
      <c r="AJ409" s="1">
        <v>1.80786</v>
      </c>
      <c r="AK409" s="3">
        <v>6.2294880000000004E-5</v>
      </c>
      <c r="AL409">
        <f t="shared" si="74"/>
        <v>2.8974362790697678E-2</v>
      </c>
      <c r="AN409" s="1">
        <v>1.80786</v>
      </c>
      <c r="AO409" s="3">
        <v>3.0474765000000003E-5</v>
      </c>
      <c r="AP409">
        <f t="shared" si="75"/>
        <v>1.4174309302325582E-2</v>
      </c>
      <c r="AQ409" s="10">
        <f t="shared" si="76"/>
        <v>2.7427288500000003E-5</v>
      </c>
    </row>
    <row r="410" spans="2:43" x14ac:dyDescent="0.25">
      <c r="B410" s="1">
        <v>1.80542</v>
      </c>
      <c r="C410" s="3">
        <v>1.780396E-4</v>
      </c>
      <c r="D410" s="10">
        <f t="shared" si="66"/>
        <v>7.9128711111111111E-2</v>
      </c>
      <c r="E410" s="10"/>
      <c r="F410" s="1">
        <v>1.80542</v>
      </c>
      <c r="G410" s="3">
        <v>1.148072E-4</v>
      </c>
      <c r="H410" s="10">
        <f t="shared" si="67"/>
        <v>5.1025422222222228E-2</v>
      </c>
      <c r="I410" s="10"/>
      <c r="J410" s="1">
        <v>1.80542</v>
      </c>
      <c r="K410" s="3">
        <v>1.2646479999999999E-4</v>
      </c>
      <c r="L410" s="10">
        <f t="shared" si="68"/>
        <v>5.620657777777778E-2</v>
      </c>
      <c r="M410" s="10"/>
      <c r="N410" s="1">
        <v>1.80511</v>
      </c>
      <c r="O410" s="3">
        <v>1.2280280000000001E-4</v>
      </c>
      <c r="P410" s="10">
        <f t="shared" si="69"/>
        <v>5.4579022222222232E-2</v>
      </c>
      <c r="Q410" s="10"/>
      <c r="R410" s="1">
        <v>1.8057300000000001</v>
      </c>
      <c r="S410" s="3">
        <v>5.5481E-5</v>
      </c>
      <c r="T410" s="10">
        <f t="shared" si="70"/>
        <v>2.4658222222222224E-2</v>
      </c>
      <c r="W410" s="1">
        <v>1.8057300000000001</v>
      </c>
      <c r="X410" s="1">
        <v>4.2295360500000002E-4</v>
      </c>
      <c r="Y410">
        <f t="shared" si="71"/>
        <v>0.18797938000000003</v>
      </c>
      <c r="AB410" s="1">
        <v>1.80511</v>
      </c>
      <c r="AC410" s="1">
        <v>2.3468184740000001E-4</v>
      </c>
      <c r="AD410">
        <f t="shared" si="72"/>
        <v>0.10915434762790698</v>
      </c>
      <c r="AF410" s="1">
        <v>1.80542</v>
      </c>
      <c r="AG410" s="3">
        <v>1.21582E-4</v>
      </c>
      <c r="AH410">
        <f t="shared" si="73"/>
        <v>5.6549767441860466E-2</v>
      </c>
      <c r="AJ410" s="1">
        <v>1.80542</v>
      </c>
      <c r="AK410" s="3">
        <v>5.9140639999999997E-5</v>
      </c>
      <c r="AL410">
        <f t="shared" si="74"/>
        <v>2.7507274418604649E-2</v>
      </c>
      <c r="AN410" s="1">
        <v>1.80542</v>
      </c>
      <c r="AO410" s="3">
        <v>2.8118070000000006E-5</v>
      </c>
      <c r="AP410">
        <f t="shared" si="75"/>
        <v>1.3078172093023258E-2</v>
      </c>
      <c r="AQ410" s="10">
        <f t="shared" si="76"/>
        <v>2.5306263000000004E-5</v>
      </c>
    </row>
    <row r="411" spans="2:43" x14ac:dyDescent="0.25">
      <c r="B411" s="1">
        <v>1.80267</v>
      </c>
      <c r="C411" s="3">
        <v>1.6381840000000001E-4</v>
      </c>
      <c r="D411" s="10">
        <f t="shared" si="66"/>
        <v>7.2808177777777788E-2</v>
      </c>
      <c r="E411" s="10"/>
      <c r="F411" s="1">
        <v>1.80298</v>
      </c>
      <c r="G411" s="3">
        <v>1.0681160000000001E-4</v>
      </c>
      <c r="H411" s="10">
        <f t="shared" si="67"/>
        <v>4.7471822222222231E-2</v>
      </c>
      <c r="I411" s="10"/>
      <c r="J411" s="1">
        <v>1.80267</v>
      </c>
      <c r="K411" s="3">
        <v>1.203002E-4</v>
      </c>
      <c r="L411" s="10">
        <f t="shared" si="68"/>
        <v>5.3466755555555558E-2</v>
      </c>
      <c r="M411" s="10"/>
      <c r="N411" s="1">
        <v>1.80298</v>
      </c>
      <c r="O411" s="3">
        <v>1.173706E-4</v>
      </c>
      <c r="P411" s="10">
        <f t="shared" si="69"/>
        <v>5.2164711111111116E-2</v>
      </c>
      <c r="Q411" s="10"/>
      <c r="R411" s="1">
        <v>1.80298</v>
      </c>
      <c r="S411" s="3">
        <v>5.2960200000000002E-5</v>
      </c>
      <c r="T411" s="10">
        <f t="shared" si="70"/>
        <v>2.3537866666666671E-2</v>
      </c>
      <c r="W411" s="1">
        <v>1.80298</v>
      </c>
      <c r="X411" s="1">
        <v>4.0632172799999987E-4</v>
      </c>
      <c r="Y411">
        <f t="shared" si="71"/>
        <v>0.18058743466666663</v>
      </c>
      <c r="AB411" s="1">
        <v>1.80267</v>
      </c>
      <c r="AC411" s="1">
        <v>2.2453410980000004E-4</v>
      </c>
      <c r="AD411">
        <f t="shared" si="72"/>
        <v>0.10443446967441862</v>
      </c>
      <c r="AF411" s="1">
        <v>1.80328</v>
      </c>
      <c r="AG411" s="3">
        <v>1.157226E-4</v>
      </c>
      <c r="AH411">
        <f t="shared" si="73"/>
        <v>5.3824465116279072E-2</v>
      </c>
      <c r="AJ411" s="1">
        <v>1.80267</v>
      </c>
      <c r="AK411" s="3">
        <v>5.6064479999999997E-5</v>
      </c>
      <c r="AL411">
        <f t="shared" si="74"/>
        <v>2.6076502325581393E-2</v>
      </c>
      <c r="AN411" s="1">
        <v>1.80328</v>
      </c>
      <c r="AO411" s="3">
        <v>2.5819290000000001E-5</v>
      </c>
      <c r="AP411">
        <f t="shared" si="75"/>
        <v>1.2008972093023257E-2</v>
      </c>
      <c r="AQ411" s="10">
        <f t="shared" si="76"/>
        <v>2.3237361000000002E-5</v>
      </c>
    </row>
    <row r="412" spans="2:43" x14ac:dyDescent="0.25">
      <c r="B412" s="1">
        <v>1.80023</v>
      </c>
      <c r="C412" s="3">
        <v>1.5026859999999999E-4</v>
      </c>
      <c r="D412" s="10">
        <f t="shared" si="66"/>
        <v>6.6786044444444442E-2</v>
      </c>
      <c r="E412" s="10"/>
      <c r="F412" s="1">
        <v>1.80054</v>
      </c>
      <c r="G412" s="3">
        <v>9.9304199999999997E-5</v>
      </c>
      <c r="H412" s="10">
        <f t="shared" si="67"/>
        <v>4.4135199999999999E-2</v>
      </c>
      <c r="I412" s="10"/>
      <c r="J412" s="1">
        <v>1.80054</v>
      </c>
      <c r="K412" s="3">
        <v>1.142578E-4</v>
      </c>
      <c r="L412" s="10">
        <f t="shared" si="68"/>
        <v>5.078124444444445E-2</v>
      </c>
      <c r="M412" s="10"/>
      <c r="N412" s="1">
        <v>1.80054</v>
      </c>
      <c r="O412" s="3">
        <v>1.120606E-4</v>
      </c>
      <c r="P412" s="10">
        <f t="shared" si="69"/>
        <v>4.9804711111111115E-2</v>
      </c>
      <c r="Q412" s="10"/>
      <c r="R412" s="1">
        <v>1.80054</v>
      </c>
      <c r="S412" s="3">
        <v>5.0591999999999999E-5</v>
      </c>
      <c r="T412" s="10">
        <f t="shared" si="70"/>
        <v>2.2485333333333336E-2</v>
      </c>
      <c r="W412" s="1">
        <v>1.80054</v>
      </c>
      <c r="X412" s="1">
        <v>3.8859425400000004E-4</v>
      </c>
      <c r="Y412">
        <f t="shared" si="71"/>
        <v>0.17270855733333337</v>
      </c>
      <c r="AB412" s="1">
        <v>1.80054</v>
      </c>
      <c r="AC412" s="3">
        <v>2.1401193836000001E-4</v>
      </c>
      <c r="AD412">
        <f t="shared" si="72"/>
        <v>9.9540436446511629E-2</v>
      </c>
      <c r="AF412" s="1">
        <v>1.80023</v>
      </c>
      <c r="AG412" s="3">
        <v>1.1016839999999999E-4</v>
      </c>
      <c r="AH412">
        <f t="shared" si="73"/>
        <v>5.1241116279069764E-2</v>
      </c>
      <c r="AJ412" s="1">
        <v>1.79993</v>
      </c>
      <c r="AK412" s="3">
        <v>5.3027360000000004E-5</v>
      </c>
      <c r="AL412">
        <f t="shared" si="74"/>
        <v>2.4663888372093025E-2</v>
      </c>
      <c r="AN412" s="1">
        <v>1.80115</v>
      </c>
      <c r="AO412" s="3">
        <v>2.3545080000000005E-5</v>
      </c>
      <c r="AP412">
        <f t="shared" si="75"/>
        <v>1.0951200000000003E-2</v>
      </c>
      <c r="AQ412" s="10">
        <f t="shared" si="76"/>
        <v>2.1190572000000003E-5</v>
      </c>
    </row>
    <row r="413" spans="2:43" x14ac:dyDescent="0.25">
      <c r="B413" s="1">
        <v>1.79749</v>
      </c>
      <c r="C413" s="3">
        <v>1.3732920000000001E-4</v>
      </c>
      <c r="D413" s="10">
        <f t="shared" si="66"/>
        <v>6.1035200000000012E-2</v>
      </c>
      <c r="E413" s="10"/>
      <c r="F413" s="1">
        <v>1.79749</v>
      </c>
      <c r="G413" s="3">
        <v>9.1918999999999999E-5</v>
      </c>
      <c r="H413" s="10">
        <f t="shared" si="67"/>
        <v>4.085288888888889E-2</v>
      </c>
      <c r="I413" s="10"/>
      <c r="J413" s="1">
        <v>1.7984</v>
      </c>
      <c r="K413" s="3">
        <v>1.083984E-4</v>
      </c>
      <c r="L413" s="10">
        <f t="shared" si="68"/>
        <v>4.8177066666666671E-2</v>
      </c>
      <c r="M413" s="10"/>
      <c r="N413" s="1">
        <v>1.7981</v>
      </c>
      <c r="O413" s="3">
        <v>1.068726E-4</v>
      </c>
      <c r="P413" s="10">
        <f t="shared" si="69"/>
        <v>4.749893333333334E-2</v>
      </c>
      <c r="Q413" s="10"/>
      <c r="R413" s="1">
        <v>1.79779</v>
      </c>
      <c r="S413" s="3">
        <v>4.8388599999999999E-5</v>
      </c>
      <c r="T413" s="10">
        <f t="shared" si="70"/>
        <v>2.1506044444444445E-2</v>
      </c>
      <c r="W413" s="1">
        <v>1.7981</v>
      </c>
      <c r="X413" s="1">
        <v>3.7020865499999995E-4</v>
      </c>
      <c r="Y413">
        <f t="shared" si="71"/>
        <v>0.16453717999999998</v>
      </c>
      <c r="AB413" s="1">
        <v>1.79871</v>
      </c>
      <c r="AC413" s="3">
        <v>2.0395790514000003E-4</v>
      </c>
      <c r="AD413">
        <f t="shared" si="72"/>
        <v>9.4864141925581416E-2</v>
      </c>
      <c r="AF413" s="1">
        <v>1.79749</v>
      </c>
      <c r="AG413" s="3">
        <v>1.046752E-4</v>
      </c>
      <c r="AH413">
        <f t="shared" si="73"/>
        <v>4.8686139534883717E-2</v>
      </c>
      <c r="AJ413" s="1">
        <v>1.7984</v>
      </c>
      <c r="AK413" s="3">
        <v>4.9951200000000004E-5</v>
      </c>
      <c r="AL413">
        <f t="shared" si="74"/>
        <v>2.3233116279069769E-2</v>
      </c>
      <c r="AN413" s="1">
        <v>1.7984</v>
      </c>
      <c r="AO413" s="3">
        <v>2.1312045000000002E-5</v>
      </c>
      <c r="AP413">
        <f t="shared" si="75"/>
        <v>9.912579069767443E-3</v>
      </c>
      <c r="AQ413" s="10">
        <f t="shared" si="76"/>
        <v>1.9180840500000002E-5</v>
      </c>
    </row>
    <row r="414" spans="2:43" x14ac:dyDescent="0.25">
      <c r="B414" s="1">
        <v>1.79504</v>
      </c>
      <c r="C414" s="3">
        <v>1.2530519999999999E-4</v>
      </c>
      <c r="D414" s="10">
        <f t="shared" si="66"/>
        <v>5.5691200000000003E-2</v>
      </c>
      <c r="E414" s="10"/>
      <c r="F414" s="1">
        <v>1.79596</v>
      </c>
      <c r="G414" s="3">
        <v>8.5150199999999997E-5</v>
      </c>
      <c r="H414" s="10">
        <f t="shared" si="67"/>
        <v>3.7844533333333333E-2</v>
      </c>
      <c r="I414" s="10"/>
      <c r="J414" s="1">
        <v>1.79535</v>
      </c>
      <c r="K414" s="3">
        <v>1.027832E-4</v>
      </c>
      <c r="L414" s="10">
        <f t="shared" si="68"/>
        <v>4.5681422222222226E-2</v>
      </c>
      <c r="M414" s="10"/>
      <c r="N414" s="1">
        <v>1.79565</v>
      </c>
      <c r="O414" s="3">
        <v>1.0192880000000001E-4</v>
      </c>
      <c r="P414" s="10">
        <f t="shared" si="69"/>
        <v>4.5301688888888893E-2</v>
      </c>
      <c r="Q414" s="10"/>
      <c r="R414" s="1">
        <v>1.79504</v>
      </c>
      <c r="S414" s="3">
        <v>4.6264599999999997E-5</v>
      </c>
      <c r="T414" s="10">
        <f t="shared" si="70"/>
        <v>2.0562044444444445E-2</v>
      </c>
      <c r="W414" s="1">
        <v>1.79535</v>
      </c>
      <c r="X414" s="1">
        <v>3.5434077899999995E-4</v>
      </c>
      <c r="Y414">
        <f t="shared" si="71"/>
        <v>0.15748479066666665</v>
      </c>
      <c r="AB414" s="1">
        <v>1.79504</v>
      </c>
      <c r="AC414" s="3">
        <v>1.9581058200000002E-4</v>
      </c>
      <c r="AD414">
        <f t="shared" si="72"/>
        <v>9.1074689302325595E-2</v>
      </c>
      <c r="AF414" s="1">
        <v>1.79596</v>
      </c>
      <c r="AG414" s="3">
        <v>9.9365199999999995E-5</v>
      </c>
      <c r="AH414">
        <f t="shared" si="73"/>
        <v>4.6216372093023254E-2</v>
      </c>
      <c r="AJ414" s="1">
        <v>1.79565</v>
      </c>
      <c r="AK414" s="3">
        <v>4.7016640000000003E-5</v>
      </c>
      <c r="AL414">
        <f t="shared" si="74"/>
        <v>2.1868204651162793E-2</v>
      </c>
      <c r="AN414" s="1">
        <v>1.79596</v>
      </c>
      <c r="AO414" s="3">
        <v>1.9062674999999998E-5</v>
      </c>
      <c r="AP414">
        <f t="shared" si="75"/>
        <v>8.8663604651162773E-3</v>
      </c>
      <c r="AQ414" s="10">
        <f t="shared" si="76"/>
        <v>1.7156407499999998E-5</v>
      </c>
    </row>
    <row r="415" spans="2:43" x14ac:dyDescent="0.25">
      <c r="B415" s="1">
        <v>1.79352</v>
      </c>
      <c r="C415" s="3">
        <v>1.138306E-4</v>
      </c>
      <c r="D415" s="10">
        <f t="shared" si="66"/>
        <v>5.059137777777778E-2</v>
      </c>
      <c r="E415" s="10"/>
      <c r="F415" s="1">
        <v>1.79291</v>
      </c>
      <c r="G415" s="3">
        <v>7.8741399999999998E-5</v>
      </c>
      <c r="H415" s="10">
        <f t="shared" si="67"/>
        <v>3.4996177777777776E-2</v>
      </c>
      <c r="I415" s="10"/>
      <c r="J415" s="1">
        <v>1.79291</v>
      </c>
      <c r="K415" s="3">
        <v>9.7174000000000002E-5</v>
      </c>
      <c r="L415" s="10">
        <f t="shared" si="68"/>
        <v>4.3188444444444446E-2</v>
      </c>
      <c r="M415" s="10"/>
      <c r="N415" s="1">
        <v>1.79352</v>
      </c>
      <c r="O415" s="3">
        <v>9.6923799999999995E-5</v>
      </c>
      <c r="P415" s="10">
        <f t="shared" si="69"/>
        <v>4.3077244444444447E-2</v>
      </c>
      <c r="Q415" s="10"/>
      <c r="R415" s="1">
        <v>1.79291</v>
      </c>
      <c r="S415" s="3">
        <v>4.4042999999999998E-5</v>
      </c>
      <c r="T415" s="10">
        <f t="shared" si="70"/>
        <v>1.9574666666666667E-2</v>
      </c>
      <c r="W415" s="1">
        <v>1.79321</v>
      </c>
      <c r="X415" s="1">
        <v>3.3965999999999998E-4</v>
      </c>
      <c r="Y415">
        <f t="shared" si="71"/>
        <v>0.15096000000000001</v>
      </c>
      <c r="AB415" s="1">
        <v>1.79352</v>
      </c>
      <c r="AC415" s="3">
        <v>1.8508150474000001E-4</v>
      </c>
      <c r="AD415">
        <f t="shared" si="72"/>
        <v>8.6084420809302328E-2</v>
      </c>
      <c r="AF415" s="1">
        <v>1.79321</v>
      </c>
      <c r="AG415" s="3">
        <v>9.4268800000000001E-5</v>
      </c>
      <c r="AH415">
        <f t="shared" si="73"/>
        <v>4.3845953488372093E-2</v>
      </c>
      <c r="AJ415" s="1">
        <v>1.79352</v>
      </c>
      <c r="AK415" s="3">
        <v>4.3916000000000004E-5</v>
      </c>
      <c r="AL415">
        <f t="shared" si="74"/>
        <v>2.042604651162791E-2</v>
      </c>
      <c r="AN415" s="1">
        <v>1.79321</v>
      </c>
      <c r="AO415" s="3">
        <v>1.6945064999999999E-5</v>
      </c>
      <c r="AP415">
        <f t="shared" si="75"/>
        <v>7.8814255813953477E-3</v>
      </c>
      <c r="AQ415" s="10">
        <f t="shared" si="76"/>
        <v>1.5250558499999999E-5</v>
      </c>
    </row>
    <row r="416" spans="2:43" x14ac:dyDescent="0.25">
      <c r="B416" s="1">
        <v>1.79016</v>
      </c>
      <c r="C416" s="3">
        <v>1.030274E-4</v>
      </c>
      <c r="D416" s="10">
        <f t="shared" si="66"/>
        <v>4.578995555555556E-2</v>
      </c>
      <c r="E416" s="10"/>
      <c r="F416" s="1">
        <v>1.79047</v>
      </c>
      <c r="G416" s="3">
        <v>7.2680600000000003E-5</v>
      </c>
      <c r="H416" s="10">
        <f t="shared" si="67"/>
        <v>3.230248888888889E-2</v>
      </c>
      <c r="I416" s="10"/>
      <c r="J416" s="1">
        <v>1.79016</v>
      </c>
      <c r="K416" s="3">
        <v>9.1961599999999997E-5</v>
      </c>
      <c r="L416" s="10">
        <f t="shared" si="68"/>
        <v>4.0871822222222222E-2</v>
      </c>
      <c r="M416" s="10"/>
      <c r="N416" s="1">
        <v>1.79108</v>
      </c>
      <c r="O416" s="3">
        <v>9.2315600000000001E-5</v>
      </c>
      <c r="P416" s="10">
        <f t="shared" si="69"/>
        <v>4.1029155555555558E-2</v>
      </c>
      <c r="Q416" s="10"/>
      <c r="R416" s="1">
        <v>1.78986</v>
      </c>
      <c r="S416" s="3">
        <v>4.1668800000000003E-5</v>
      </c>
      <c r="T416" s="10">
        <f t="shared" si="70"/>
        <v>1.8519466666666668E-2</v>
      </c>
      <c r="W416" s="1">
        <v>1.79077</v>
      </c>
      <c r="X416" s="1">
        <v>3.2345700000000003E-4</v>
      </c>
      <c r="Y416">
        <f t="shared" si="71"/>
        <v>0.1437586666666667</v>
      </c>
      <c r="AB416" s="1">
        <v>1.79077</v>
      </c>
      <c r="AC416" s="3">
        <v>1.7603762E-4</v>
      </c>
      <c r="AD416">
        <f t="shared" si="72"/>
        <v>8.1877962790697673E-2</v>
      </c>
      <c r="AF416" s="1">
        <v>1.79047</v>
      </c>
      <c r="AG416" s="3">
        <v>8.9379800000000001E-5</v>
      </c>
      <c r="AH416">
        <f t="shared" si="73"/>
        <v>4.1571999999999998E-2</v>
      </c>
      <c r="AJ416" s="1">
        <v>1.79077</v>
      </c>
      <c r="AK416" s="3">
        <v>4.0898400000000001E-5</v>
      </c>
      <c r="AL416">
        <f t="shared" si="74"/>
        <v>1.9022511627906979E-2</v>
      </c>
      <c r="AN416" s="1">
        <v>1.79047</v>
      </c>
      <c r="AO416" s="3">
        <v>1.4913990000000001E-5</v>
      </c>
      <c r="AP416">
        <f t="shared" si="75"/>
        <v>6.9367395348837214E-3</v>
      </c>
      <c r="AQ416" s="10">
        <f t="shared" si="76"/>
        <v>1.3422591000000001E-5</v>
      </c>
    </row>
    <row r="417" spans="2:43" x14ac:dyDescent="0.25">
      <c r="B417" s="1">
        <v>1.78772</v>
      </c>
      <c r="C417" s="3">
        <v>9.2663600000000005E-5</v>
      </c>
      <c r="D417" s="10">
        <f t="shared" si="66"/>
        <v>4.1183822222222229E-2</v>
      </c>
      <c r="E417" s="10"/>
      <c r="F417" s="1">
        <v>1.78772</v>
      </c>
      <c r="G417" s="3">
        <v>6.6961599999999999E-5</v>
      </c>
      <c r="H417" s="10">
        <f t="shared" si="67"/>
        <v>2.9760711111111112E-2</v>
      </c>
      <c r="I417" s="10"/>
      <c r="J417" s="1">
        <v>1.78772</v>
      </c>
      <c r="K417" s="3">
        <v>8.6975E-5</v>
      </c>
      <c r="L417" s="10">
        <f t="shared" si="68"/>
        <v>3.8655555555555561E-2</v>
      </c>
      <c r="M417" s="10"/>
      <c r="N417" s="1">
        <v>1.7880199999999999</v>
      </c>
      <c r="O417" s="3">
        <v>8.7896800000000002E-5</v>
      </c>
      <c r="P417" s="10">
        <f t="shared" si="69"/>
        <v>3.9065244444444445E-2</v>
      </c>
      <c r="Q417" s="10"/>
      <c r="R417" s="1">
        <v>1.7880199999999999</v>
      </c>
      <c r="S417" s="3">
        <v>3.9251800000000003E-5</v>
      </c>
      <c r="T417" s="10">
        <f t="shared" si="70"/>
        <v>1.7445244444444445E-2</v>
      </c>
      <c r="W417" s="1">
        <v>1.78864</v>
      </c>
      <c r="X417" s="1">
        <v>3.0776792400000002E-4</v>
      </c>
      <c r="Y417">
        <f t="shared" si="71"/>
        <v>0.13678574400000001</v>
      </c>
      <c r="AB417" s="1">
        <v>1.78772</v>
      </c>
      <c r="AC417" s="3">
        <v>1.6774127370000003E-4</v>
      </c>
      <c r="AD417">
        <f t="shared" si="72"/>
        <v>7.8019197069767454E-2</v>
      </c>
      <c r="AF417" s="1">
        <v>1.78833</v>
      </c>
      <c r="AG417" s="3">
        <v>8.4686199999999996E-5</v>
      </c>
      <c r="AH417">
        <f t="shared" si="73"/>
        <v>3.9388930232558135E-2</v>
      </c>
      <c r="AJ417" s="1">
        <v>1.78894</v>
      </c>
      <c r="AK417" s="3">
        <v>3.7929760000000001E-5</v>
      </c>
      <c r="AL417">
        <f t="shared" si="74"/>
        <v>1.7641748837209304E-2</v>
      </c>
      <c r="AN417" s="1">
        <v>1.7880199999999999</v>
      </c>
      <c r="AO417" s="3">
        <v>1.29116835E-5</v>
      </c>
      <c r="AP417">
        <f t="shared" si="75"/>
        <v>6.005434186046512E-3</v>
      </c>
      <c r="AQ417" s="10">
        <f t="shared" si="76"/>
        <v>1.162051515E-5</v>
      </c>
    </row>
    <row r="418" spans="2:43" x14ac:dyDescent="0.25">
      <c r="B418" s="1">
        <v>1.78589</v>
      </c>
      <c r="C418" s="3">
        <v>8.3099399999999999E-5</v>
      </c>
      <c r="D418" s="10">
        <f t="shared" si="66"/>
        <v>3.6933066666666667E-2</v>
      </c>
      <c r="E418" s="10"/>
      <c r="F418" s="1">
        <v>1.7861899999999999</v>
      </c>
      <c r="G418" s="3">
        <v>6.15478E-5</v>
      </c>
      <c r="H418" s="10">
        <f t="shared" si="67"/>
        <v>2.7354577777777781E-2</v>
      </c>
      <c r="I418" s="10"/>
      <c r="J418" s="1">
        <v>1.78589</v>
      </c>
      <c r="K418" s="3">
        <v>8.2165599999999998E-5</v>
      </c>
      <c r="L418" s="10">
        <f t="shared" si="68"/>
        <v>3.6518044444444446E-2</v>
      </c>
      <c r="M418" s="10"/>
      <c r="N418" s="1">
        <v>1.7861899999999999</v>
      </c>
      <c r="O418" s="3">
        <v>8.3624199999999998E-5</v>
      </c>
      <c r="P418" s="10">
        <f t="shared" si="69"/>
        <v>3.7166311111111114E-2</v>
      </c>
      <c r="Q418" s="10"/>
      <c r="R418" s="1">
        <v>1.7855799999999999</v>
      </c>
      <c r="S418" s="3">
        <v>3.6755399999999997E-5</v>
      </c>
      <c r="T418" s="10">
        <f t="shared" si="70"/>
        <v>1.6335733333333335E-2</v>
      </c>
      <c r="W418" s="1">
        <v>1.7865</v>
      </c>
      <c r="X418" s="3">
        <v>2.9364652079999997E-4</v>
      </c>
      <c r="Y418">
        <f t="shared" si="71"/>
        <v>0.13050956480000001</v>
      </c>
      <c r="AB418" s="1">
        <v>1.78589</v>
      </c>
      <c r="AC418" s="3">
        <v>1.5793516376E-4</v>
      </c>
      <c r="AD418">
        <f t="shared" si="72"/>
        <v>7.345821570232558E-2</v>
      </c>
      <c r="AF418" s="1">
        <v>1.78589</v>
      </c>
      <c r="AG418" s="3">
        <v>8.0114800000000001E-5</v>
      </c>
      <c r="AH418">
        <f t="shared" si="73"/>
        <v>3.7262697674418602E-2</v>
      </c>
      <c r="AJ418" s="1">
        <v>1.78589</v>
      </c>
      <c r="AK418" s="3">
        <v>3.4946240000000004E-5</v>
      </c>
      <c r="AL418">
        <f t="shared" si="74"/>
        <v>1.6254065116279071E-2</v>
      </c>
      <c r="AN418" s="1">
        <v>1.78589</v>
      </c>
      <c r="AO418" s="3">
        <v>1.09629855E-5</v>
      </c>
      <c r="AP418">
        <f t="shared" si="75"/>
        <v>5.099063023255814E-3</v>
      </c>
      <c r="AQ418" s="10">
        <f t="shared" si="76"/>
        <v>9.8666869500000002E-6</v>
      </c>
    </row>
    <row r="419" spans="2:43" x14ac:dyDescent="0.25">
      <c r="B419" s="1">
        <v>1.78284</v>
      </c>
      <c r="C419" s="3">
        <v>7.4047800000000006E-5</v>
      </c>
      <c r="D419" s="10">
        <f t="shared" si="66"/>
        <v>3.2910133333333341E-2</v>
      </c>
      <c r="E419" s="10"/>
      <c r="F419" s="1">
        <v>1.7831399999999999</v>
      </c>
      <c r="G419" s="3">
        <v>5.6378200000000002E-5</v>
      </c>
      <c r="H419" s="10">
        <f t="shared" si="67"/>
        <v>2.5056977777777781E-2</v>
      </c>
      <c r="I419" s="10"/>
      <c r="J419" s="1">
        <v>1.78345</v>
      </c>
      <c r="K419" s="3">
        <v>7.7545200000000004E-5</v>
      </c>
      <c r="L419" s="10">
        <f t="shared" si="68"/>
        <v>3.4464533333333339E-2</v>
      </c>
      <c r="M419" s="10"/>
      <c r="N419" s="1">
        <v>1.7831399999999999</v>
      </c>
      <c r="O419" s="3">
        <v>7.9516600000000004E-5</v>
      </c>
      <c r="P419" s="10">
        <f t="shared" si="69"/>
        <v>3.5340711111111117E-2</v>
      </c>
      <c r="Q419" s="10"/>
      <c r="R419" s="1">
        <v>1.78345</v>
      </c>
      <c r="S419" s="3">
        <v>3.4100400000000003E-5</v>
      </c>
      <c r="T419" s="10">
        <f t="shared" si="70"/>
        <v>1.5155733333333336E-2</v>
      </c>
      <c r="W419" s="1">
        <v>1.7843599999999999</v>
      </c>
      <c r="X419" s="3">
        <v>2.7748523940000004E-4</v>
      </c>
      <c r="Y419">
        <f t="shared" si="71"/>
        <v>0.1233267730666667</v>
      </c>
      <c r="AB419" s="1">
        <v>1.7831399999999999</v>
      </c>
      <c r="AC419" s="3">
        <v>1.4736742020000001E-4</v>
      </c>
      <c r="AD419">
        <f t="shared" si="72"/>
        <v>6.8542986139534884E-2</v>
      </c>
      <c r="AF419" s="1">
        <v>1.78406</v>
      </c>
      <c r="AG419" s="3">
        <v>7.5671400000000002E-5</v>
      </c>
      <c r="AH419">
        <f t="shared" si="73"/>
        <v>3.5195999999999998E-2</v>
      </c>
      <c r="AJ419" s="1">
        <v>1.7837499999999999</v>
      </c>
      <c r="AK419" s="3">
        <v>3.1967840000000005E-5</v>
      </c>
      <c r="AL419">
        <f t="shared" si="74"/>
        <v>1.4868762790697676E-2</v>
      </c>
      <c r="AN419" s="1">
        <v>1.78406</v>
      </c>
      <c r="AO419" s="3">
        <v>9.0472410000000009E-6</v>
      </c>
      <c r="AP419">
        <f t="shared" si="75"/>
        <v>4.2080190697674422E-3</v>
      </c>
      <c r="AQ419" s="10">
        <f t="shared" si="76"/>
        <v>8.1425169000000003E-6</v>
      </c>
    </row>
    <row r="420" spans="2:43" x14ac:dyDescent="0.25">
      <c r="B420" s="1">
        <v>1.78101</v>
      </c>
      <c r="C420" s="3">
        <v>6.5502999999999999E-5</v>
      </c>
      <c r="D420" s="10">
        <f t="shared" si="66"/>
        <v>2.9112444444444448E-2</v>
      </c>
      <c r="E420" s="10"/>
      <c r="F420" s="1">
        <v>1.7813099999999999</v>
      </c>
      <c r="G420" s="3">
        <v>5.1434399999999997E-5</v>
      </c>
      <c r="H420" s="10">
        <f t="shared" si="67"/>
        <v>2.2859733333333333E-2</v>
      </c>
      <c r="I420" s="10"/>
      <c r="J420" s="1">
        <v>1.78101</v>
      </c>
      <c r="K420" s="3">
        <v>7.3138400000000004E-5</v>
      </c>
      <c r="L420" s="10">
        <f t="shared" si="68"/>
        <v>3.2505955555555563E-2</v>
      </c>
      <c r="M420" s="10"/>
      <c r="N420" s="1">
        <v>1.7806999999999999</v>
      </c>
      <c r="O420" s="3">
        <v>7.5604200000000004E-5</v>
      </c>
      <c r="P420" s="10">
        <f t="shared" si="69"/>
        <v>3.3601866666666667E-2</v>
      </c>
      <c r="Q420" s="10"/>
      <c r="R420" s="1">
        <v>1.78101</v>
      </c>
      <c r="S420" s="3">
        <v>3.12622E-5</v>
      </c>
      <c r="T420" s="10">
        <f t="shared" si="70"/>
        <v>1.3894311111111113E-2</v>
      </c>
      <c r="W420" s="1">
        <v>1.7813099999999999</v>
      </c>
      <c r="X420" s="3">
        <v>2.6449589999999999E-4</v>
      </c>
      <c r="Y420">
        <f t="shared" si="71"/>
        <v>0.11755373333333334</v>
      </c>
      <c r="AB420" s="1">
        <v>1.78101</v>
      </c>
      <c r="AC420" s="3">
        <v>1.3892623095999998E-4</v>
      </c>
      <c r="AD420">
        <f t="shared" si="72"/>
        <v>6.461685160930232E-2</v>
      </c>
      <c r="AF420" s="1">
        <v>1.7806999999999999</v>
      </c>
      <c r="AG420" s="3">
        <v>7.13318E-5</v>
      </c>
      <c r="AH420">
        <f t="shared" si="73"/>
        <v>3.3177581395348835E-2</v>
      </c>
      <c r="AJ420" s="1">
        <v>1.7813099999999999</v>
      </c>
      <c r="AK420" s="3">
        <v>2.9038080000000004E-5</v>
      </c>
      <c r="AL420">
        <f t="shared" si="74"/>
        <v>1.3506083720930234E-2</v>
      </c>
      <c r="AN420" s="1">
        <v>1.78101</v>
      </c>
      <c r="AO420" s="3">
        <v>7.1809335000000001E-6</v>
      </c>
      <c r="AP420">
        <f t="shared" si="75"/>
        <v>3.3399690697674417E-3</v>
      </c>
      <c r="AQ420" s="10">
        <f t="shared" si="76"/>
        <v>6.4628401500000004E-6</v>
      </c>
    </row>
    <row r="421" spans="2:43" x14ac:dyDescent="0.25">
      <c r="B421" s="1">
        <v>1.7779499999999999</v>
      </c>
      <c r="C421" s="3">
        <v>5.7391400000000001E-5</v>
      </c>
      <c r="D421" s="10">
        <f t="shared" si="66"/>
        <v>2.5507288888888893E-2</v>
      </c>
      <c r="E421" s="10"/>
      <c r="F421" s="1">
        <v>1.7785599999999999</v>
      </c>
      <c r="G421" s="3">
        <v>4.6783399999999997E-5</v>
      </c>
      <c r="H421" s="10">
        <f t="shared" si="67"/>
        <v>2.0792622222222223E-2</v>
      </c>
      <c r="I421" s="10"/>
      <c r="J421" s="1">
        <v>1.7785599999999999</v>
      </c>
      <c r="K421" s="3">
        <v>6.89148E-5</v>
      </c>
      <c r="L421" s="10">
        <f t="shared" si="68"/>
        <v>3.0628800000000001E-2</v>
      </c>
      <c r="M421" s="10"/>
      <c r="N421" s="1">
        <v>1.7785599999999999</v>
      </c>
      <c r="O421" s="3">
        <v>7.1899399999999998E-5</v>
      </c>
      <c r="P421" s="10">
        <f t="shared" si="69"/>
        <v>3.1955288888888891E-2</v>
      </c>
      <c r="Q421" s="10"/>
      <c r="R421" s="1">
        <v>1.7785599999999999</v>
      </c>
      <c r="S421" s="3">
        <v>2.8246999999999999E-5</v>
      </c>
      <c r="T421" s="10">
        <f t="shared" si="70"/>
        <v>1.2554222222222224E-2</v>
      </c>
      <c r="W421" s="1">
        <v>1.7785599999999999</v>
      </c>
      <c r="X421" s="3">
        <v>2.4868930499999999E-4</v>
      </c>
      <c r="Y421">
        <f t="shared" si="71"/>
        <v>0.11052858</v>
      </c>
      <c r="AB421" s="1">
        <v>1.77948</v>
      </c>
      <c r="AC421" s="3">
        <v>1.2882778128000004E-4</v>
      </c>
      <c r="AD421">
        <f t="shared" si="72"/>
        <v>5.9919898269767458E-2</v>
      </c>
      <c r="AF421" s="1">
        <v>1.77826</v>
      </c>
      <c r="AG421" s="3">
        <v>6.7040999999999997E-5</v>
      </c>
      <c r="AH421">
        <f t="shared" si="73"/>
        <v>3.1181860465116278E-2</v>
      </c>
      <c r="AJ421" s="1">
        <v>1.7785599999999999</v>
      </c>
      <c r="AK421" s="3">
        <v>2.6152320000000002E-5</v>
      </c>
      <c r="AL421">
        <f t="shared" si="74"/>
        <v>1.2163869767441861E-2</v>
      </c>
      <c r="AN421" s="1">
        <v>1.7785599999999999</v>
      </c>
      <c r="AO421" s="3">
        <v>5.4052785000000001E-6</v>
      </c>
      <c r="AP421">
        <f t="shared" si="75"/>
        <v>2.5140830232558138E-3</v>
      </c>
      <c r="AQ421" s="10">
        <f t="shared" si="76"/>
        <v>4.8647506499999999E-6</v>
      </c>
    </row>
    <row r="422" spans="2:43" x14ac:dyDescent="0.25">
      <c r="B422" s="1">
        <v>1.77643</v>
      </c>
      <c r="C422" s="3">
        <v>4.9639799999999999E-5</v>
      </c>
      <c r="D422" s="10">
        <f t="shared" si="66"/>
        <v>2.2062133333333334E-2</v>
      </c>
      <c r="E422" s="10"/>
      <c r="F422" s="1">
        <v>1.77582</v>
      </c>
      <c r="G422" s="3">
        <v>4.2230200000000001E-5</v>
      </c>
      <c r="H422" s="10">
        <f t="shared" si="67"/>
        <v>1.8768977777777779E-2</v>
      </c>
      <c r="I422" s="10"/>
      <c r="J422" s="1">
        <v>1.77643</v>
      </c>
      <c r="K422" s="3">
        <v>6.4868200000000003E-5</v>
      </c>
      <c r="L422" s="10">
        <f t="shared" si="68"/>
        <v>2.8830311111111114E-2</v>
      </c>
      <c r="M422" s="10"/>
      <c r="N422" s="1">
        <v>1.7761199999999999</v>
      </c>
      <c r="O422" s="3">
        <v>6.8341000000000002E-5</v>
      </c>
      <c r="P422" s="10">
        <f t="shared" si="69"/>
        <v>3.0373777777777781E-2</v>
      </c>
      <c r="Q422" s="10"/>
      <c r="R422" s="1">
        <v>1.7761199999999999</v>
      </c>
      <c r="S422" s="3">
        <v>2.5091599999999999E-5</v>
      </c>
      <c r="T422" s="10">
        <f t="shared" si="70"/>
        <v>1.1151822222222222E-2</v>
      </c>
      <c r="W422" s="1">
        <v>1.7761199999999999</v>
      </c>
      <c r="X422" s="3">
        <v>2.37229011E-4</v>
      </c>
      <c r="Y422">
        <f t="shared" si="71"/>
        <v>0.10543511600000001</v>
      </c>
      <c r="AB422" s="1">
        <v>1.77521</v>
      </c>
      <c r="AC422" s="3">
        <v>1.1836007832000001E-4</v>
      </c>
      <c r="AD422">
        <f t="shared" si="72"/>
        <v>5.5051199218604657E-2</v>
      </c>
      <c r="AF422" s="1">
        <v>1.7761199999999999</v>
      </c>
      <c r="AG422" s="3">
        <v>6.2817400000000006E-5</v>
      </c>
      <c r="AH422">
        <f t="shared" si="73"/>
        <v>2.9217395348837213E-2</v>
      </c>
      <c r="AJ422" s="1">
        <v>1.7761199999999999</v>
      </c>
      <c r="AK422" s="3">
        <v>2.3276320000000001E-5</v>
      </c>
      <c r="AL422">
        <f t="shared" si="74"/>
        <v>1.0826195348837209E-2</v>
      </c>
      <c r="AN422" s="1">
        <v>1.7748999999999999</v>
      </c>
      <c r="AO422" s="3">
        <v>3.7045890000000004E-6</v>
      </c>
      <c r="AP422">
        <f t="shared" si="75"/>
        <v>1.7230646511627909E-3</v>
      </c>
      <c r="AQ422" s="10">
        <f t="shared" si="76"/>
        <v>3.3341301000000003E-6</v>
      </c>
    </row>
    <row r="423" spans="2:43" x14ac:dyDescent="0.25">
      <c r="B423" s="1">
        <v>1.7736799999999999</v>
      </c>
      <c r="C423" s="3">
        <v>4.2181400000000002E-5</v>
      </c>
      <c r="D423" s="10">
        <f t="shared" si="66"/>
        <v>1.874728888888889E-2</v>
      </c>
      <c r="E423" s="10"/>
      <c r="F423" s="1">
        <v>1.77399</v>
      </c>
      <c r="G423" s="3">
        <v>3.7799000000000002E-5</v>
      </c>
      <c r="H423" s="10">
        <f t="shared" si="67"/>
        <v>1.6799555555555557E-2</v>
      </c>
      <c r="I423" s="10"/>
      <c r="J423" s="1">
        <v>1.7736799999999999</v>
      </c>
      <c r="K423" s="3">
        <v>6.1041200000000001E-5</v>
      </c>
      <c r="L423" s="10">
        <f t="shared" si="68"/>
        <v>2.7129422222222224E-2</v>
      </c>
      <c r="M423" s="10"/>
      <c r="N423" s="1">
        <v>1.7742899999999999</v>
      </c>
      <c r="O423" s="3">
        <v>6.4910800000000002E-5</v>
      </c>
      <c r="P423" s="10">
        <f t="shared" si="69"/>
        <v>2.8849244444444446E-2</v>
      </c>
      <c r="Q423" s="10"/>
      <c r="R423" s="1">
        <v>1.77399</v>
      </c>
      <c r="S423" s="3">
        <v>2.17408E-5</v>
      </c>
      <c r="T423" s="10">
        <f t="shared" si="70"/>
        <v>9.6625777777777783E-3</v>
      </c>
      <c r="W423" s="1">
        <v>1.7730699999999999</v>
      </c>
      <c r="X423" s="3">
        <v>2.2170187619999996E-4</v>
      </c>
      <c r="Y423">
        <f t="shared" si="71"/>
        <v>9.8534167199999995E-2</v>
      </c>
      <c r="AB423" s="1">
        <v>1.77399</v>
      </c>
      <c r="AC423" s="3">
        <v>1.0956232386000001E-4</v>
      </c>
      <c r="AD423">
        <f t="shared" si="72"/>
        <v>5.0959220400000005E-2</v>
      </c>
      <c r="AF423" s="1">
        <v>1.7736799999999999</v>
      </c>
      <c r="AG423" s="3">
        <v>5.8709799999999998E-5</v>
      </c>
      <c r="AH423">
        <f t="shared" si="73"/>
        <v>2.7306883720930233E-2</v>
      </c>
      <c r="AJ423" s="1">
        <v>1.7736799999999999</v>
      </c>
      <c r="AK423" s="3">
        <v>2.045408E-5</v>
      </c>
      <c r="AL423">
        <f t="shared" si="74"/>
        <v>9.5135255813953486E-3</v>
      </c>
      <c r="AN423" s="1">
        <v>1.77338</v>
      </c>
      <c r="AO423" s="3">
        <v>2.0438729999999999E-6</v>
      </c>
      <c r="AP423">
        <f t="shared" si="75"/>
        <v>9.5063860465116276E-4</v>
      </c>
      <c r="AQ423" s="10">
        <f t="shared" si="76"/>
        <v>1.8394856999999999E-6</v>
      </c>
    </row>
    <row r="424" spans="2:43" x14ac:dyDescent="0.25">
      <c r="B424" s="1">
        <v>1.7712399999999999</v>
      </c>
      <c r="C424" s="3">
        <v>3.4869400000000002E-5</v>
      </c>
      <c r="D424" s="10">
        <f t="shared" si="66"/>
        <v>1.5497511111111114E-2</v>
      </c>
      <c r="E424" s="10"/>
      <c r="F424" s="1">
        <v>1.77094</v>
      </c>
      <c r="G424" s="3">
        <v>3.34656E-5</v>
      </c>
      <c r="H424" s="10">
        <f t="shared" si="67"/>
        <v>1.4873600000000001E-2</v>
      </c>
      <c r="I424" s="10"/>
      <c r="J424" s="1">
        <v>1.7718499999999999</v>
      </c>
      <c r="K424" s="3">
        <v>5.7330400000000003E-5</v>
      </c>
      <c r="L424" s="10">
        <f t="shared" si="68"/>
        <v>2.5480177777777779E-2</v>
      </c>
      <c r="M424" s="10"/>
      <c r="N424" s="1">
        <v>1.77094</v>
      </c>
      <c r="O424" s="3">
        <v>6.1682199999999997E-5</v>
      </c>
      <c r="P424" s="10">
        <f t="shared" si="69"/>
        <v>2.741431111111111E-2</v>
      </c>
      <c r="Q424" s="10"/>
      <c r="R424" s="1">
        <v>1.77094</v>
      </c>
      <c r="S424" s="3">
        <v>1.8219E-5</v>
      </c>
      <c r="T424" s="10">
        <f t="shared" si="70"/>
        <v>8.0973333333333331E-3</v>
      </c>
      <c r="W424" s="1">
        <v>1.77094</v>
      </c>
      <c r="X424" s="3">
        <v>2.085641328E-4</v>
      </c>
      <c r="Y424">
        <f t="shared" si="71"/>
        <v>9.2695170133333338E-2</v>
      </c>
      <c r="AB424" s="1">
        <v>1.77155</v>
      </c>
      <c r="AC424" s="3">
        <v>1.0007611614000001E-4</v>
      </c>
      <c r="AD424">
        <f t="shared" si="72"/>
        <v>4.6547030762790702E-2</v>
      </c>
      <c r="AF424" s="1">
        <v>1.7712399999999999</v>
      </c>
      <c r="AG424" s="3">
        <v>5.4601999999999997E-5</v>
      </c>
      <c r="AH424">
        <f t="shared" si="73"/>
        <v>2.5396279069767439E-2</v>
      </c>
      <c r="AJ424" s="1">
        <v>1.77094</v>
      </c>
      <c r="AK424" s="3">
        <v>1.7636640000000003E-5</v>
      </c>
      <c r="AL424">
        <f t="shared" si="74"/>
        <v>8.2030883720930238E-3</v>
      </c>
      <c r="AN424" s="1">
        <v>1.7706299999999999</v>
      </c>
      <c r="AO424" s="3">
        <v>4.7213685000000005E-7</v>
      </c>
      <c r="AP424">
        <f t="shared" si="75"/>
        <v>2.1959853488372097E-4</v>
      </c>
      <c r="AQ424" s="10">
        <f t="shared" si="76"/>
        <v>4.2492316500000007E-7</v>
      </c>
    </row>
    <row r="425" spans="2:43" x14ac:dyDescent="0.25">
      <c r="B425" s="1">
        <v>1.7681899999999999</v>
      </c>
      <c r="C425" s="3">
        <v>2.76184E-5</v>
      </c>
      <c r="D425" s="10">
        <f t="shared" si="66"/>
        <v>1.2274844444444445E-2</v>
      </c>
      <c r="E425" s="10"/>
      <c r="F425" s="1">
        <v>1.7684899999999999</v>
      </c>
      <c r="G425" s="3">
        <v>2.9125999999999999E-5</v>
      </c>
      <c r="H425" s="10">
        <f t="shared" si="67"/>
        <v>1.2944888888888889E-2</v>
      </c>
      <c r="I425" s="10"/>
      <c r="J425" s="1">
        <v>1.7684899999999999</v>
      </c>
      <c r="K425" s="3">
        <v>5.3820799999999998E-5</v>
      </c>
      <c r="L425" s="10">
        <f t="shared" si="68"/>
        <v>2.3920355555555557E-2</v>
      </c>
      <c r="M425" s="10"/>
      <c r="N425" s="1">
        <v>1.7687999999999999</v>
      </c>
      <c r="O425" s="3">
        <v>5.8587600000000001E-5</v>
      </c>
      <c r="P425" s="10">
        <f t="shared" si="69"/>
        <v>2.6038933333333337E-2</v>
      </c>
      <c r="Q425" s="10"/>
      <c r="R425" s="1">
        <v>1.7694099999999999</v>
      </c>
      <c r="S425" s="3">
        <v>1.464844E-5</v>
      </c>
      <c r="T425" s="10">
        <f t="shared" si="70"/>
        <v>6.5104177777777781E-3</v>
      </c>
      <c r="W425" s="1">
        <v>1.7687999999999999</v>
      </c>
      <c r="X425" s="3">
        <v>1.9464120000000002E-4</v>
      </c>
      <c r="Y425">
        <f t="shared" si="71"/>
        <v>8.650720000000002E-2</v>
      </c>
      <c r="AB425" s="1">
        <v>1.7690999999999999</v>
      </c>
      <c r="AC425" s="3">
        <v>8.9973739680000004E-5</v>
      </c>
      <c r="AD425">
        <f t="shared" si="72"/>
        <v>4.1848251013953487E-2</v>
      </c>
      <c r="AF425" s="1">
        <v>1.7687999999999999</v>
      </c>
      <c r="AG425" s="3">
        <v>5.0561600000000001E-5</v>
      </c>
      <c r="AH425">
        <f t="shared" si="73"/>
        <v>2.3517023255813955E-2</v>
      </c>
      <c r="AJ425" s="1">
        <v>1.7684899999999999</v>
      </c>
      <c r="AK425" s="3">
        <v>1.4912112000000002E-5</v>
      </c>
      <c r="AL425">
        <f t="shared" si="74"/>
        <v>6.9358660465116285E-3</v>
      </c>
      <c r="AN425" s="1">
        <v>1.7690999999999999</v>
      </c>
      <c r="AO425" s="3">
        <v>-1.0344996E-6</v>
      </c>
      <c r="AP425">
        <f t="shared" si="75"/>
        <v>-4.8116260465116278E-4</v>
      </c>
      <c r="AQ425" s="10">
        <f t="shared" si="76"/>
        <v>-9.3104964000000003E-7</v>
      </c>
    </row>
    <row r="426" spans="2:43" x14ac:dyDescent="0.25">
      <c r="B426" s="1">
        <v>1.7663599999999999</v>
      </c>
      <c r="C426" s="3">
        <v>2.0336999999999999E-5</v>
      </c>
      <c r="D426" s="10">
        <f t="shared" si="66"/>
        <v>9.0386666666666671E-3</v>
      </c>
      <c r="E426" s="10"/>
      <c r="F426" s="1">
        <v>1.7663599999999999</v>
      </c>
      <c r="G426" s="3">
        <v>2.4737599999999998E-5</v>
      </c>
      <c r="H426" s="10">
        <f t="shared" si="67"/>
        <v>1.099448888888889E-2</v>
      </c>
      <c r="I426" s="10"/>
      <c r="J426" s="1">
        <v>1.7663599999999999</v>
      </c>
      <c r="K426" s="3">
        <v>5.0457800000000003E-5</v>
      </c>
      <c r="L426" s="10">
        <f t="shared" si="68"/>
        <v>2.2425688888888892E-2</v>
      </c>
      <c r="M426" s="10"/>
      <c r="N426" s="1">
        <v>1.7663599999999999</v>
      </c>
      <c r="O426" s="3">
        <v>5.5627400000000002E-5</v>
      </c>
      <c r="P426" s="10">
        <f t="shared" si="69"/>
        <v>2.4723288888888893E-2</v>
      </c>
      <c r="Q426" s="10"/>
      <c r="R426" s="1">
        <v>1.7660499999999999</v>
      </c>
      <c r="S426" s="3">
        <v>1.1090079999999999E-5</v>
      </c>
      <c r="T426" s="10">
        <f t="shared" si="70"/>
        <v>4.9289244444444442E-3</v>
      </c>
      <c r="W426" s="1">
        <v>1.7660499999999999</v>
      </c>
      <c r="X426" s="3">
        <v>1.8008939939999997E-4</v>
      </c>
      <c r="Y426">
        <f t="shared" si="71"/>
        <v>8.003973306666666E-2</v>
      </c>
      <c r="AB426" s="1">
        <v>1.7660499999999999</v>
      </c>
      <c r="AC426" s="3">
        <v>8.1826235700000003E-5</v>
      </c>
      <c r="AD426">
        <f t="shared" si="72"/>
        <v>3.8058714279069768E-2</v>
      </c>
      <c r="AF426" s="1">
        <v>1.7666599999999999</v>
      </c>
      <c r="AG426" s="3">
        <v>4.6545400000000003E-5</v>
      </c>
      <c r="AH426">
        <f t="shared" si="73"/>
        <v>2.1649023255813957E-2</v>
      </c>
      <c r="AJ426" s="1">
        <v>1.7660499999999999</v>
      </c>
      <c r="AK426" s="3">
        <v>1.2192384E-5</v>
      </c>
      <c r="AL426">
        <f t="shared" si="74"/>
        <v>5.6708762790697673E-3</v>
      </c>
      <c r="AN426" s="1">
        <v>1.7666599999999999</v>
      </c>
      <c r="AO426" s="3">
        <v>-2.4847019999999997E-6</v>
      </c>
      <c r="AP426">
        <f t="shared" si="75"/>
        <v>-1.1556753488372092E-3</v>
      </c>
      <c r="AQ426" s="10">
        <f t="shared" si="76"/>
        <v>-2.2362318E-6</v>
      </c>
    </row>
    <row r="427" spans="2:43" x14ac:dyDescent="0.25">
      <c r="B427" s="1">
        <v>1.7636099999999999</v>
      </c>
      <c r="C427" s="3">
        <v>1.279296E-5</v>
      </c>
      <c r="D427" s="10">
        <f t="shared" si="66"/>
        <v>5.6857600000000006E-3</v>
      </c>
      <c r="E427" s="10"/>
      <c r="F427" s="1">
        <v>1.7642199999999999</v>
      </c>
      <c r="G427" s="3">
        <v>2.01478E-5</v>
      </c>
      <c r="H427" s="10">
        <f t="shared" si="67"/>
        <v>8.954577777777778E-3</v>
      </c>
      <c r="I427" s="10"/>
      <c r="J427" s="1">
        <v>1.7639199999999999</v>
      </c>
      <c r="K427" s="3">
        <v>4.7271799999999997E-5</v>
      </c>
      <c r="L427" s="10">
        <f t="shared" si="68"/>
        <v>2.1009688888888888E-2</v>
      </c>
      <c r="M427" s="10"/>
      <c r="N427" s="1">
        <v>1.7642199999999999</v>
      </c>
      <c r="O427" s="3">
        <v>5.2771E-5</v>
      </c>
      <c r="P427" s="10">
        <f t="shared" si="69"/>
        <v>2.3453777777777778E-2</v>
      </c>
      <c r="Q427" s="10"/>
      <c r="R427" s="1">
        <v>1.7633099999999999</v>
      </c>
      <c r="S427" s="3">
        <v>7.4829199999999997E-6</v>
      </c>
      <c r="T427" s="10">
        <f t="shared" si="70"/>
        <v>3.3257422222222224E-3</v>
      </c>
      <c r="W427" s="1">
        <v>1.7642199999999999</v>
      </c>
      <c r="X427" s="3">
        <v>1.6723430099999998E-4</v>
      </c>
      <c r="Y427">
        <f t="shared" si="71"/>
        <v>7.4326355999999996E-2</v>
      </c>
      <c r="AB427" s="1">
        <v>1.7639199999999999</v>
      </c>
      <c r="AC427" s="3">
        <v>7.2953773200000002E-5</v>
      </c>
      <c r="AD427">
        <f t="shared" si="72"/>
        <v>3.3931987534883724E-2</v>
      </c>
      <c r="AF427" s="1">
        <v>1.7639199999999999</v>
      </c>
      <c r="AG427" s="3">
        <v>4.2535399999999999E-5</v>
      </c>
      <c r="AH427">
        <f t="shared" si="73"/>
        <v>1.9783906976744186E-2</v>
      </c>
      <c r="AJ427" s="1">
        <v>1.7639199999999999</v>
      </c>
      <c r="AK427" s="3">
        <v>9.5703200000000002E-6</v>
      </c>
      <c r="AL427">
        <f t="shared" si="74"/>
        <v>4.4513116279069767E-3</v>
      </c>
      <c r="AN427" s="1">
        <v>1.7633099999999999</v>
      </c>
      <c r="AO427" s="3">
        <v>-3.8722724999999999E-6</v>
      </c>
      <c r="AP427">
        <f t="shared" si="75"/>
        <v>-1.8010569767441861E-3</v>
      </c>
      <c r="AQ427" s="10">
        <f t="shared" si="76"/>
        <v>-3.4850452500000001E-6</v>
      </c>
    </row>
    <row r="428" spans="2:43" x14ac:dyDescent="0.25">
      <c r="B428" s="1">
        <v>1.7614700000000001</v>
      </c>
      <c r="C428" s="3">
        <v>4.8510800000000003E-6</v>
      </c>
      <c r="D428" s="10">
        <f t="shared" si="66"/>
        <v>2.1560355555555557E-3</v>
      </c>
      <c r="E428" s="10"/>
      <c r="F428" s="1">
        <v>1.7611699999999999</v>
      </c>
      <c r="G428" s="3">
        <v>1.5411380000000002E-5</v>
      </c>
      <c r="H428" s="10">
        <f t="shared" si="67"/>
        <v>6.8495022222222236E-3</v>
      </c>
      <c r="I428" s="10"/>
      <c r="J428" s="1">
        <v>1.7608600000000001</v>
      </c>
      <c r="K428" s="3">
        <v>4.4140600000000002E-5</v>
      </c>
      <c r="L428" s="10">
        <f t="shared" si="68"/>
        <v>1.9618044444444448E-2</v>
      </c>
      <c r="M428" s="10"/>
      <c r="N428" s="1">
        <v>1.7614700000000001</v>
      </c>
      <c r="O428" s="3">
        <v>5.0067200000000001E-5</v>
      </c>
      <c r="P428" s="10">
        <f t="shared" si="69"/>
        <v>2.2252088888888889E-2</v>
      </c>
      <c r="Q428" s="10"/>
      <c r="R428" s="1">
        <v>1.7611699999999999</v>
      </c>
      <c r="S428" s="3">
        <v>4.0411400000000004E-6</v>
      </c>
      <c r="T428" s="10">
        <f t="shared" si="70"/>
        <v>1.7960622222222226E-3</v>
      </c>
      <c r="W428" s="1">
        <v>1.7614700000000001</v>
      </c>
      <c r="X428" s="3">
        <v>1.5362105009999999E-4</v>
      </c>
      <c r="Y428">
        <f t="shared" si="71"/>
        <v>6.8276022266666667E-2</v>
      </c>
      <c r="AB428" s="1">
        <v>1.7611699999999999</v>
      </c>
      <c r="AC428" s="3">
        <v>6.3726751439999993E-5</v>
      </c>
      <c r="AD428">
        <f t="shared" si="72"/>
        <v>2.9640349506976742E-2</v>
      </c>
      <c r="AF428" s="1">
        <v>1.7614700000000001</v>
      </c>
      <c r="AG428" s="3">
        <v>3.8556000000000002E-5</v>
      </c>
      <c r="AH428">
        <f t="shared" si="73"/>
        <v>1.7933023255813953E-2</v>
      </c>
      <c r="AJ428" s="1">
        <v>1.7611699999999999</v>
      </c>
      <c r="AK428" s="3">
        <v>6.9775360000000007E-6</v>
      </c>
      <c r="AL428">
        <f t="shared" si="74"/>
        <v>3.245365581395349E-3</v>
      </c>
      <c r="AN428" s="1">
        <v>1.7617799999999999</v>
      </c>
      <c r="AO428" s="3">
        <v>-5.2128765000000004E-6</v>
      </c>
      <c r="AP428">
        <f t="shared" si="75"/>
        <v>-2.4245937209302327E-3</v>
      </c>
      <c r="AQ428" s="10">
        <f t="shared" si="76"/>
        <v>-4.6915888500000001E-6</v>
      </c>
    </row>
    <row r="429" spans="2:43" x14ac:dyDescent="0.25">
      <c r="B429" s="1">
        <v>1.7587299999999999</v>
      </c>
      <c r="C429" s="3">
        <v>-3.5467599999999998E-6</v>
      </c>
      <c r="D429" s="10">
        <f t="shared" si="66"/>
        <v>-1.5763377777777779E-3</v>
      </c>
      <c r="E429" s="10"/>
      <c r="F429" s="1">
        <v>1.7593399999999999</v>
      </c>
      <c r="G429" s="3">
        <v>1.04004E-5</v>
      </c>
      <c r="H429" s="10">
        <f t="shared" si="67"/>
        <v>4.6224000000000005E-3</v>
      </c>
      <c r="I429" s="10"/>
      <c r="J429" s="1">
        <v>1.7587299999999999</v>
      </c>
      <c r="K429" s="3">
        <v>4.1155999999999997E-5</v>
      </c>
      <c r="L429" s="10">
        <f t="shared" si="68"/>
        <v>1.8291555555555554E-2</v>
      </c>
      <c r="M429" s="10"/>
      <c r="N429" s="1">
        <v>1.7587299999999999</v>
      </c>
      <c r="O429" s="3">
        <v>4.7515800000000003E-5</v>
      </c>
      <c r="P429" s="10">
        <f t="shared" si="69"/>
        <v>2.1118133333333337E-2</v>
      </c>
      <c r="Q429" s="10"/>
      <c r="R429" s="1">
        <v>1.7590300000000001</v>
      </c>
      <c r="S429" s="3">
        <v>7.8735399999999997E-7</v>
      </c>
      <c r="T429" s="10">
        <f t="shared" si="70"/>
        <v>3.4993511111111115E-4</v>
      </c>
      <c r="W429" s="1">
        <v>1.7581199999999999</v>
      </c>
      <c r="X429" s="3">
        <v>1.4089577399999998E-4</v>
      </c>
      <c r="Y429">
        <f t="shared" si="71"/>
        <v>6.2620343999999994E-2</v>
      </c>
      <c r="AB429" s="1">
        <v>1.7590300000000001</v>
      </c>
      <c r="AC429" s="3">
        <v>5.3856623699999999E-5</v>
      </c>
      <c r="AD429">
        <f t="shared" si="72"/>
        <v>2.504959241860465E-2</v>
      </c>
      <c r="AF429" s="1">
        <v>1.7593399999999999</v>
      </c>
      <c r="AG429" s="3">
        <v>3.4643600000000001E-5</v>
      </c>
      <c r="AH429">
        <f t="shared" si="73"/>
        <v>1.6113302325581395E-2</v>
      </c>
      <c r="AJ429" s="1">
        <v>1.7590300000000001</v>
      </c>
      <c r="AK429" s="3">
        <v>4.4379840000000001E-6</v>
      </c>
      <c r="AL429">
        <f t="shared" si="74"/>
        <v>2.0641786046511628E-3</v>
      </c>
      <c r="AN429" s="1">
        <v>1.7590300000000001</v>
      </c>
      <c r="AO429" s="3">
        <v>-6.4558350000000008E-6</v>
      </c>
      <c r="AP429">
        <f t="shared" si="75"/>
        <v>-3.0027139534883726E-3</v>
      </c>
      <c r="AQ429" s="10">
        <f t="shared" si="76"/>
        <v>-5.8102515000000008E-6</v>
      </c>
    </row>
    <row r="430" spans="2:43" x14ac:dyDescent="0.25">
      <c r="B430" s="1">
        <v>1.7559800000000001</v>
      </c>
      <c r="C430" s="3">
        <v>-1.255494E-5</v>
      </c>
      <c r="D430" s="10">
        <f t="shared" si="66"/>
        <v>-5.5799733333333334E-3</v>
      </c>
      <c r="E430" s="10"/>
      <c r="F430" s="1">
        <v>1.7565900000000001</v>
      </c>
      <c r="G430" s="3">
        <v>4.9529999999999998E-6</v>
      </c>
      <c r="H430" s="10">
        <f t="shared" si="67"/>
        <v>2.2013333333333334E-3</v>
      </c>
      <c r="I430" s="10"/>
      <c r="J430" s="1">
        <v>1.7565900000000001</v>
      </c>
      <c r="K430" s="3">
        <v>3.8214199999999997E-5</v>
      </c>
      <c r="L430" s="10">
        <f t="shared" si="68"/>
        <v>1.6984088888888887E-2</v>
      </c>
      <c r="M430" s="10"/>
      <c r="N430" s="1">
        <v>1.7565900000000001</v>
      </c>
      <c r="O430" s="3">
        <v>4.5007399999999999E-5</v>
      </c>
      <c r="P430" s="10">
        <f t="shared" si="69"/>
        <v>2.0003288888888891E-2</v>
      </c>
      <c r="Q430" s="10"/>
      <c r="R430" s="1">
        <v>1.7559800000000001</v>
      </c>
      <c r="S430" s="3">
        <v>-2.4169999999999999E-6</v>
      </c>
      <c r="T430" s="10">
        <f t="shared" si="70"/>
        <v>-1.0742222222222223E-3</v>
      </c>
      <c r="W430" s="1">
        <v>1.7565900000000001</v>
      </c>
      <c r="X430" s="3">
        <v>1.2592866240000001E-4</v>
      </c>
      <c r="Y430">
        <f t="shared" si="71"/>
        <v>5.5968294400000007E-2</v>
      </c>
      <c r="AB430" s="1">
        <v>1.7565900000000001</v>
      </c>
      <c r="AC430" s="3">
        <v>4.4912974040000003E-5</v>
      </c>
      <c r="AD430">
        <f t="shared" si="72"/>
        <v>2.0889755367441861E-2</v>
      </c>
      <c r="AF430" s="1">
        <v>1.7565900000000001</v>
      </c>
      <c r="AG430" s="3">
        <v>3.07922E-5</v>
      </c>
      <c r="AH430">
        <f t="shared" si="73"/>
        <v>1.4321953488372093E-2</v>
      </c>
      <c r="AJ430" s="1">
        <v>1.7562899999999999</v>
      </c>
      <c r="AK430" s="3">
        <v>2.0156320000000003E-6</v>
      </c>
      <c r="AL430">
        <f t="shared" si="74"/>
        <v>9.3750325581395358E-4</v>
      </c>
      <c r="AN430" s="1">
        <v>1.7568999999999999</v>
      </c>
      <c r="AO430" s="3">
        <v>-7.8153929999999989E-6</v>
      </c>
      <c r="AP430">
        <f t="shared" si="75"/>
        <v>-3.6350665116279064E-3</v>
      </c>
      <c r="AQ430" s="10">
        <f t="shared" si="76"/>
        <v>-7.033853699999999E-6</v>
      </c>
    </row>
    <row r="431" spans="2:43" x14ac:dyDescent="0.25">
      <c r="B431" s="1">
        <v>1.7541500000000001</v>
      </c>
      <c r="C431" s="3">
        <v>-2.23632E-5</v>
      </c>
      <c r="D431" s="10">
        <f t="shared" si="66"/>
        <v>-9.9392000000000005E-3</v>
      </c>
      <c r="E431" s="10"/>
      <c r="F431" s="1">
        <v>1.7541500000000001</v>
      </c>
      <c r="G431" s="3">
        <v>-7.7697799999999996E-7</v>
      </c>
      <c r="H431" s="10">
        <f t="shared" si="67"/>
        <v>-3.4532355555555558E-4</v>
      </c>
      <c r="I431" s="10"/>
      <c r="J431" s="1">
        <v>1.7541500000000001</v>
      </c>
      <c r="K431" s="3">
        <v>3.5369800000000001E-5</v>
      </c>
      <c r="L431" s="10">
        <f t="shared" si="68"/>
        <v>1.5719911111111113E-2</v>
      </c>
      <c r="M431" s="10"/>
      <c r="N431" s="1">
        <v>1.7535400000000001</v>
      </c>
      <c r="O431" s="3">
        <v>4.2633000000000003E-5</v>
      </c>
      <c r="P431" s="10">
        <f t="shared" si="69"/>
        <v>1.8948000000000003E-2</v>
      </c>
      <c r="Q431" s="10"/>
      <c r="R431" s="1">
        <v>1.7541500000000001</v>
      </c>
      <c r="S431" s="3">
        <v>-5.4907200000000003E-6</v>
      </c>
      <c r="T431" s="10">
        <f t="shared" si="70"/>
        <v>-2.4403200000000002E-3</v>
      </c>
      <c r="W431" s="1">
        <v>1.7544599999999999</v>
      </c>
      <c r="X431" s="3">
        <v>1.134557424E-4</v>
      </c>
      <c r="Y431">
        <f t="shared" si="71"/>
        <v>5.0424774400000004E-2</v>
      </c>
      <c r="AB431" s="1">
        <v>1.7541500000000001</v>
      </c>
      <c r="AC431" s="3">
        <v>3.625886484E-5</v>
      </c>
      <c r="AD431">
        <f t="shared" si="72"/>
        <v>1.686458829767442E-2</v>
      </c>
      <c r="AF431" s="1">
        <v>1.7541500000000001</v>
      </c>
      <c r="AG431" s="3">
        <v>2.6959200000000001E-5</v>
      </c>
      <c r="AH431">
        <f t="shared" si="73"/>
        <v>1.2539162790697675E-2</v>
      </c>
      <c r="AJ431" s="1">
        <v>1.7535400000000001</v>
      </c>
      <c r="AK431" s="3">
        <v>-3.8623040000000006E-7</v>
      </c>
      <c r="AL431">
        <f t="shared" si="74"/>
        <v>-1.7964204651162792E-4</v>
      </c>
      <c r="AN431" s="1">
        <v>1.7544599999999999</v>
      </c>
      <c r="AO431" s="3">
        <v>-8.9978039999999997E-6</v>
      </c>
      <c r="AP431">
        <f t="shared" si="75"/>
        <v>-4.1850251162790699E-3</v>
      </c>
      <c r="AQ431" s="10">
        <f t="shared" si="76"/>
        <v>-8.0980236000000003E-6</v>
      </c>
    </row>
    <row r="432" spans="2:43" x14ac:dyDescent="0.25">
      <c r="B432" s="1">
        <v>1.7514000000000001</v>
      </c>
      <c r="C432" s="3">
        <v>-3.3044399999999998E-5</v>
      </c>
      <c r="D432" s="10">
        <f t="shared" si="66"/>
        <v>-1.46864E-2</v>
      </c>
      <c r="E432" s="10"/>
      <c r="F432" s="1">
        <v>1.7511000000000001</v>
      </c>
      <c r="G432" s="3">
        <v>-6.9805999999999997E-6</v>
      </c>
      <c r="H432" s="10">
        <f t="shared" si="67"/>
        <v>-3.1024888888888892E-3</v>
      </c>
      <c r="I432" s="10"/>
      <c r="J432" s="1">
        <v>1.7511000000000001</v>
      </c>
      <c r="K432" s="3">
        <v>3.25012E-5</v>
      </c>
      <c r="L432" s="10">
        <f t="shared" si="68"/>
        <v>1.4444977777777779E-2</v>
      </c>
      <c r="M432" s="10"/>
      <c r="N432" s="1">
        <v>1.7520100000000001</v>
      </c>
      <c r="O432" s="3">
        <v>4.02954E-5</v>
      </c>
      <c r="P432" s="10">
        <f t="shared" si="69"/>
        <v>1.7909066666666668E-2</v>
      </c>
      <c r="Q432" s="10"/>
      <c r="R432" s="1">
        <v>1.7514000000000001</v>
      </c>
      <c r="S432" s="3">
        <v>-8.4594799999999995E-6</v>
      </c>
      <c r="T432" s="10">
        <f t="shared" si="70"/>
        <v>-3.7597688888888888E-3</v>
      </c>
      <c r="W432" s="1">
        <v>1.7517100000000001</v>
      </c>
      <c r="X432" s="3">
        <v>9.9967650000000005E-5</v>
      </c>
      <c r="Y432">
        <f t="shared" si="71"/>
        <v>4.443006666666667E-2</v>
      </c>
      <c r="AB432" s="1">
        <v>1.7511000000000001</v>
      </c>
      <c r="AC432" s="3">
        <v>2.8668200000000001E-5</v>
      </c>
      <c r="AD432">
        <f t="shared" si="72"/>
        <v>1.3334046511627907E-2</v>
      </c>
      <c r="AF432" s="1">
        <v>1.7511000000000001</v>
      </c>
      <c r="AG432" s="3">
        <v>2.3187200000000001E-5</v>
      </c>
      <c r="AH432">
        <f t="shared" si="73"/>
        <v>1.0784744186046512E-2</v>
      </c>
      <c r="AJ432" s="1">
        <v>1.7514000000000001</v>
      </c>
      <c r="AK432" s="3">
        <v>-2.7006879999999999E-6</v>
      </c>
      <c r="AL432">
        <f t="shared" si="74"/>
        <v>-1.256133953488372E-3</v>
      </c>
      <c r="AN432" s="1">
        <v>1.7520100000000001</v>
      </c>
      <c r="AO432" s="3">
        <v>-1.0097811E-5</v>
      </c>
      <c r="AP432">
        <f t="shared" si="75"/>
        <v>-4.6966562790697677E-3</v>
      </c>
      <c r="AQ432" s="10">
        <f t="shared" si="76"/>
        <v>-9.0880299000000005E-6</v>
      </c>
    </row>
    <row r="433" spans="2:43" x14ac:dyDescent="0.25">
      <c r="B433" s="1">
        <v>1.7489600000000001</v>
      </c>
      <c r="C433" s="3">
        <v>-4.4531199999999998E-5</v>
      </c>
      <c r="D433" s="10">
        <f t="shared" si="66"/>
        <v>-1.9791644444444444E-2</v>
      </c>
      <c r="E433" s="10"/>
      <c r="F433" s="1">
        <v>1.7495700000000001</v>
      </c>
      <c r="G433" s="3">
        <v>-1.365966E-5</v>
      </c>
      <c r="H433" s="10">
        <f t="shared" si="67"/>
        <v>-6.0709600000000002E-3</v>
      </c>
      <c r="I433" s="10"/>
      <c r="J433" s="1">
        <v>1.7489600000000001</v>
      </c>
      <c r="K433" s="3">
        <v>2.9626400000000001E-5</v>
      </c>
      <c r="L433" s="10">
        <f t="shared" si="68"/>
        <v>1.3167288888888891E-2</v>
      </c>
      <c r="M433" s="10"/>
      <c r="N433" s="1">
        <v>1.7489600000000001</v>
      </c>
      <c r="O433" s="3">
        <v>3.8012600000000003E-5</v>
      </c>
      <c r="P433" s="10">
        <f t="shared" si="69"/>
        <v>1.6894488888888892E-2</v>
      </c>
      <c r="Q433" s="10"/>
      <c r="R433" s="1">
        <v>1.7489600000000001</v>
      </c>
      <c r="S433" s="3">
        <v>-1.12854E-5</v>
      </c>
      <c r="T433" s="10">
        <f t="shared" si="70"/>
        <v>-5.0157333333333337E-3</v>
      </c>
      <c r="W433" s="1">
        <v>1.7489600000000001</v>
      </c>
      <c r="X433" s="3">
        <v>8.824724100000001E-5</v>
      </c>
      <c r="Y433">
        <f t="shared" si="71"/>
        <v>3.9220996000000008E-2</v>
      </c>
      <c r="AB433" s="1">
        <v>1.7492700000000001</v>
      </c>
      <c r="AC433" s="3">
        <v>2.3035745700000001E-5</v>
      </c>
      <c r="AD433">
        <f t="shared" si="72"/>
        <v>1.0714300325581396E-2</v>
      </c>
      <c r="AF433" s="1">
        <v>1.7492700000000001</v>
      </c>
      <c r="AG433" s="3">
        <v>1.9500740000000001E-5</v>
      </c>
      <c r="AH433">
        <f t="shared" si="73"/>
        <v>9.0701116279069769E-3</v>
      </c>
      <c r="AJ433" s="1">
        <v>1.7492700000000001</v>
      </c>
      <c r="AK433" s="3">
        <v>-4.928704E-6</v>
      </c>
      <c r="AL433">
        <f t="shared" si="74"/>
        <v>-2.2924204651162791E-3</v>
      </c>
      <c r="AN433" s="1">
        <v>1.7492700000000001</v>
      </c>
      <c r="AO433" s="3">
        <v>-1.1131897500000001E-5</v>
      </c>
      <c r="AP433">
        <f t="shared" si="75"/>
        <v>-5.1776267441860473E-3</v>
      </c>
      <c r="AQ433" s="10">
        <f t="shared" si="76"/>
        <v>-1.0018707750000001E-5</v>
      </c>
    </row>
    <row r="434" spans="2:43" x14ac:dyDescent="0.25">
      <c r="B434" s="1">
        <v>1.7468300000000001</v>
      </c>
      <c r="C434" s="3">
        <v>-5.6878600000000001E-5</v>
      </c>
      <c r="D434" s="10">
        <f t="shared" si="66"/>
        <v>-2.5279377777777782E-2</v>
      </c>
      <c r="E434" s="10"/>
      <c r="F434" s="1">
        <v>1.7468300000000001</v>
      </c>
      <c r="G434" s="3">
        <v>-2.10266E-5</v>
      </c>
      <c r="H434" s="10">
        <f t="shared" si="67"/>
        <v>-9.3451555555555555E-3</v>
      </c>
      <c r="I434" s="10"/>
      <c r="J434" s="1">
        <v>1.7465200000000001</v>
      </c>
      <c r="K434" s="3">
        <v>2.6660199999999999E-5</v>
      </c>
      <c r="L434" s="10">
        <f t="shared" si="68"/>
        <v>1.1848977777777778E-2</v>
      </c>
      <c r="M434" s="10"/>
      <c r="N434" s="1">
        <v>1.7468300000000001</v>
      </c>
      <c r="O434" s="3">
        <v>3.5815400000000003E-5</v>
      </c>
      <c r="P434" s="10">
        <f t="shared" si="69"/>
        <v>1.5917955555555557E-2</v>
      </c>
      <c r="Q434" s="10"/>
      <c r="R434" s="1">
        <v>1.7468300000000001</v>
      </c>
      <c r="S434" s="3">
        <v>-1.3989260000000001E-5</v>
      </c>
      <c r="T434" s="10">
        <f t="shared" si="70"/>
        <v>-6.21744888888889E-3</v>
      </c>
      <c r="W434" s="1">
        <v>1.7465200000000001</v>
      </c>
      <c r="X434" s="3">
        <v>7.5046607999999996E-5</v>
      </c>
      <c r="Y434">
        <f t="shared" si="71"/>
        <v>3.3354047999999997E-2</v>
      </c>
      <c r="AB434" s="1">
        <v>1.7462200000000001</v>
      </c>
      <c r="AC434" s="3">
        <v>1.3140151090000001E-5</v>
      </c>
      <c r="AD434">
        <f t="shared" si="72"/>
        <v>6.1116981813953497E-3</v>
      </c>
      <c r="AF434" s="1">
        <v>1.7465200000000001</v>
      </c>
      <c r="AG434" s="3">
        <v>1.586914E-5</v>
      </c>
      <c r="AH434">
        <f t="shared" si="73"/>
        <v>7.3809953488372096E-3</v>
      </c>
      <c r="AJ434" s="1">
        <v>1.7471300000000001</v>
      </c>
      <c r="AK434" s="3">
        <v>-7.0605439999999999E-6</v>
      </c>
      <c r="AL434">
        <f t="shared" si="74"/>
        <v>-3.283973953488372E-3</v>
      </c>
      <c r="AN434" s="1">
        <v>1.7471300000000001</v>
      </c>
      <c r="AO434" s="3">
        <v>-1.2157749000000001E-5</v>
      </c>
      <c r="AP434">
        <f t="shared" si="75"/>
        <v>-5.6547669767441867E-3</v>
      </c>
      <c r="AQ434" s="10">
        <f t="shared" si="76"/>
        <v>-1.0941974100000002E-5</v>
      </c>
    </row>
    <row r="435" spans="2:43" x14ac:dyDescent="0.25">
      <c r="B435" s="1">
        <v>1.7440800000000001</v>
      </c>
      <c r="C435" s="3">
        <v>-7.0129400000000007E-5</v>
      </c>
      <c r="D435" s="10">
        <f t="shared" si="66"/>
        <v>-3.1168622222222227E-2</v>
      </c>
      <c r="E435" s="10"/>
      <c r="F435" s="1">
        <v>1.74438</v>
      </c>
      <c r="G435" s="3">
        <v>-2.9028400000000001E-5</v>
      </c>
      <c r="H435" s="10">
        <f t="shared" si="67"/>
        <v>-1.2901511111111113E-2</v>
      </c>
      <c r="I435" s="10"/>
      <c r="J435" s="1">
        <v>1.7446900000000001</v>
      </c>
      <c r="K435" s="3">
        <v>2.3632799999999998E-5</v>
      </c>
      <c r="L435" s="10">
        <f t="shared" si="68"/>
        <v>1.0503466666666668E-2</v>
      </c>
      <c r="M435" s="10"/>
      <c r="N435" s="1">
        <v>1.7446900000000001</v>
      </c>
      <c r="O435" s="3">
        <v>3.3606000000000003E-5</v>
      </c>
      <c r="P435" s="10">
        <f t="shared" si="69"/>
        <v>1.4936000000000003E-2</v>
      </c>
      <c r="Q435" s="10"/>
      <c r="R435" s="1">
        <v>1.7440800000000001</v>
      </c>
      <c r="S435" s="3">
        <v>-1.6613760000000001E-5</v>
      </c>
      <c r="T435" s="10">
        <f t="shared" si="70"/>
        <v>-7.3838933333333339E-3</v>
      </c>
      <c r="W435" s="1">
        <v>1.74377</v>
      </c>
      <c r="X435" s="3">
        <v>6.2982558000000008E-5</v>
      </c>
      <c r="Y435">
        <f t="shared" si="71"/>
        <v>2.7992248000000004E-2</v>
      </c>
      <c r="AB435" s="1">
        <v>1.7440800000000001</v>
      </c>
      <c r="AC435" s="3">
        <v>4.8223184240000012E-6</v>
      </c>
      <c r="AD435">
        <f t="shared" si="72"/>
        <v>2.2429388018604655E-3</v>
      </c>
      <c r="AF435" s="1">
        <v>1.7440800000000001</v>
      </c>
      <c r="AG435" s="3">
        <v>1.2310800000000001E-5</v>
      </c>
      <c r="AH435">
        <f t="shared" si="73"/>
        <v>5.7259534883720934E-3</v>
      </c>
      <c r="AJ435" s="1">
        <v>1.7446900000000001</v>
      </c>
      <c r="AK435" s="3">
        <v>-9.1601599999999997E-6</v>
      </c>
      <c r="AL435">
        <f t="shared" si="74"/>
        <v>-4.2605395348837205E-3</v>
      </c>
      <c r="AN435" s="1">
        <v>1.7440800000000001</v>
      </c>
      <c r="AO435" s="3">
        <v>-1.31300325E-5</v>
      </c>
      <c r="AP435">
        <f t="shared" si="75"/>
        <v>-6.1069918604651167E-3</v>
      </c>
      <c r="AQ435" s="10">
        <f t="shared" si="76"/>
        <v>-1.1817029250000001E-5</v>
      </c>
    </row>
    <row r="436" spans="2:43" x14ac:dyDescent="0.25">
      <c r="B436" s="1">
        <v>1.7416400000000001</v>
      </c>
      <c r="C436" s="3">
        <v>-8.4112599999999998E-5</v>
      </c>
      <c r="D436" s="10">
        <f t="shared" si="66"/>
        <v>-3.7383377777777782E-2</v>
      </c>
      <c r="E436" s="10"/>
      <c r="F436" s="1">
        <v>1.74194</v>
      </c>
      <c r="G436" s="3">
        <v>-3.7713599999999998E-5</v>
      </c>
      <c r="H436" s="10">
        <f t="shared" si="67"/>
        <v>-1.6761600000000001E-2</v>
      </c>
      <c r="I436" s="10"/>
      <c r="J436" s="1">
        <v>1.7422500000000001</v>
      </c>
      <c r="K436" s="3">
        <v>2.0404E-5</v>
      </c>
      <c r="L436" s="10">
        <f t="shared" si="68"/>
        <v>9.0684444444444449E-3</v>
      </c>
      <c r="M436" s="10"/>
      <c r="N436" s="1">
        <v>1.7422500000000001</v>
      </c>
      <c r="O436" s="3">
        <v>3.1341599999999998E-5</v>
      </c>
      <c r="P436" s="10">
        <f t="shared" si="69"/>
        <v>1.39296E-2</v>
      </c>
      <c r="Q436" s="10"/>
      <c r="R436" s="1">
        <v>1.74194</v>
      </c>
      <c r="S436" s="3">
        <v>-1.9097899999999999E-5</v>
      </c>
      <c r="T436" s="10">
        <f t="shared" si="70"/>
        <v>-8.4879555555555548E-3</v>
      </c>
      <c r="W436" s="1">
        <v>1.74194</v>
      </c>
      <c r="X436" s="3">
        <v>5.1427249199999998E-5</v>
      </c>
      <c r="Y436">
        <f t="shared" si="71"/>
        <v>2.28565552E-2</v>
      </c>
      <c r="AB436" s="1">
        <v>1.7416400000000001</v>
      </c>
      <c r="AC436" s="3">
        <v>-2.9900867480000002E-6</v>
      </c>
      <c r="AD436">
        <f t="shared" si="72"/>
        <v>-1.3907380223255816E-3</v>
      </c>
      <c r="AF436" s="1">
        <v>1.7422500000000001</v>
      </c>
      <c r="AG436" s="3">
        <v>8.8622999999999998E-6</v>
      </c>
      <c r="AH436">
        <f t="shared" si="73"/>
        <v>4.1219999999999998E-3</v>
      </c>
      <c r="AJ436" s="1">
        <v>1.74194</v>
      </c>
      <c r="AK436" s="3">
        <v>-1.1162112000000001E-5</v>
      </c>
      <c r="AL436">
        <f t="shared" si="74"/>
        <v>-5.1916800000000006E-3</v>
      </c>
      <c r="AN436" s="1">
        <v>1.7422500000000001</v>
      </c>
      <c r="AO436" s="3">
        <v>-1.4061060000000001E-5</v>
      </c>
      <c r="AP436">
        <f t="shared" si="75"/>
        <v>-6.540027906976744E-3</v>
      </c>
      <c r="AQ436" s="10">
        <f t="shared" si="76"/>
        <v>-1.2654954000000001E-5</v>
      </c>
    </row>
    <row r="437" spans="2:43" x14ac:dyDescent="0.25">
      <c r="B437" s="1">
        <v>1.7395</v>
      </c>
      <c r="C437" s="3">
        <v>-9.8449799999999994E-5</v>
      </c>
      <c r="D437" s="10">
        <f t="shared" si="66"/>
        <v>-4.3755466666666666E-2</v>
      </c>
      <c r="E437" s="10"/>
      <c r="F437" s="1">
        <v>1.7398100000000001</v>
      </c>
      <c r="G437" s="3">
        <v>-4.6984799999999998E-5</v>
      </c>
      <c r="H437" s="10">
        <f t="shared" si="67"/>
        <v>-2.0882133333333334E-2</v>
      </c>
      <c r="I437" s="10"/>
      <c r="J437" s="1">
        <v>1.7392000000000001</v>
      </c>
      <c r="K437" s="3">
        <v>1.704102E-5</v>
      </c>
      <c r="L437" s="10">
        <f t="shared" si="68"/>
        <v>7.5737866666666671E-3</v>
      </c>
      <c r="M437" s="10"/>
      <c r="N437" s="1">
        <v>1.7392000000000001</v>
      </c>
      <c r="O437" s="3">
        <v>2.8967199999999999E-5</v>
      </c>
      <c r="P437" s="10">
        <f t="shared" si="69"/>
        <v>1.2874311111111111E-2</v>
      </c>
      <c r="Q437" s="10"/>
      <c r="R437" s="1">
        <v>1.7398100000000001</v>
      </c>
      <c r="S437" s="3">
        <v>-2.15088E-5</v>
      </c>
      <c r="T437" s="10">
        <f t="shared" si="70"/>
        <v>-9.5594666666666672E-3</v>
      </c>
      <c r="W437" s="1">
        <v>1.7392000000000001</v>
      </c>
      <c r="X437" s="3">
        <v>3.9825619500000004E-5</v>
      </c>
      <c r="Y437">
        <f t="shared" si="71"/>
        <v>1.7700275333333338E-2</v>
      </c>
      <c r="AB437" s="1">
        <v>1.7398100000000001</v>
      </c>
      <c r="AC437" s="3">
        <v>-1.0515522512000002E-5</v>
      </c>
      <c r="AD437">
        <f t="shared" si="72"/>
        <v>-4.8909407032558146E-3</v>
      </c>
      <c r="AF437" s="1">
        <v>1.7392000000000001</v>
      </c>
      <c r="AG437" s="3">
        <v>5.4156399999999997E-6</v>
      </c>
      <c r="AH437">
        <f t="shared" si="73"/>
        <v>2.5189023255813951E-3</v>
      </c>
      <c r="AJ437" s="1">
        <v>1.7395</v>
      </c>
      <c r="AK437" s="3">
        <v>-1.3105472E-5</v>
      </c>
      <c r="AL437">
        <f t="shared" si="74"/>
        <v>-6.0955683720930231E-3</v>
      </c>
      <c r="AN437" s="1">
        <v>1.7398100000000001</v>
      </c>
      <c r="AO437" s="3">
        <v>-1.4946930000000001E-5</v>
      </c>
      <c r="AP437">
        <f t="shared" si="75"/>
        <v>-6.95206046511628E-3</v>
      </c>
      <c r="AQ437" s="10">
        <f t="shared" si="76"/>
        <v>-1.3452237000000001E-5</v>
      </c>
    </row>
    <row r="438" spans="2:43" x14ac:dyDescent="0.25">
      <c r="B438" s="1">
        <v>1.7367600000000001</v>
      </c>
      <c r="C438" s="3">
        <v>-1.1358639999999999E-4</v>
      </c>
      <c r="D438" s="10">
        <f t="shared" si="66"/>
        <v>-5.0482844444444445E-2</v>
      </c>
      <c r="E438" s="10"/>
      <c r="F438" s="1">
        <v>1.7367600000000001</v>
      </c>
      <c r="G438" s="3">
        <v>-5.6640600000000001E-5</v>
      </c>
      <c r="H438" s="10">
        <f t="shared" si="67"/>
        <v>-2.5173600000000001E-2</v>
      </c>
      <c r="I438" s="10"/>
      <c r="J438" s="1">
        <v>1.7367600000000001</v>
      </c>
      <c r="K438" s="3">
        <v>1.3482659999999999E-5</v>
      </c>
      <c r="L438" s="10">
        <f t="shared" si="68"/>
        <v>5.9922933333333333E-3</v>
      </c>
      <c r="M438" s="10"/>
      <c r="N438" s="1">
        <v>1.73706</v>
      </c>
      <c r="O438" s="3">
        <v>2.6471000000000001E-5</v>
      </c>
      <c r="P438" s="10">
        <f t="shared" si="69"/>
        <v>1.1764888888888891E-2</v>
      </c>
      <c r="Q438" s="10"/>
      <c r="R438" s="1">
        <v>1.73645</v>
      </c>
      <c r="S438" s="3">
        <v>-2.38404E-5</v>
      </c>
      <c r="T438" s="10">
        <f t="shared" si="70"/>
        <v>-1.0595733333333334E-2</v>
      </c>
      <c r="W438" s="1">
        <v>1.7373700000000001</v>
      </c>
      <c r="X438" s="3">
        <v>2.8294098600000002E-5</v>
      </c>
      <c r="Y438">
        <f t="shared" si="71"/>
        <v>1.2575154933333336E-2</v>
      </c>
      <c r="AB438" s="1">
        <v>1.73645</v>
      </c>
      <c r="AC438" s="3">
        <v>-1.7103870784E-5</v>
      </c>
      <c r="AD438">
        <f t="shared" si="72"/>
        <v>-7.9552887367441861E-3</v>
      </c>
      <c r="AF438" s="1">
        <v>1.7367600000000001</v>
      </c>
      <c r="AG438" s="3">
        <v>2.1484399999999999E-6</v>
      </c>
      <c r="AH438">
        <f t="shared" si="73"/>
        <v>9.9927441860465102E-4</v>
      </c>
      <c r="AJ438" s="1">
        <v>1.7367600000000001</v>
      </c>
      <c r="AK438" s="3">
        <v>-1.4941408000000001E-5</v>
      </c>
      <c r="AL438">
        <f t="shared" si="74"/>
        <v>-6.9494920930232565E-3</v>
      </c>
      <c r="AN438" s="1">
        <v>1.7367600000000001</v>
      </c>
      <c r="AO438" s="3">
        <v>-1.5766784999999998E-5</v>
      </c>
      <c r="AP438">
        <f t="shared" si="75"/>
        <v>-7.3333883720930228E-3</v>
      </c>
      <c r="AQ438" s="10">
        <f t="shared" si="76"/>
        <v>-1.4190106499999999E-5</v>
      </c>
    </row>
    <row r="439" spans="2:43" x14ac:dyDescent="0.25">
      <c r="B439" s="1">
        <v>1.7346200000000001</v>
      </c>
      <c r="C439" s="3">
        <v>-1.2890619999999999E-4</v>
      </c>
      <c r="D439" s="10">
        <f t="shared" si="66"/>
        <v>-5.7291644444444442E-2</v>
      </c>
      <c r="E439" s="10"/>
      <c r="F439" s="1">
        <v>1.73431</v>
      </c>
      <c r="G439" s="3">
        <v>-6.6662599999999994E-5</v>
      </c>
      <c r="H439" s="10">
        <f t="shared" si="67"/>
        <v>-2.9627822222222221E-2</v>
      </c>
      <c r="I439" s="10"/>
      <c r="J439" s="1">
        <v>1.7346200000000001</v>
      </c>
      <c r="K439" s="3">
        <v>9.7900400000000005E-6</v>
      </c>
      <c r="L439" s="10">
        <f t="shared" si="68"/>
        <v>4.3511288888888897E-3</v>
      </c>
      <c r="M439" s="10"/>
      <c r="N439" s="1">
        <v>1.7346200000000001</v>
      </c>
      <c r="O439" s="3">
        <v>2.3889200000000002E-5</v>
      </c>
      <c r="P439" s="10">
        <f t="shared" si="69"/>
        <v>1.0617422222222223E-2</v>
      </c>
      <c r="Q439" s="10"/>
      <c r="R439" s="1">
        <v>1.73431</v>
      </c>
      <c r="S439" s="3">
        <v>-2.6068199999999999E-5</v>
      </c>
      <c r="T439" s="10">
        <f t="shared" si="70"/>
        <v>-1.1585866666666667E-2</v>
      </c>
      <c r="W439" s="1">
        <v>1.7340100000000001</v>
      </c>
      <c r="X439" s="3">
        <v>1.741241502E-5</v>
      </c>
      <c r="Y439">
        <f t="shared" si="71"/>
        <v>7.738851120000001E-3</v>
      </c>
      <c r="AB439" s="1">
        <v>1.7346200000000001</v>
      </c>
      <c r="AC439" s="3">
        <v>-2.4398220000000004E-5</v>
      </c>
      <c r="AD439">
        <f t="shared" si="72"/>
        <v>-1.1348009302325584E-2</v>
      </c>
      <c r="AF439" s="1">
        <v>1.73431</v>
      </c>
      <c r="AG439" s="3">
        <v>-1.121216E-6</v>
      </c>
      <c r="AH439">
        <f t="shared" si="73"/>
        <v>-5.2149581395348834E-4</v>
      </c>
      <c r="AJ439" s="1">
        <v>1.73431</v>
      </c>
      <c r="AK439" s="3">
        <v>-1.6748E-5</v>
      </c>
      <c r="AL439">
        <f t="shared" si="74"/>
        <v>-7.7897674418604653E-3</v>
      </c>
      <c r="AN439" s="1">
        <v>1.7340100000000001</v>
      </c>
      <c r="AO439" s="3">
        <v>-1.6615395000000003E-5</v>
      </c>
      <c r="AP439">
        <f t="shared" si="75"/>
        <v>-7.7280906976744199E-3</v>
      </c>
      <c r="AQ439" s="10">
        <f t="shared" si="76"/>
        <v>-1.4953855500000003E-5</v>
      </c>
    </row>
    <row r="440" spans="2:43" x14ac:dyDescent="0.25">
      <c r="B440" s="1">
        <v>1.73248</v>
      </c>
      <c r="C440" s="3">
        <v>-1.4428720000000001E-4</v>
      </c>
      <c r="D440" s="10">
        <f t="shared" si="66"/>
        <v>-6.4127644444444451E-2</v>
      </c>
      <c r="E440" s="10"/>
      <c r="F440" s="1">
        <v>1.7321800000000001</v>
      </c>
      <c r="G440" s="3">
        <v>-7.6751799999999999E-5</v>
      </c>
      <c r="H440" s="10">
        <f t="shared" si="67"/>
        <v>-3.4111911111111115E-2</v>
      </c>
      <c r="I440" s="10"/>
      <c r="J440" s="1">
        <v>1.73187</v>
      </c>
      <c r="K440" s="3">
        <v>5.7397399999999997E-6</v>
      </c>
      <c r="L440" s="10">
        <f t="shared" si="68"/>
        <v>2.5509955555555555E-3</v>
      </c>
      <c r="M440" s="10"/>
      <c r="N440" s="1">
        <v>1.7321800000000001</v>
      </c>
      <c r="O440" s="3">
        <v>2.1093800000000001E-5</v>
      </c>
      <c r="P440" s="10">
        <f t="shared" si="69"/>
        <v>9.3750222222222235E-3</v>
      </c>
      <c r="Q440" s="10"/>
      <c r="R440" s="1">
        <v>1.7321800000000001</v>
      </c>
      <c r="S440" s="3">
        <v>-2.82166E-5</v>
      </c>
      <c r="T440" s="10">
        <f t="shared" si="70"/>
        <v>-1.2540711111111113E-2</v>
      </c>
      <c r="W440" s="1">
        <v>1.7321800000000001</v>
      </c>
      <c r="X440" s="3">
        <v>6.6343321800000013E-6</v>
      </c>
      <c r="Y440">
        <f t="shared" si="71"/>
        <v>2.9485920800000009E-3</v>
      </c>
      <c r="AB440" s="1">
        <v>1.73187</v>
      </c>
      <c r="AC440" s="3">
        <v>-3.0913375680000001E-5</v>
      </c>
      <c r="AD440">
        <f t="shared" si="72"/>
        <v>-1.4378314269767442E-2</v>
      </c>
      <c r="AF440" s="1">
        <v>1.7315700000000001</v>
      </c>
      <c r="AG440" s="3">
        <v>-4.3261799999999996E-6</v>
      </c>
      <c r="AH440">
        <f t="shared" si="73"/>
        <v>-2.0121767441860462E-3</v>
      </c>
      <c r="AJ440" s="1">
        <v>1.73187</v>
      </c>
      <c r="AK440" s="3">
        <v>-1.8466720000000002E-5</v>
      </c>
      <c r="AL440">
        <f t="shared" si="74"/>
        <v>-8.5891720930232566E-3</v>
      </c>
      <c r="AN440" s="1">
        <v>1.73248</v>
      </c>
      <c r="AO440" s="3">
        <v>-1.7394074999999998E-5</v>
      </c>
      <c r="AP440">
        <f t="shared" si="75"/>
        <v>-8.0902674418604648E-3</v>
      </c>
      <c r="AQ440" s="10">
        <f t="shared" si="76"/>
        <v>-1.5654667499999999E-5</v>
      </c>
    </row>
    <row r="441" spans="2:43" x14ac:dyDescent="0.25">
      <c r="B441" s="1">
        <v>1.7297400000000001</v>
      </c>
      <c r="C441" s="3">
        <v>-1.5948479999999999E-4</v>
      </c>
      <c r="D441" s="10">
        <f t="shared" si="66"/>
        <v>-7.0882133333333333E-2</v>
      </c>
      <c r="E441" s="10"/>
      <c r="F441" s="1">
        <v>1.7291300000000001</v>
      </c>
      <c r="G441" s="3">
        <v>-8.6785800000000005E-5</v>
      </c>
      <c r="H441" s="10">
        <f t="shared" si="67"/>
        <v>-3.8571466666666672E-2</v>
      </c>
      <c r="I441" s="10"/>
      <c r="J441" s="1">
        <v>1.7291300000000001</v>
      </c>
      <c r="K441" s="3">
        <v>1.503296E-6</v>
      </c>
      <c r="L441" s="10">
        <f t="shared" si="68"/>
        <v>6.6813155555555564E-4</v>
      </c>
      <c r="M441" s="10"/>
      <c r="N441" s="1">
        <v>1.7291300000000001</v>
      </c>
      <c r="O441" s="3">
        <v>1.8121340000000002E-5</v>
      </c>
      <c r="P441" s="10">
        <f t="shared" si="69"/>
        <v>8.0539288888888897E-3</v>
      </c>
      <c r="Q441" s="10"/>
      <c r="R441" s="1">
        <v>1.7297400000000001</v>
      </c>
      <c r="S441" s="3">
        <v>-3.0255200000000001E-5</v>
      </c>
      <c r="T441" s="10">
        <f t="shared" si="70"/>
        <v>-1.3446755555555558E-2</v>
      </c>
      <c r="W441" s="1">
        <v>1.7297400000000001</v>
      </c>
      <c r="X441" s="3">
        <v>-3.8129197499999998E-6</v>
      </c>
      <c r="Y441">
        <f t="shared" si="71"/>
        <v>-1.694631E-3</v>
      </c>
      <c r="AB441" s="1">
        <v>1.72943</v>
      </c>
      <c r="AC441" s="3">
        <v>-3.712450038E-5</v>
      </c>
      <c r="AD441">
        <f t="shared" si="72"/>
        <v>-1.7267209479069769E-2</v>
      </c>
      <c r="AF441" s="1">
        <v>1.72943</v>
      </c>
      <c r="AG441" s="3">
        <v>-7.3822000000000002E-6</v>
      </c>
      <c r="AH441">
        <f t="shared" si="73"/>
        <v>-3.4335813953488372E-3</v>
      </c>
      <c r="AJ441" s="1">
        <v>1.72943</v>
      </c>
      <c r="AK441" s="3">
        <v>-2.0107360000000001E-5</v>
      </c>
      <c r="AL441">
        <f t="shared" si="74"/>
        <v>-9.35226046511628E-3</v>
      </c>
      <c r="AN441" s="1">
        <v>1.72943</v>
      </c>
      <c r="AO441" s="3">
        <v>-1.8127395000000002E-5</v>
      </c>
      <c r="AP441">
        <f t="shared" si="75"/>
        <v>-8.4313465116279077E-3</v>
      </c>
      <c r="AQ441" s="10">
        <f t="shared" si="76"/>
        <v>-1.6314655500000003E-5</v>
      </c>
    </row>
    <row r="442" spans="2:43" x14ac:dyDescent="0.25">
      <c r="B442" s="1">
        <v>1.72638</v>
      </c>
      <c r="C442" s="3">
        <v>-1.745606E-4</v>
      </c>
      <c r="D442" s="10">
        <f t="shared" si="66"/>
        <v>-7.7582488888888898E-2</v>
      </c>
      <c r="E442" s="10"/>
      <c r="F442" s="1">
        <v>1.72668</v>
      </c>
      <c r="G442" s="3">
        <v>-9.6667400000000002E-5</v>
      </c>
      <c r="H442" s="10">
        <f t="shared" si="67"/>
        <v>-4.2963288888888895E-2</v>
      </c>
      <c r="I442" s="10"/>
      <c r="J442" s="1">
        <v>1.72729</v>
      </c>
      <c r="K442" s="3">
        <v>-3.0450399999999999E-6</v>
      </c>
      <c r="L442" s="10">
        <f t="shared" si="68"/>
        <v>-1.3533511111111112E-3</v>
      </c>
      <c r="M442" s="10"/>
      <c r="N442" s="1">
        <v>1.7276</v>
      </c>
      <c r="O442" s="3">
        <v>1.487426E-5</v>
      </c>
      <c r="P442" s="10">
        <f t="shared" si="69"/>
        <v>6.6107822222222223E-3</v>
      </c>
      <c r="Q442" s="10"/>
      <c r="R442" s="1">
        <v>1.72699</v>
      </c>
      <c r="S442" s="3">
        <v>-3.22632E-5</v>
      </c>
      <c r="T442" s="10">
        <f t="shared" si="70"/>
        <v>-1.4339200000000002E-2</v>
      </c>
      <c r="W442" s="1">
        <v>1.72699</v>
      </c>
      <c r="X442" s="3">
        <v>-1.3887716040000001E-5</v>
      </c>
      <c r="Y442">
        <f t="shared" si="71"/>
        <v>-6.1723182400000003E-3</v>
      </c>
      <c r="AB442" s="1">
        <v>1.72699</v>
      </c>
      <c r="AC442" s="3">
        <v>-4.3345222799999999E-5</v>
      </c>
      <c r="AD442">
        <f t="shared" si="72"/>
        <v>-2.0160568744186046E-2</v>
      </c>
      <c r="AF442" s="1">
        <v>1.72729</v>
      </c>
      <c r="AG442" s="3">
        <v>-1.035766E-5</v>
      </c>
      <c r="AH442">
        <f t="shared" si="73"/>
        <v>-4.8175162790697673E-3</v>
      </c>
      <c r="AJ442" s="1">
        <v>1.72668</v>
      </c>
      <c r="AK442" s="3">
        <v>-2.1669920000000002E-5</v>
      </c>
      <c r="AL442">
        <f t="shared" si="74"/>
        <v>-1.0079032558139536E-2</v>
      </c>
      <c r="AN442" s="1">
        <v>1.72729</v>
      </c>
      <c r="AO442" s="3">
        <v>-1.8856665000000003E-5</v>
      </c>
      <c r="AP442">
        <f t="shared" si="75"/>
        <v>-8.7705418604651173E-3</v>
      </c>
      <c r="AQ442" s="10">
        <f t="shared" si="76"/>
        <v>-1.6970998500000003E-5</v>
      </c>
    </row>
    <row r="443" spans="2:43" x14ac:dyDescent="0.25">
      <c r="B443" s="1">
        <v>1.72455</v>
      </c>
      <c r="C443" s="3">
        <v>-1.89209E-4</v>
      </c>
      <c r="D443" s="10">
        <f t="shared" si="66"/>
        <v>-8.4092888888888898E-2</v>
      </c>
      <c r="E443" s="10"/>
      <c r="F443" s="1">
        <v>1.72455</v>
      </c>
      <c r="G443" s="3">
        <v>-1.05957E-4</v>
      </c>
      <c r="H443" s="10">
        <f t="shared" si="67"/>
        <v>-4.7092000000000002E-2</v>
      </c>
      <c r="I443" s="10"/>
      <c r="J443" s="1">
        <v>1.72485</v>
      </c>
      <c r="K443" s="3">
        <v>-8.0566399999999995E-6</v>
      </c>
      <c r="L443" s="10">
        <f t="shared" si="68"/>
        <v>-3.5807288888888887E-3</v>
      </c>
      <c r="M443" s="10"/>
      <c r="N443" s="1">
        <v>1.72485</v>
      </c>
      <c r="O443" s="3">
        <v>1.142578E-5</v>
      </c>
      <c r="P443" s="10">
        <f t="shared" si="69"/>
        <v>5.0781244444444446E-3</v>
      </c>
      <c r="Q443" s="10"/>
      <c r="R443" s="1">
        <v>1.72455</v>
      </c>
      <c r="S443" s="3">
        <v>-3.4222399999999999E-5</v>
      </c>
      <c r="T443" s="10">
        <f t="shared" si="70"/>
        <v>-1.5209955555555557E-2</v>
      </c>
      <c r="W443" s="1">
        <v>1.72455</v>
      </c>
      <c r="X443" s="3">
        <v>-2.3900816939999994E-5</v>
      </c>
      <c r="Y443">
        <f t="shared" si="71"/>
        <v>-1.0622585306666665E-2</v>
      </c>
      <c r="AB443" s="1">
        <v>1.72455</v>
      </c>
      <c r="AC443" s="3">
        <v>-4.9797886820000007E-5</v>
      </c>
      <c r="AD443">
        <f t="shared" si="72"/>
        <v>-2.3161807823255817E-2</v>
      </c>
      <c r="AF443" s="1">
        <v>1.72485</v>
      </c>
      <c r="AG443" s="3">
        <v>-1.3262940000000001E-5</v>
      </c>
      <c r="AH443">
        <f t="shared" si="73"/>
        <v>-6.168809302325582E-3</v>
      </c>
      <c r="AJ443" s="1">
        <v>1.72485</v>
      </c>
      <c r="AK443" s="3">
        <v>-2.3183520000000001E-5</v>
      </c>
      <c r="AL443">
        <f t="shared" si="74"/>
        <v>-1.0783032558139536E-2</v>
      </c>
      <c r="AN443" s="1">
        <v>1.72455</v>
      </c>
      <c r="AO443" s="3">
        <v>-1.9565279999999999E-5</v>
      </c>
      <c r="AP443">
        <f t="shared" si="75"/>
        <v>-9.1001302325581391E-3</v>
      </c>
      <c r="AQ443" s="10">
        <f t="shared" si="76"/>
        <v>-1.7608751999999999E-5</v>
      </c>
    </row>
    <row r="444" spans="2:43" x14ac:dyDescent="0.25">
      <c r="B444" s="1">
        <v>1.7215</v>
      </c>
      <c r="C444" s="1">
        <v>-2.0337E-4</v>
      </c>
      <c r="D444" s="10">
        <f t="shared" si="66"/>
        <v>-9.0386666666666671E-2</v>
      </c>
      <c r="E444" s="10"/>
      <c r="F444" s="1">
        <v>1.7218</v>
      </c>
      <c r="G444" s="3">
        <v>-1.1511240000000001E-4</v>
      </c>
      <c r="H444" s="10">
        <f t="shared" si="67"/>
        <v>-5.1161066666666671E-2</v>
      </c>
      <c r="I444" s="10"/>
      <c r="J444" s="1">
        <v>1.72211</v>
      </c>
      <c r="K444" s="3">
        <v>-1.349488E-5</v>
      </c>
      <c r="L444" s="10">
        <f t="shared" si="68"/>
        <v>-5.9977244444444451E-3</v>
      </c>
      <c r="M444" s="10"/>
      <c r="N444" s="1">
        <v>1.72241</v>
      </c>
      <c r="O444" s="3">
        <v>7.5866600000000003E-6</v>
      </c>
      <c r="P444" s="10">
        <f t="shared" si="69"/>
        <v>3.3718488888888893E-3</v>
      </c>
      <c r="Q444" s="10"/>
      <c r="R444" s="1">
        <v>1.72241</v>
      </c>
      <c r="S444" s="3">
        <v>-3.6108400000000001E-5</v>
      </c>
      <c r="T444" s="10">
        <f t="shared" si="70"/>
        <v>-1.604817777777778E-2</v>
      </c>
      <c r="W444" s="1">
        <v>1.72241</v>
      </c>
      <c r="X444" s="3">
        <v>-3.3438128400000004E-5</v>
      </c>
      <c r="Y444">
        <f t="shared" si="71"/>
        <v>-1.4861390400000002E-2</v>
      </c>
      <c r="AB444" s="1">
        <v>1.72211</v>
      </c>
      <c r="AC444" s="3">
        <v>-5.5491014700000001E-5</v>
      </c>
      <c r="AD444">
        <f t="shared" si="72"/>
        <v>-2.5809774279069768E-2</v>
      </c>
      <c r="AF444" s="1">
        <v>1.72241</v>
      </c>
      <c r="AG444" s="3">
        <v>-1.61377E-5</v>
      </c>
      <c r="AH444">
        <f t="shared" si="73"/>
        <v>-7.5059069767441861E-3</v>
      </c>
      <c r="AJ444" s="1">
        <v>1.72241</v>
      </c>
      <c r="AK444" s="3">
        <v>-2.4633760000000002E-5</v>
      </c>
      <c r="AL444">
        <f t="shared" si="74"/>
        <v>-1.1457562790697675E-2</v>
      </c>
      <c r="AN444" s="1">
        <v>1.7218</v>
      </c>
      <c r="AO444" s="3">
        <v>-2.0249190000000002E-5</v>
      </c>
      <c r="AP444">
        <f t="shared" si="75"/>
        <v>-9.4182279069767449E-3</v>
      </c>
      <c r="AQ444" s="10">
        <f t="shared" si="76"/>
        <v>-1.8224271000000002E-5</v>
      </c>
    </row>
    <row r="445" spans="2:43" x14ac:dyDescent="0.25">
      <c r="B445" s="1">
        <v>1.71967</v>
      </c>
      <c r="C445" s="1">
        <v>-2.16918E-4</v>
      </c>
      <c r="D445" s="10">
        <f t="shared" si="66"/>
        <v>-9.6408000000000008E-2</v>
      </c>
      <c r="E445" s="10"/>
      <c r="F445" s="1">
        <v>1.71967</v>
      </c>
      <c r="G445" s="3">
        <v>-1.2384040000000001E-4</v>
      </c>
      <c r="H445" s="10">
        <f t="shared" si="67"/>
        <v>-5.5040177777777782E-2</v>
      </c>
      <c r="I445" s="10"/>
      <c r="J445" s="1">
        <v>1.71967</v>
      </c>
      <c r="K445" s="3">
        <v>-1.9281000000000001E-5</v>
      </c>
      <c r="L445" s="10">
        <f t="shared" si="68"/>
        <v>-8.5693333333333351E-3</v>
      </c>
      <c r="M445" s="10"/>
      <c r="N445" s="1">
        <v>1.71967</v>
      </c>
      <c r="O445" s="3">
        <v>3.5516399999999998E-6</v>
      </c>
      <c r="P445" s="10">
        <f t="shared" si="69"/>
        <v>1.5785066666666667E-3</v>
      </c>
      <c r="Q445" s="10"/>
      <c r="R445" s="1">
        <v>1.72028</v>
      </c>
      <c r="S445" s="3">
        <v>-3.7896799999999999E-5</v>
      </c>
      <c r="T445" s="10">
        <f t="shared" si="70"/>
        <v>-1.6843022222222222E-2</v>
      </c>
      <c r="W445" s="1">
        <v>1.71967</v>
      </c>
      <c r="X445" s="3">
        <v>-4.2809945700000003E-5</v>
      </c>
      <c r="Y445">
        <f t="shared" si="71"/>
        <v>-1.9026642533333336E-2</v>
      </c>
      <c r="AB445" s="1">
        <v>1.71967</v>
      </c>
      <c r="AC445" s="3">
        <v>-6.0787873080000006E-5</v>
      </c>
      <c r="AD445">
        <f t="shared" si="72"/>
        <v>-2.8273429339534886E-2</v>
      </c>
      <c r="AF445" s="1">
        <v>1.71997</v>
      </c>
      <c r="AG445" s="3">
        <v>-1.890258E-5</v>
      </c>
      <c r="AH445">
        <f t="shared" si="73"/>
        <v>-8.7918976744186042E-3</v>
      </c>
      <c r="AJ445" s="1">
        <v>1.71967</v>
      </c>
      <c r="AK445" s="3">
        <v>-2.5991200000000003E-5</v>
      </c>
      <c r="AL445">
        <f t="shared" si="74"/>
        <v>-1.2088930232558141E-2</v>
      </c>
      <c r="AN445" s="1">
        <v>1.71997</v>
      </c>
      <c r="AO445" s="3">
        <v>-2.0821859999999999E-5</v>
      </c>
      <c r="AP445">
        <f t="shared" si="75"/>
        <v>-9.6845860465116264E-3</v>
      </c>
      <c r="AQ445" s="10">
        <f t="shared" si="76"/>
        <v>-1.8739673999999998E-5</v>
      </c>
    </row>
    <row r="446" spans="2:43" x14ac:dyDescent="0.25">
      <c r="B446" s="1">
        <v>1.71692</v>
      </c>
      <c r="C446" s="1">
        <v>-2.3004199999999999E-4</v>
      </c>
      <c r="D446" s="10">
        <f t="shared" si="66"/>
        <v>-0.1022408888888889</v>
      </c>
      <c r="E446" s="10"/>
      <c r="F446" s="1">
        <v>1.71753</v>
      </c>
      <c r="G446" s="3">
        <v>-1.3214119999999999E-4</v>
      </c>
      <c r="H446" s="10">
        <f t="shared" si="67"/>
        <v>-5.8729422222222223E-2</v>
      </c>
      <c r="I446" s="10"/>
      <c r="J446" s="1">
        <v>1.71783</v>
      </c>
      <c r="K446" s="3">
        <v>-2.5415E-5</v>
      </c>
      <c r="L446" s="10">
        <f t="shared" si="68"/>
        <v>-1.1295555555555557E-2</v>
      </c>
      <c r="M446" s="10"/>
      <c r="N446" s="1">
        <v>1.71753</v>
      </c>
      <c r="O446" s="3">
        <v>-6.3415599999999995E-7</v>
      </c>
      <c r="P446" s="10">
        <f t="shared" si="69"/>
        <v>-2.8184711111111109E-4</v>
      </c>
      <c r="Q446" s="10"/>
      <c r="R446" s="1">
        <v>1.71692</v>
      </c>
      <c r="S446" s="3">
        <v>-3.9678999999999997E-5</v>
      </c>
      <c r="T446" s="10">
        <f t="shared" si="70"/>
        <v>-1.7635111111111112E-2</v>
      </c>
      <c r="W446" s="1">
        <v>1.71722</v>
      </c>
      <c r="X446" s="3">
        <v>-5.1736500000000002E-5</v>
      </c>
      <c r="Y446">
        <f t="shared" si="71"/>
        <v>-2.2994000000000004E-2</v>
      </c>
      <c r="AB446" s="1">
        <v>1.71814</v>
      </c>
      <c r="AC446" s="3">
        <v>-6.6160186400000012E-5</v>
      </c>
      <c r="AD446">
        <f t="shared" si="72"/>
        <v>-3.0772179720930239E-2</v>
      </c>
      <c r="AF446" s="1">
        <v>1.71753</v>
      </c>
      <c r="AG446" s="3">
        <v>-2.1563799999999998E-5</v>
      </c>
      <c r="AH446">
        <f t="shared" si="73"/>
        <v>-1.002967441860465E-2</v>
      </c>
      <c r="AJ446" s="1">
        <v>1.71753</v>
      </c>
      <c r="AK446" s="3">
        <v>-2.7329120000000004E-5</v>
      </c>
      <c r="AL446">
        <f t="shared" si="74"/>
        <v>-1.2711218604651164E-2</v>
      </c>
      <c r="AN446" s="1">
        <v>1.71722</v>
      </c>
      <c r="AO446" s="3">
        <v>-2.1497534999999998E-5</v>
      </c>
      <c r="AP446">
        <f t="shared" si="75"/>
        <v>-9.9988534883720913E-3</v>
      </c>
      <c r="AQ446" s="10">
        <f t="shared" si="76"/>
        <v>-1.9347781499999997E-5</v>
      </c>
    </row>
    <row r="447" spans="2:43" x14ac:dyDescent="0.25">
      <c r="B447" s="1">
        <v>1.71478</v>
      </c>
      <c r="C447" s="1">
        <v>-2.42554E-4</v>
      </c>
      <c r="D447" s="10">
        <f t="shared" si="66"/>
        <v>-0.10780177777777779</v>
      </c>
      <c r="E447" s="10"/>
      <c r="F447" s="1">
        <v>1.71448</v>
      </c>
      <c r="G447" s="3">
        <v>-1.3995359999999999E-4</v>
      </c>
      <c r="H447" s="10">
        <f t="shared" si="67"/>
        <v>-6.2201600000000003E-2</v>
      </c>
      <c r="I447" s="10"/>
      <c r="J447" s="1">
        <v>1.71509</v>
      </c>
      <c r="K447" s="3">
        <v>-3.17566E-5</v>
      </c>
      <c r="L447" s="10">
        <f t="shared" si="68"/>
        <v>-1.4114044444444446E-2</v>
      </c>
      <c r="M447" s="10"/>
      <c r="N447" s="1">
        <v>1.71448</v>
      </c>
      <c r="O447" s="3">
        <v>-5.0012200000000002E-6</v>
      </c>
      <c r="P447" s="10">
        <f t="shared" si="69"/>
        <v>-2.2227644444444447E-3</v>
      </c>
      <c r="Q447" s="10"/>
      <c r="R447" s="1">
        <v>1.71478</v>
      </c>
      <c r="S447" s="3">
        <v>-4.1406199999999997E-5</v>
      </c>
      <c r="T447" s="10">
        <f t="shared" si="70"/>
        <v>-1.8402755555555556E-2</v>
      </c>
      <c r="W447" s="1">
        <v>1.71448</v>
      </c>
      <c r="X447" s="3">
        <v>-6.0736270500000006E-5</v>
      </c>
      <c r="Y447">
        <f t="shared" si="71"/>
        <v>-2.6993898000000006E-2</v>
      </c>
      <c r="AB447" s="1">
        <v>1.71509</v>
      </c>
      <c r="AC447" s="3">
        <v>-7.1286619800000001E-5</v>
      </c>
      <c r="AD447">
        <f t="shared" si="72"/>
        <v>-3.3156567348837207E-2</v>
      </c>
      <c r="AF447" s="1">
        <v>1.71509</v>
      </c>
      <c r="AG447" s="3">
        <v>-2.41822E-5</v>
      </c>
      <c r="AH447">
        <f t="shared" si="73"/>
        <v>-1.124753488372093E-2</v>
      </c>
      <c r="AJ447" s="1">
        <v>1.71478</v>
      </c>
      <c r="AK447" s="3">
        <v>-2.85888E-5</v>
      </c>
      <c r="AL447">
        <f t="shared" si="74"/>
        <v>-1.3297116279069767E-2</v>
      </c>
      <c r="AN447" s="1">
        <v>1.71509</v>
      </c>
      <c r="AO447" s="3">
        <v>-2.2119614999999998E-5</v>
      </c>
      <c r="AP447">
        <f t="shared" si="75"/>
        <v>-1.0288193023255813E-2</v>
      </c>
      <c r="AQ447" s="10">
        <f t="shared" si="76"/>
        <v>-1.9907653499999999E-5</v>
      </c>
    </row>
    <row r="448" spans="2:43" x14ac:dyDescent="0.25">
      <c r="B448" s="1">
        <v>1.71234</v>
      </c>
      <c r="C448" s="1">
        <v>-2.5457799999999999E-4</v>
      </c>
      <c r="D448" s="10">
        <f t="shared" si="66"/>
        <v>-0.11314577777777778</v>
      </c>
      <c r="E448" s="10"/>
      <c r="F448" s="1">
        <v>1.71265</v>
      </c>
      <c r="G448" s="3">
        <v>-1.474E-4</v>
      </c>
      <c r="H448" s="10">
        <f t="shared" si="67"/>
        <v>-6.5511111111111117E-2</v>
      </c>
      <c r="I448" s="10"/>
      <c r="J448" s="1">
        <v>1.71295</v>
      </c>
      <c r="K448" s="3">
        <v>-3.81348E-5</v>
      </c>
      <c r="L448" s="10">
        <f t="shared" si="68"/>
        <v>-1.69488E-2</v>
      </c>
      <c r="M448" s="10"/>
      <c r="N448" s="1">
        <v>1.71234</v>
      </c>
      <c r="O448" s="3">
        <v>-9.3688999999999994E-6</v>
      </c>
      <c r="P448" s="10">
        <f t="shared" si="69"/>
        <v>-4.163955555555556E-3</v>
      </c>
      <c r="Q448" s="10"/>
      <c r="R448" s="1">
        <v>1.71234</v>
      </c>
      <c r="S448" s="3">
        <v>-4.3109199999999997E-5</v>
      </c>
      <c r="T448" s="10">
        <f t="shared" si="70"/>
        <v>-1.9159644444444443E-2</v>
      </c>
      <c r="W448" s="1">
        <v>1.71204</v>
      </c>
      <c r="X448" s="3">
        <v>-6.9021968400000003E-5</v>
      </c>
      <c r="Y448">
        <f t="shared" si="71"/>
        <v>-3.0676430400000003E-2</v>
      </c>
      <c r="AB448" s="1">
        <v>1.71234</v>
      </c>
      <c r="AC448" s="3">
        <v>-7.5954447360000008E-5</v>
      </c>
      <c r="AD448">
        <f t="shared" si="72"/>
        <v>-3.5327649934883722E-2</v>
      </c>
      <c r="AF448" s="1">
        <v>1.71265</v>
      </c>
      <c r="AG448" s="3">
        <v>-2.6727200000000001E-5</v>
      </c>
      <c r="AH448">
        <f t="shared" si="73"/>
        <v>-1.2431255813953488E-2</v>
      </c>
      <c r="AJ448" s="1">
        <v>1.71265</v>
      </c>
      <c r="AK448" s="3">
        <v>-2.975104E-5</v>
      </c>
      <c r="AL448">
        <f t="shared" si="74"/>
        <v>-1.3837693023255814E-2</v>
      </c>
      <c r="AN448" s="1">
        <v>1.71265</v>
      </c>
      <c r="AO448" s="3">
        <v>-2.2729275000000001E-5</v>
      </c>
      <c r="AP448">
        <f t="shared" si="75"/>
        <v>-1.0571755813953488E-2</v>
      </c>
      <c r="AQ448" s="10">
        <f t="shared" si="76"/>
        <v>-2.0456347500000003E-5</v>
      </c>
    </row>
    <row r="449" spans="2:43" x14ac:dyDescent="0.25">
      <c r="B449" s="1">
        <v>1.7099</v>
      </c>
      <c r="C449" s="1">
        <v>-2.6586999999999997E-4</v>
      </c>
      <c r="D449" s="10">
        <f t="shared" si="66"/>
        <v>-0.11816444444444445</v>
      </c>
      <c r="E449" s="10"/>
      <c r="F449" s="1">
        <v>1.71021</v>
      </c>
      <c r="G449" s="3">
        <v>-1.542968E-4</v>
      </c>
      <c r="H449" s="10">
        <f t="shared" si="67"/>
        <v>-6.8576355555555565E-2</v>
      </c>
      <c r="I449" s="10"/>
      <c r="J449" s="1">
        <v>1.71021</v>
      </c>
      <c r="K449" s="3">
        <v>-4.4415200000000001E-5</v>
      </c>
      <c r="L449" s="10">
        <f t="shared" si="68"/>
        <v>-1.9740088888888892E-2</v>
      </c>
      <c r="M449" s="10"/>
      <c r="N449" s="1">
        <v>1.71021</v>
      </c>
      <c r="O449" s="3">
        <v>-1.3702399999999999E-5</v>
      </c>
      <c r="P449" s="10">
        <f t="shared" si="69"/>
        <v>-6.0899555555555557E-3</v>
      </c>
      <c r="Q449" s="10"/>
      <c r="R449" s="1">
        <v>1.7099</v>
      </c>
      <c r="S449" s="3">
        <v>-4.47204E-5</v>
      </c>
      <c r="T449" s="10">
        <f t="shared" si="70"/>
        <v>-1.9875733333333336E-2</v>
      </c>
      <c r="W449" s="1">
        <v>1.71021</v>
      </c>
      <c r="X449" s="3">
        <v>-7.73370171E-5</v>
      </c>
      <c r="Y449">
        <f t="shared" si="71"/>
        <v>-3.4372007600000004E-2</v>
      </c>
      <c r="AB449" s="1">
        <v>1.71051</v>
      </c>
      <c r="AC449" s="3">
        <v>-7.9856210500000015E-5</v>
      </c>
      <c r="AD449">
        <f t="shared" si="72"/>
        <v>-3.7142423488372101E-2</v>
      </c>
      <c r="AF449" s="1">
        <v>1.7099</v>
      </c>
      <c r="AG449" s="3">
        <v>-2.9150400000000001E-5</v>
      </c>
      <c r="AH449">
        <f t="shared" si="73"/>
        <v>-1.355832558139535E-2</v>
      </c>
      <c r="AJ449" s="1">
        <v>1.71051</v>
      </c>
      <c r="AK449" s="3">
        <v>-3.092288E-5</v>
      </c>
      <c r="AL449">
        <f t="shared" si="74"/>
        <v>-1.4382734883720931E-2</v>
      </c>
      <c r="AN449" s="1">
        <v>1.7099</v>
      </c>
      <c r="AO449" s="3">
        <v>-2.3289659999999999E-5</v>
      </c>
      <c r="AP449">
        <f t="shared" si="75"/>
        <v>-1.0832399999999999E-2</v>
      </c>
      <c r="AQ449" s="10">
        <f t="shared" si="76"/>
        <v>-2.0960694000000001E-5</v>
      </c>
    </row>
    <row r="450" spans="2:43" x14ac:dyDescent="0.25">
      <c r="B450" s="1">
        <v>1.7077599999999999</v>
      </c>
      <c r="C450" s="1">
        <v>-2.76672E-4</v>
      </c>
      <c r="D450" s="10">
        <f t="shared" si="66"/>
        <v>-0.12296533333333334</v>
      </c>
      <c r="E450" s="10"/>
      <c r="F450" s="1">
        <v>1.70807</v>
      </c>
      <c r="G450" s="3">
        <v>-1.6082760000000001E-4</v>
      </c>
      <c r="H450" s="10">
        <f t="shared" si="67"/>
        <v>-7.1478933333333342E-2</v>
      </c>
      <c r="I450" s="10"/>
      <c r="J450" s="1">
        <v>1.7077599999999999</v>
      </c>
      <c r="K450" s="3">
        <v>-5.0543200000000001E-5</v>
      </c>
      <c r="L450" s="10">
        <f t="shared" si="68"/>
        <v>-2.2463644444444448E-2</v>
      </c>
      <c r="M450" s="10"/>
      <c r="N450" s="1">
        <v>1.70746</v>
      </c>
      <c r="O450" s="3">
        <v>-1.7956539999999999E-5</v>
      </c>
      <c r="P450" s="10">
        <f t="shared" si="69"/>
        <v>-7.9806844444444448E-3</v>
      </c>
      <c r="Q450" s="10"/>
      <c r="R450" s="1">
        <v>1.70746</v>
      </c>
      <c r="S450" s="3">
        <v>-4.6356200000000002E-5</v>
      </c>
      <c r="T450" s="10">
        <f t="shared" si="70"/>
        <v>-2.0602755555555557E-2</v>
      </c>
      <c r="W450" s="1">
        <v>1.70746</v>
      </c>
      <c r="X450" s="3">
        <v>-8.4885229800000004E-5</v>
      </c>
      <c r="Y450">
        <f t="shared" si="71"/>
        <v>-3.7726768800000005E-2</v>
      </c>
      <c r="AB450" s="1">
        <v>1.7077599999999999</v>
      </c>
      <c r="AC450" s="3">
        <v>-8.4845530000000001E-5</v>
      </c>
      <c r="AD450">
        <f t="shared" si="72"/>
        <v>-3.9463037209302325E-2</v>
      </c>
      <c r="AF450" s="1">
        <v>1.7077599999999999</v>
      </c>
      <c r="AG450" s="3">
        <v>-3.1634599999999997E-5</v>
      </c>
      <c r="AH450">
        <f t="shared" si="73"/>
        <v>-1.4713767441860464E-2</v>
      </c>
      <c r="AJ450" s="1">
        <v>1.7077599999999999</v>
      </c>
      <c r="AK450" s="3">
        <v>-3.2065440000000002E-5</v>
      </c>
      <c r="AL450">
        <f t="shared" si="74"/>
        <v>-1.4914158139534886E-2</v>
      </c>
      <c r="AN450" s="1">
        <v>1.7077599999999999</v>
      </c>
      <c r="AO450" s="3">
        <v>-2.3870564999999999E-5</v>
      </c>
      <c r="AP450">
        <f t="shared" si="75"/>
        <v>-1.1102588372093023E-2</v>
      </c>
      <c r="AQ450" s="10">
        <f t="shared" si="76"/>
        <v>-2.1483508499999998E-5</v>
      </c>
    </row>
    <row r="451" spans="2:43" x14ac:dyDescent="0.25">
      <c r="B451" s="1">
        <v>1.7047099999999999</v>
      </c>
      <c r="C451" s="1">
        <v>-2.8698800000000001E-4</v>
      </c>
      <c r="D451" s="10">
        <f t="shared" ref="D451:D514" si="77" xml:space="preserve"> C451/0.00225</f>
        <v>-0.12755022222222223</v>
      </c>
      <c r="E451" s="10"/>
      <c r="F451" s="1">
        <v>1.7053199999999999</v>
      </c>
      <c r="G451" s="3">
        <v>-1.6699219999999999E-4</v>
      </c>
      <c r="H451" s="10">
        <f t="shared" ref="H451:H514" si="78" xml:space="preserve"> G451/0.00225</f>
        <v>-7.4218755555555557E-2</v>
      </c>
      <c r="I451" s="10"/>
      <c r="J451" s="1">
        <v>1.70502</v>
      </c>
      <c r="K451" s="3">
        <v>-5.6390400000000001E-5</v>
      </c>
      <c r="L451" s="10">
        <f t="shared" ref="L451:L514" si="79" xml:space="preserve"> K451/0.00225</f>
        <v>-2.5062400000000002E-2</v>
      </c>
      <c r="M451" s="10"/>
      <c r="N451" s="1">
        <v>1.7047099999999999</v>
      </c>
      <c r="O451" s="3">
        <v>-2.2045800000000002E-5</v>
      </c>
      <c r="P451" s="10">
        <f t="shared" ref="P451:P514" si="80" xml:space="preserve"> O451/0.00225</f>
        <v>-9.7981333333333354E-3</v>
      </c>
      <c r="Q451" s="10"/>
      <c r="R451" s="1">
        <v>1.70502</v>
      </c>
      <c r="S451" s="3">
        <v>-4.7949199999999998E-5</v>
      </c>
      <c r="T451" s="10">
        <f t="shared" ref="T451:T514" si="81" xml:space="preserve"> S451/0.00225</f>
        <v>-2.1310755555555557E-2</v>
      </c>
      <c r="W451" s="1">
        <v>1.7047099999999999</v>
      </c>
      <c r="X451" s="3">
        <v>-9.2826633900000005E-5</v>
      </c>
      <c r="Y451">
        <f t="shared" ref="Y451:Y514" si="82">X451/0.00225</f>
        <v>-4.1256281733333337E-2</v>
      </c>
      <c r="AB451" s="1">
        <v>1.7053199999999999</v>
      </c>
      <c r="AC451" s="3">
        <v>-8.8119727300000012E-5</v>
      </c>
      <c r="AD451">
        <f t="shared" ref="AD451:AD514" si="83">AC451/0.00215</f>
        <v>-4.0985919674418607E-2</v>
      </c>
      <c r="AF451" s="1">
        <v>1.70502</v>
      </c>
      <c r="AG451" s="3">
        <v>-3.4082000000000003E-5</v>
      </c>
      <c r="AH451">
        <f t="shared" ref="AH451:AH514" si="84">AG451/0.00215</f>
        <v>-1.5852093023255815E-2</v>
      </c>
      <c r="AJ451" s="1">
        <v>1.7053199999999999</v>
      </c>
      <c r="AK451" s="3">
        <v>-3.318352E-5</v>
      </c>
      <c r="AL451">
        <f t="shared" ref="AL451:AL514" si="85">AK451/0.00215</f>
        <v>-1.5434195348837209E-2</v>
      </c>
      <c r="AN451" s="1">
        <v>1.70502</v>
      </c>
      <c r="AO451" s="3">
        <v>-2.4455519999999998E-5</v>
      </c>
      <c r="AP451">
        <f t="shared" ref="AP451:AP514" si="86">AO451/0.00215</f>
        <v>-1.1374660465116279E-2</v>
      </c>
      <c r="AQ451" s="10">
        <f t="shared" ref="AQ451:AQ514" si="87">AO451*0.9</f>
        <v>-2.2009968E-5</v>
      </c>
    </row>
    <row r="452" spans="2:43" x14ac:dyDescent="0.25">
      <c r="B452" s="1">
        <v>1.7028799999999999</v>
      </c>
      <c r="C452" s="1">
        <v>-2.9675200000000001E-4</v>
      </c>
      <c r="D452" s="10">
        <f t="shared" si="77"/>
        <v>-0.1318897777777778</v>
      </c>
      <c r="E452" s="10"/>
      <c r="F452" s="1">
        <v>1.70319</v>
      </c>
      <c r="G452" s="3">
        <v>-1.728516E-4</v>
      </c>
      <c r="H452" s="10">
        <f t="shared" si="78"/>
        <v>-7.6822933333333343E-2</v>
      </c>
      <c r="I452" s="10"/>
      <c r="J452" s="1">
        <v>1.7022699999999999</v>
      </c>
      <c r="K452" s="3">
        <v>-6.1999600000000002E-5</v>
      </c>
      <c r="L452" s="10">
        <f t="shared" si="79"/>
        <v>-2.7555377777777782E-2</v>
      </c>
      <c r="M452" s="10"/>
      <c r="N452" s="1">
        <v>1.7028799999999999</v>
      </c>
      <c r="O452" s="3">
        <v>-2.59094E-5</v>
      </c>
      <c r="P452" s="10">
        <f t="shared" si="80"/>
        <v>-1.151528888888889E-2</v>
      </c>
      <c r="Q452" s="10"/>
      <c r="R452" s="1">
        <v>1.70258</v>
      </c>
      <c r="S452" s="3">
        <v>-4.9499600000000003E-5</v>
      </c>
      <c r="T452" s="10">
        <f t="shared" si="81"/>
        <v>-2.1999822222222225E-2</v>
      </c>
      <c r="W452" s="1">
        <v>1.70258</v>
      </c>
      <c r="X452" s="3">
        <v>-1.0035035010000002E-4</v>
      </c>
      <c r="Y452">
        <f t="shared" si="82"/>
        <v>-4.460015560000001E-2</v>
      </c>
      <c r="AB452" s="1">
        <v>1.70258</v>
      </c>
      <c r="AC452" s="3">
        <v>-9.2718576720000006E-5</v>
      </c>
      <c r="AD452">
        <f t="shared" si="83"/>
        <v>-4.3124919404651164E-2</v>
      </c>
      <c r="AF452" s="1">
        <v>1.7028799999999999</v>
      </c>
      <c r="AG452" s="3">
        <v>-3.6425799999999999E-5</v>
      </c>
      <c r="AH452">
        <f t="shared" si="84"/>
        <v>-1.6942232558139536E-2</v>
      </c>
      <c r="AJ452" s="1">
        <v>1.70319</v>
      </c>
      <c r="AK452" s="3">
        <v>-3.4267519999999998E-5</v>
      </c>
      <c r="AL452">
        <f t="shared" si="85"/>
        <v>-1.5938381395348835E-2</v>
      </c>
      <c r="AN452" s="1">
        <v>1.7028799999999999</v>
      </c>
      <c r="AO452" s="3">
        <v>-2.5007670000000002E-5</v>
      </c>
      <c r="AP452">
        <f t="shared" si="86"/>
        <v>-1.1631474418604652E-2</v>
      </c>
      <c r="AQ452" s="10">
        <f t="shared" si="87"/>
        <v>-2.2506903000000001E-5</v>
      </c>
    </row>
    <row r="453" spans="2:43" x14ac:dyDescent="0.25">
      <c r="B453" s="1">
        <v>1.7001299999999999</v>
      </c>
      <c r="C453" s="1">
        <v>-3.0597000000000003E-4</v>
      </c>
      <c r="D453" s="10">
        <f t="shared" si="77"/>
        <v>-0.1359866666666667</v>
      </c>
      <c r="E453" s="10"/>
      <c r="F453" s="1">
        <v>1.70044</v>
      </c>
      <c r="G453" s="3">
        <v>-1.7828359999999999E-4</v>
      </c>
      <c r="H453" s="10">
        <f t="shared" si="78"/>
        <v>-7.923715555555555E-2</v>
      </c>
      <c r="I453" s="10"/>
      <c r="J453" s="1">
        <v>1.70044</v>
      </c>
      <c r="K453" s="3">
        <v>-6.7199800000000007E-5</v>
      </c>
      <c r="L453" s="10">
        <f t="shared" si="79"/>
        <v>-2.9866577777777781E-2</v>
      </c>
      <c r="M453" s="10"/>
      <c r="N453" s="1">
        <v>1.7007399999999999</v>
      </c>
      <c r="O453" s="3">
        <v>-2.9608199999999999E-5</v>
      </c>
      <c r="P453" s="10">
        <f t="shared" si="80"/>
        <v>-1.3159200000000001E-2</v>
      </c>
      <c r="Q453" s="10"/>
      <c r="R453" s="1">
        <v>1.7001299999999999</v>
      </c>
      <c r="S453" s="3">
        <v>-5.0964400000000003E-5</v>
      </c>
      <c r="T453" s="10">
        <f t="shared" si="81"/>
        <v>-2.2650844444444446E-2</v>
      </c>
      <c r="W453" s="1">
        <v>1.7001299999999999</v>
      </c>
      <c r="X453" s="3">
        <v>-1.075308615E-4</v>
      </c>
      <c r="Y453">
        <f t="shared" si="82"/>
        <v>-4.7791494000000004E-2</v>
      </c>
      <c r="AB453" s="1">
        <v>1.7001299999999999</v>
      </c>
      <c r="AC453" s="3">
        <v>-9.6296244659999997E-5</v>
      </c>
      <c r="AD453">
        <f t="shared" si="83"/>
        <v>-4.4788951004651162E-2</v>
      </c>
      <c r="AF453" s="1">
        <v>1.69983</v>
      </c>
      <c r="AG453" s="3">
        <v>-3.86108E-5</v>
      </c>
      <c r="AH453">
        <f t="shared" si="84"/>
        <v>-1.7958511627906976E-2</v>
      </c>
      <c r="AJ453" s="1">
        <v>1.7001299999999999</v>
      </c>
      <c r="AK453" s="3">
        <v>-3.5248959999999998E-5</v>
      </c>
      <c r="AL453">
        <f t="shared" si="85"/>
        <v>-1.6394865116279068E-2</v>
      </c>
      <c r="AN453" s="1">
        <v>1.7007399999999999</v>
      </c>
      <c r="AO453" s="3">
        <v>-2.5543215000000004E-5</v>
      </c>
      <c r="AP453">
        <f t="shared" si="86"/>
        <v>-1.1880565116279072E-2</v>
      </c>
      <c r="AQ453" s="10">
        <f t="shared" si="87"/>
        <v>-2.2988893500000005E-5</v>
      </c>
    </row>
    <row r="454" spans="2:43" x14ac:dyDescent="0.25">
      <c r="B454" s="1">
        <v>1.698</v>
      </c>
      <c r="C454" s="1">
        <v>-3.14758E-4</v>
      </c>
      <c r="D454" s="10">
        <f t="shared" si="77"/>
        <v>-0.13989244444444446</v>
      </c>
      <c r="E454" s="10"/>
      <c r="F454" s="1">
        <v>1.6976899999999999</v>
      </c>
      <c r="G454" s="3">
        <v>-1.8334960000000001E-4</v>
      </c>
      <c r="H454" s="10">
        <f t="shared" si="78"/>
        <v>-8.1488711111111126E-2</v>
      </c>
      <c r="I454" s="10"/>
      <c r="J454" s="1">
        <v>1.6976899999999999</v>
      </c>
      <c r="K454" s="3">
        <v>-7.2155800000000005E-5</v>
      </c>
      <c r="L454" s="10">
        <f t="shared" si="79"/>
        <v>-3.206924444444445E-2</v>
      </c>
      <c r="M454" s="10"/>
      <c r="N454" s="1">
        <v>1.6976899999999999</v>
      </c>
      <c r="O454" s="3">
        <v>-3.3197000000000001E-5</v>
      </c>
      <c r="P454" s="10">
        <f t="shared" si="80"/>
        <v>-1.4754222222222224E-2</v>
      </c>
      <c r="Q454" s="10"/>
      <c r="R454" s="1">
        <v>1.6976899999999999</v>
      </c>
      <c r="S454" s="3">
        <v>-5.2447600000000002E-5</v>
      </c>
      <c r="T454" s="10">
        <f t="shared" si="81"/>
        <v>-2.3310044444444449E-2</v>
      </c>
      <c r="W454" s="1">
        <v>1.698</v>
      </c>
      <c r="X454" s="3">
        <v>-1.1535359850000001E-4</v>
      </c>
      <c r="Y454">
        <f t="shared" si="82"/>
        <v>-5.1268266000000007E-2</v>
      </c>
      <c r="AB454" s="1">
        <v>1.698</v>
      </c>
      <c r="AC454" s="3">
        <v>-9.9053724660000004E-5</v>
      </c>
      <c r="AD454">
        <f t="shared" si="83"/>
        <v>-4.6071499841860465E-2</v>
      </c>
      <c r="AF454" s="1">
        <v>1.6982999999999999</v>
      </c>
      <c r="AG454" s="3">
        <v>-4.0716600000000002E-5</v>
      </c>
      <c r="AH454">
        <f t="shared" si="84"/>
        <v>-1.8937953488372093E-2</v>
      </c>
      <c r="AJ454" s="1">
        <v>1.6976899999999999</v>
      </c>
      <c r="AK454" s="3">
        <v>-3.6235359999999999E-5</v>
      </c>
      <c r="AL454">
        <f t="shared" si="85"/>
        <v>-1.6853655813953487E-2</v>
      </c>
      <c r="AN454" s="1">
        <v>1.698</v>
      </c>
      <c r="AO454" s="3">
        <v>-2.6086994999999999E-5</v>
      </c>
      <c r="AP454">
        <f t="shared" si="86"/>
        <v>-1.2133486046511627E-2</v>
      </c>
      <c r="AQ454" s="10">
        <f t="shared" si="87"/>
        <v>-2.34782955E-5</v>
      </c>
    </row>
    <row r="455" spans="2:43" x14ac:dyDescent="0.25">
      <c r="B455" s="1">
        <v>1.6952499999999999</v>
      </c>
      <c r="C455" s="1">
        <v>-3.2299800000000001E-4</v>
      </c>
      <c r="D455" s="10">
        <f t="shared" si="77"/>
        <v>-0.14355466666666669</v>
      </c>
      <c r="E455" s="10"/>
      <c r="F455" s="1">
        <v>1.6952499999999999</v>
      </c>
      <c r="G455" s="3">
        <v>-1.881714E-4</v>
      </c>
      <c r="H455" s="10">
        <f t="shared" si="78"/>
        <v>-8.3631733333333333E-2</v>
      </c>
      <c r="I455" s="10"/>
      <c r="J455" s="1">
        <v>1.69495</v>
      </c>
      <c r="K455" s="3">
        <v>-7.67396E-5</v>
      </c>
      <c r="L455" s="10">
        <f t="shared" si="79"/>
        <v>-3.410648888888889E-2</v>
      </c>
      <c r="M455" s="10"/>
      <c r="N455" s="1">
        <v>1.69556</v>
      </c>
      <c r="O455" s="3">
        <v>-3.6554000000000003E-5</v>
      </c>
      <c r="P455" s="10">
        <f t="shared" si="80"/>
        <v>-1.6246222222222224E-2</v>
      </c>
      <c r="Q455" s="10"/>
      <c r="R455" s="1">
        <v>1.69556</v>
      </c>
      <c r="S455" s="3">
        <v>-5.3912400000000002E-5</v>
      </c>
      <c r="T455" s="10">
        <f t="shared" si="81"/>
        <v>-2.3961066666666669E-2</v>
      </c>
      <c r="W455" s="1">
        <v>1.69556</v>
      </c>
      <c r="X455" s="3">
        <v>-1.216188E-4</v>
      </c>
      <c r="Y455">
        <f t="shared" si="82"/>
        <v>-5.4052800000000005E-2</v>
      </c>
      <c r="AB455" s="1">
        <v>1.69556</v>
      </c>
      <c r="AC455" s="3">
        <v>-1.0269765308E-4</v>
      </c>
      <c r="AD455">
        <f t="shared" si="83"/>
        <v>-4.7766350269767444E-2</v>
      </c>
      <c r="AF455" s="1">
        <v>1.69556</v>
      </c>
      <c r="AG455" s="3">
        <v>-4.2822199999999998E-5</v>
      </c>
      <c r="AH455">
        <f t="shared" si="84"/>
        <v>-1.9917302325581393E-2</v>
      </c>
      <c r="AJ455" s="1">
        <v>1.6952499999999999</v>
      </c>
      <c r="AK455" s="3">
        <v>-3.7231519999999999E-5</v>
      </c>
      <c r="AL455">
        <f t="shared" si="85"/>
        <v>-1.7316986046511627E-2</v>
      </c>
      <c r="AN455" s="1">
        <v>1.69617</v>
      </c>
      <c r="AO455" s="3">
        <v>-2.6626724999999999E-5</v>
      </c>
      <c r="AP455">
        <f t="shared" si="86"/>
        <v>-1.2384523255813953E-2</v>
      </c>
      <c r="AQ455" s="10">
        <f t="shared" si="87"/>
        <v>-2.39640525E-5</v>
      </c>
    </row>
    <row r="456" spans="2:43" x14ac:dyDescent="0.25">
      <c r="B456" s="1">
        <v>1.6921999999999999</v>
      </c>
      <c r="C456" s="1">
        <v>-3.3087200000000001E-4</v>
      </c>
      <c r="D456" s="10">
        <f t="shared" si="77"/>
        <v>-0.14705422222222225</v>
      </c>
      <c r="E456" s="10"/>
      <c r="F456" s="1">
        <v>1.6928099999999999</v>
      </c>
      <c r="G456" s="3">
        <v>-1.9262700000000001E-4</v>
      </c>
      <c r="H456" s="10">
        <f t="shared" si="78"/>
        <v>-8.5612000000000008E-2</v>
      </c>
      <c r="I456" s="10"/>
      <c r="J456" s="1">
        <v>1.6934199999999999</v>
      </c>
      <c r="K456" s="3">
        <v>-8.11096E-5</v>
      </c>
      <c r="L456" s="10">
        <f t="shared" si="79"/>
        <v>-3.6048711111111111E-2</v>
      </c>
      <c r="M456" s="10"/>
      <c r="N456" s="1">
        <v>1.6924999999999999</v>
      </c>
      <c r="O456" s="3">
        <v>-3.9684999999999997E-5</v>
      </c>
      <c r="P456" s="10">
        <f t="shared" si="80"/>
        <v>-1.7637777777777777E-2</v>
      </c>
      <c r="Q456" s="10"/>
      <c r="R456" s="1">
        <v>1.6928099999999999</v>
      </c>
      <c r="S456" s="3">
        <v>-5.5309999999999997E-5</v>
      </c>
      <c r="T456" s="10">
        <f t="shared" si="81"/>
        <v>-2.4582222222222224E-2</v>
      </c>
      <c r="W456" s="1">
        <v>1.69312</v>
      </c>
      <c r="X456" s="3">
        <v>-1.28292579E-4</v>
      </c>
      <c r="Y456">
        <f t="shared" si="82"/>
        <v>-5.7018924000000006E-2</v>
      </c>
      <c r="AB456" s="1">
        <v>1.69312</v>
      </c>
      <c r="AC456" s="3">
        <v>-1.0538607046000001E-4</v>
      </c>
      <c r="AD456">
        <f t="shared" si="83"/>
        <v>-4.9016776958139538E-2</v>
      </c>
      <c r="AF456" s="1">
        <v>1.69312</v>
      </c>
      <c r="AG456" s="3">
        <v>-4.4885200000000002E-5</v>
      </c>
      <c r="AH456">
        <f t="shared" si="84"/>
        <v>-2.0876837209302328E-2</v>
      </c>
      <c r="AJ456" s="1">
        <v>1.6928099999999999</v>
      </c>
      <c r="AK456" s="3">
        <v>-3.8198239999999999E-5</v>
      </c>
      <c r="AL456">
        <f t="shared" si="85"/>
        <v>-1.7766623255813952E-2</v>
      </c>
      <c r="AN456" s="1">
        <v>1.6928099999999999</v>
      </c>
      <c r="AO456" s="3">
        <v>-2.7117044999999998E-5</v>
      </c>
      <c r="AP456">
        <f t="shared" si="86"/>
        <v>-1.2612579069767441E-2</v>
      </c>
      <c r="AQ456" s="10">
        <f t="shared" si="87"/>
        <v>-2.4405340499999999E-5</v>
      </c>
    </row>
    <row r="457" spans="2:43" x14ac:dyDescent="0.25">
      <c r="B457" s="1">
        <v>1.6903699999999999</v>
      </c>
      <c r="C457" s="1">
        <v>-3.3813400000000003E-4</v>
      </c>
      <c r="D457" s="10">
        <f t="shared" si="77"/>
        <v>-0.15028177777777779</v>
      </c>
      <c r="E457" s="10"/>
      <c r="F457" s="1">
        <v>1.6900599999999999</v>
      </c>
      <c r="G457" s="3">
        <v>-1.9671639999999999E-4</v>
      </c>
      <c r="H457" s="10">
        <f t="shared" si="78"/>
        <v>-8.7429511111111108E-2</v>
      </c>
      <c r="I457" s="10"/>
      <c r="J457" s="1">
        <v>1.6900599999999999</v>
      </c>
      <c r="K457" s="3">
        <v>-8.5137999999999997E-5</v>
      </c>
      <c r="L457" s="10">
        <f t="shared" si="79"/>
        <v>-3.7839111111111115E-2</v>
      </c>
      <c r="M457" s="10"/>
      <c r="N457" s="1">
        <v>1.6903699999999999</v>
      </c>
      <c r="O457" s="3">
        <v>-4.2675800000000002E-5</v>
      </c>
      <c r="P457" s="10">
        <f t="shared" si="80"/>
        <v>-1.8967022222222223E-2</v>
      </c>
      <c r="Q457" s="10"/>
      <c r="R457" s="1">
        <v>1.6906699999999999</v>
      </c>
      <c r="S457" s="3">
        <v>-5.66834E-5</v>
      </c>
      <c r="T457" s="10">
        <f t="shared" si="81"/>
        <v>-2.5192622222222225E-2</v>
      </c>
      <c r="W457" s="1">
        <v>1.6903699999999999</v>
      </c>
      <c r="X457" s="3">
        <v>-1.341282885E-4</v>
      </c>
      <c r="Y457">
        <f t="shared" si="82"/>
        <v>-5.9612572666666669E-2</v>
      </c>
      <c r="AB457" s="1">
        <v>1.6903699999999999</v>
      </c>
      <c r="AC457" s="3">
        <v>-1.0843840589999999E-4</v>
      </c>
      <c r="AD457">
        <f t="shared" si="83"/>
        <v>-5.0436467860465115E-2</v>
      </c>
      <c r="AF457" s="1">
        <v>1.6903699999999999</v>
      </c>
      <c r="AG457" s="3">
        <v>-4.6807800000000003E-5</v>
      </c>
      <c r="AH457">
        <f t="shared" si="84"/>
        <v>-2.1771069767441861E-2</v>
      </c>
      <c r="AJ457" s="1">
        <v>1.6903699999999999</v>
      </c>
      <c r="AK457" s="3">
        <v>-3.9101600000000005E-5</v>
      </c>
      <c r="AL457">
        <f t="shared" si="85"/>
        <v>-1.818679069767442E-2</v>
      </c>
      <c r="AN457" s="1">
        <v>1.6906699999999999</v>
      </c>
      <c r="AO457" s="3">
        <v>-2.7644355000000006E-5</v>
      </c>
      <c r="AP457">
        <f t="shared" si="86"/>
        <v>-1.2857839534883723E-2</v>
      </c>
      <c r="AQ457" s="10">
        <f t="shared" si="87"/>
        <v>-2.4879919500000006E-5</v>
      </c>
    </row>
    <row r="458" spans="2:43" x14ac:dyDescent="0.25">
      <c r="B458" s="1">
        <v>1.6876199999999999</v>
      </c>
      <c r="C458" s="1">
        <v>-3.4509200000000002E-4</v>
      </c>
      <c r="D458" s="10">
        <f t="shared" si="77"/>
        <v>-0.15337422222222225</v>
      </c>
      <c r="E458" s="10"/>
      <c r="F458" s="1">
        <v>1.6879299999999999</v>
      </c>
      <c r="G458" s="1">
        <v>-2.0074399999999999E-4</v>
      </c>
      <c r="H458" s="10">
        <f t="shared" si="78"/>
        <v>-8.9219555555555552E-2</v>
      </c>
      <c r="I458" s="10"/>
      <c r="J458" s="1">
        <v>1.6879299999999999</v>
      </c>
      <c r="K458" s="3">
        <v>-8.8891600000000001E-5</v>
      </c>
      <c r="L458" s="10">
        <f t="shared" si="79"/>
        <v>-3.9507377777777783E-2</v>
      </c>
      <c r="M458" s="10"/>
      <c r="N458" s="1">
        <v>1.6876199999999999</v>
      </c>
      <c r="O458" s="3">
        <v>-4.5526199999999998E-5</v>
      </c>
      <c r="P458" s="10">
        <f t="shared" si="80"/>
        <v>-2.0233866666666666E-2</v>
      </c>
      <c r="Q458" s="10"/>
      <c r="R458" s="1">
        <v>1.6879299999999999</v>
      </c>
      <c r="S458" s="3">
        <v>-5.8075000000000002E-5</v>
      </c>
      <c r="T458" s="10">
        <f t="shared" si="81"/>
        <v>-2.5811111111111115E-2</v>
      </c>
      <c r="W458" s="1">
        <v>1.6879299999999999</v>
      </c>
      <c r="X458" s="3">
        <v>-1.4115961859999999E-4</v>
      </c>
      <c r="Y458">
        <f t="shared" si="82"/>
        <v>-6.2737608266666675E-2</v>
      </c>
      <c r="AB458" s="1">
        <v>1.6882299999999999</v>
      </c>
      <c r="AC458" s="3">
        <v>-1.1205401658000001E-4</v>
      </c>
      <c r="AD458">
        <f t="shared" si="83"/>
        <v>-5.2118147246511634E-2</v>
      </c>
      <c r="AF458" s="1">
        <v>1.6882299999999999</v>
      </c>
      <c r="AG458" s="3">
        <v>-4.8730399999999997E-5</v>
      </c>
      <c r="AH458">
        <f t="shared" si="84"/>
        <v>-2.2665302325581393E-2</v>
      </c>
      <c r="AJ458" s="1">
        <v>1.6882299999999999</v>
      </c>
      <c r="AK458" s="3">
        <v>-3.9936479999999998E-5</v>
      </c>
      <c r="AL458">
        <f t="shared" si="85"/>
        <v>-1.8575106976744186E-2</v>
      </c>
      <c r="AN458" s="1">
        <v>1.6879299999999999</v>
      </c>
      <c r="AO458" s="3">
        <v>-2.8167614999999999E-5</v>
      </c>
      <c r="AP458">
        <f t="shared" si="86"/>
        <v>-1.3101216279069766E-2</v>
      </c>
      <c r="AQ458" s="10">
        <f t="shared" si="87"/>
        <v>-2.5350853500000001E-5</v>
      </c>
    </row>
    <row r="459" spans="2:43" x14ac:dyDescent="0.25">
      <c r="B459" s="1">
        <v>1.6854899999999999</v>
      </c>
      <c r="C459" s="1">
        <v>-3.5162399999999998E-4</v>
      </c>
      <c r="D459" s="10">
        <f t="shared" si="77"/>
        <v>-0.15627733333333332</v>
      </c>
      <c r="E459" s="10"/>
      <c r="F459" s="1">
        <v>1.6854899999999999</v>
      </c>
      <c r="G459" s="1">
        <v>-2.0440599999999999E-4</v>
      </c>
      <c r="H459" s="10">
        <f t="shared" si="78"/>
        <v>-9.0847111111111115E-2</v>
      </c>
      <c r="I459" s="10"/>
      <c r="J459" s="1">
        <v>1.6854899999999999</v>
      </c>
      <c r="K459" s="3">
        <v>-9.2492599999999996E-5</v>
      </c>
      <c r="L459" s="10">
        <f t="shared" si="79"/>
        <v>-4.1107822222222222E-2</v>
      </c>
      <c r="M459" s="10"/>
      <c r="N459" s="1">
        <v>1.6860999999999999</v>
      </c>
      <c r="O459" s="3">
        <v>-4.8266600000000003E-5</v>
      </c>
      <c r="P459" s="10">
        <f t="shared" si="80"/>
        <v>-2.1451822222222226E-2</v>
      </c>
      <c r="Q459" s="10"/>
      <c r="R459" s="1">
        <v>1.6857899999999999</v>
      </c>
      <c r="S459" s="3">
        <v>-5.9435999999999998E-5</v>
      </c>
      <c r="T459" s="10">
        <f t="shared" si="81"/>
        <v>-2.6416000000000002E-2</v>
      </c>
      <c r="W459" s="1">
        <v>1.6854899999999999</v>
      </c>
      <c r="X459" s="3">
        <v>-1.4635433159999997E-4</v>
      </c>
      <c r="Y459">
        <f t="shared" si="82"/>
        <v>-6.5046369599999987E-2</v>
      </c>
      <c r="AB459" s="1">
        <v>1.6857899999999999</v>
      </c>
      <c r="AC459" s="3">
        <v>-1.1396590700000001E-4</v>
      </c>
      <c r="AD459">
        <f t="shared" si="83"/>
        <v>-5.3007398604651167E-2</v>
      </c>
      <c r="AF459" s="1">
        <v>1.6854899999999999</v>
      </c>
      <c r="AG459" s="3">
        <v>-5.05676E-5</v>
      </c>
      <c r="AH459">
        <f t="shared" si="84"/>
        <v>-2.3519813953488372E-2</v>
      </c>
      <c r="AJ459" s="1">
        <v>1.6854899999999999</v>
      </c>
      <c r="AK459" s="3">
        <v>-4.0854560000000004E-5</v>
      </c>
      <c r="AL459">
        <f t="shared" si="85"/>
        <v>-1.9002120930232558E-2</v>
      </c>
      <c r="AN459" s="1">
        <v>1.6857899999999999</v>
      </c>
      <c r="AO459" s="3">
        <v>-2.8682505000000002E-5</v>
      </c>
      <c r="AP459">
        <f t="shared" si="86"/>
        <v>-1.33407E-2</v>
      </c>
      <c r="AQ459" s="10">
        <f t="shared" si="87"/>
        <v>-2.5814254500000003E-5</v>
      </c>
    </row>
    <row r="460" spans="2:43" x14ac:dyDescent="0.25">
      <c r="B460" s="1">
        <v>1.6830400000000001</v>
      </c>
      <c r="C460" s="1">
        <v>-3.57788E-4</v>
      </c>
      <c r="D460" s="10">
        <f t="shared" si="77"/>
        <v>-0.1590168888888889</v>
      </c>
      <c r="E460" s="10"/>
      <c r="F460" s="1">
        <v>1.6830400000000001</v>
      </c>
      <c r="G460" s="1">
        <v>-2.0782400000000001E-4</v>
      </c>
      <c r="H460" s="10">
        <f t="shared" si="78"/>
        <v>-9.2366222222222238E-2</v>
      </c>
      <c r="I460" s="10"/>
      <c r="J460" s="1">
        <v>1.6833499999999999</v>
      </c>
      <c r="K460" s="3">
        <v>-9.5843599999999998E-5</v>
      </c>
      <c r="L460" s="10">
        <f t="shared" si="79"/>
        <v>-4.2597155555555558E-2</v>
      </c>
      <c r="M460" s="10"/>
      <c r="N460" s="1">
        <v>1.6830400000000001</v>
      </c>
      <c r="O460" s="3">
        <v>-5.083E-5</v>
      </c>
      <c r="P460" s="10">
        <f t="shared" si="80"/>
        <v>-2.2591111111111114E-2</v>
      </c>
      <c r="Q460" s="10"/>
      <c r="R460" s="1">
        <v>1.6830400000000001</v>
      </c>
      <c r="S460" s="3">
        <v>-6.0778800000000002E-5</v>
      </c>
      <c r="T460" s="10">
        <f t="shared" si="81"/>
        <v>-2.7012800000000003E-2</v>
      </c>
      <c r="W460" s="1">
        <v>1.6833499999999999</v>
      </c>
      <c r="X460" s="3">
        <v>-1.5328953449999998E-4</v>
      </c>
      <c r="Y460">
        <f t="shared" si="82"/>
        <v>-6.8128681999999996E-2</v>
      </c>
      <c r="AB460" s="1">
        <v>1.6836500000000001</v>
      </c>
      <c r="AC460" s="3">
        <v>-1.1424255700000001E-4</v>
      </c>
      <c r="AD460">
        <f t="shared" si="83"/>
        <v>-5.313607302325582E-2</v>
      </c>
      <c r="AF460" s="1">
        <v>1.6833499999999999</v>
      </c>
      <c r="AG460" s="3">
        <v>-5.2355999999999998E-5</v>
      </c>
      <c r="AH460">
        <f t="shared" si="84"/>
        <v>-2.4351627906976744E-2</v>
      </c>
      <c r="AJ460" s="1">
        <v>1.6833499999999999</v>
      </c>
      <c r="AK460" s="3">
        <v>-4.1850559999999999E-5</v>
      </c>
      <c r="AL460">
        <f t="shared" si="85"/>
        <v>-1.9465376744186046E-2</v>
      </c>
      <c r="AN460" s="1">
        <v>1.6830400000000001</v>
      </c>
      <c r="AO460" s="3">
        <v>-2.9209950000000003E-5</v>
      </c>
      <c r="AP460">
        <f t="shared" si="86"/>
        <v>-1.3586023255813954E-2</v>
      </c>
      <c r="AQ460" s="10">
        <f t="shared" si="87"/>
        <v>-2.6288955000000002E-5</v>
      </c>
    </row>
    <row r="461" spans="2:43" x14ac:dyDescent="0.25">
      <c r="B461" s="1">
        <v>1.6802999999999999</v>
      </c>
      <c r="C461" s="1">
        <v>-3.6340400000000001E-4</v>
      </c>
      <c r="D461" s="10">
        <f t="shared" si="77"/>
        <v>-0.1615128888888889</v>
      </c>
      <c r="E461" s="10"/>
      <c r="F461" s="1">
        <v>1.6812100000000001</v>
      </c>
      <c r="G461" s="1">
        <v>-2.1093800000000001E-4</v>
      </c>
      <c r="H461" s="10">
        <f t="shared" si="78"/>
        <v>-9.3750222222222235E-2</v>
      </c>
      <c r="I461" s="10"/>
      <c r="J461" s="1">
        <v>1.6809099999999999</v>
      </c>
      <c r="K461" s="3">
        <v>-9.86938E-5</v>
      </c>
      <c r="L461" s="10">
        <f t="shared" si="79"/>
        <v>-4.3863911111111112E-2</v>
      </c>
      <c r="M461" s="10"/>
      <c r="N461" s="1">
        <v>1.6809099999999999</v>
      </c>
      <c r="O461" s="3">
        <v>-5.3241000000000001E-5</v>
      </c>
      <c r="P461" s="10">
        <f t="shared" si="80"/>
        <v>-2.3662666666666669E-2</v>
      </c>
      <c r="Q461" s="10"/>
      <c r="R461" s="1">
        <v>1.6802999999999999</v>
      </c>
      <c r="S461" s="3">
        <v>-6.2024000000000001E-5</v>
      </c>
      <c r="T461" s="10">
        <f t="shared" si="81"/>
        <v>-2.7566222222222225E-2</v>
      </c>
      <c r="W461" s="1">
        <v>1.6802999999999999</v>
      </c>
      <c r="X461" s="3">
        <v>-1.5713875799999998E-4</v>
      </c>
      <c r="Y461">
        <f t="shared" si="82"/>
        <v>-6.9839447999999998E-2</v>
      </c>
      <c r="AB461" s="1">
        <v>1.6812100000000001</v>
      </c>
      <c r="AC461" s="3">
        <v>-1.1832966640000001E-4</v>
      </c>
      <c r="AD461">
        <f t="shared" si="83"/>
        <v>-5.5037054139534893E-2</v>
      </c>
      <c r="AF461" s="1">
        <v>1.6802999999999999</v>
      </c>
      <c r="AG461" s="3">
        <v>-5.4132000000000003E-5</v>
      </c>
      <c r="AH461">
        <f t="shared" si="84"/>
        <v>-2.5177674418604652E-2</v>
      </c>
      <c r="AJ461" s="1">
        <v>1.6812100000000001</v>
      </c>
      <c r="AK461" s="3">
        <v>-4.2685600000000003E-5</v>
      </c>
      <c r="AL461">
        <f t="shared" si="85"/>
        <v>-1.9853767441860466E-2</v>
      </c>
      <c r="AN461" s="1">
        <v>1.6802999999999999</v>
      </c>
      <c r="AO461" s="3">
        <v>-2.9696084999999997E-5</v>
      </c>
      <c r="AP461">
        <f t="shared" si="86"/>
        <v>-1.3812132558139534E-2</v>
      </c>
      <c r="AQ461" s="10">
        <f t="shared" si="87"/>
        <v>-2.6726476499999998E-5</v>
      </c>
    </row>
    <row r="462" spans="2:43" x14ac:dyDescent="0.25">
      <c r="B462" s="1">
        <v>1.6781600000000001</v>
      </c>
      <c r="C462" s="1">
        <v>-3.6871400000000002E-4</v>
      </c>
      <c r="D462" s="10">
        <f t="shared" si="77"/>
        <v>-0.1638728888888889</v>
      </c>
      <c r="E462" s="10"/>
      <c r="F462" s="1">
        <v>1.6784699999999999</v>
      </c>
      <c r="G462" s="1">
        <v>-2.13928E-4</v>
      </c>
      <c r="H462" s="10">
        <f t="shared" si="78"/>
        <v>-9.5079111111111114E-2</v>
      </c>
      <c r="I462" s="10"/>
      <c r="J462" s="1">
        <v>1.6784699999999999</v>
      </c>
      <c r="K462" s="3">
        <v>-1.016236E-4</v>
      </c>
      <c r="L462" s="10">
        <f t="shared" si="79"/>
        <v>-4.5166044444444449E-2</v>
      </c>
      <c r="M462" s="10"/>
      <c r="N462" s="1">
        <v>1.6775500000000001</v>
      </c>
      <c r="O462" s="3">
        <v>-5.5627400000000002E-5</v>
      </c>
      <c r="P462" s="10">
        <f t="shared" si="80"/>
        <v>-2.4723288888888893E-2</v>
      </c>
      <c r="Q462" s="10"/>
      <c r="R462" s="1">
        <v>1.6781600000000001</v>
      </c>
      <c r="S462" s="3">
        <v>-6.3299600000000006E-5</v>
      </c>
      <c r="T462" s="10">
        <f t="shared" si="81"/>
        <v>-2.813315555555556E-2</v>
      </c>
      <c r="W462" s="1">
        <v>1.6784699999999999</v>
      </c>
      <c r="X462" s="3">
        <v>-1.628923446E-4</v>
      </c>
      <c r="Y462">
        <f t="shared" si="82"/>
        <v>-7.2396597600000001E-2</v>
      </c>
      <c r="AB462" s="1">
        <v>1.6781600000000001</v>
      </c>
      <c r="AC462" s="3">
        <v>-1.2222225004E-4</v>
      </c>
      <c r="AD462">
        <f t="shared" si="83"/>
        <v>-5.6847558158139536E-2</v>
      </c>
      <c r="AF462" s="1">
        <v>1.6781600000000001</v>
      </c>
      <c r="AG462" s="3">
        <v>-5.5859400000000003E-5</v>
      </c>
      <c r="AH462">
        <f t="shared" si="84"/>
        <v>-2.5981116279069769E-2</v>
      </c>
      <c r="AJ462" s="1">
        <v>1.6781600000000001</v>
      </c>
      <c r="AK462" s="3">
        <v>-4.3569280000000002E-5</v>
      </c>
      <c r="AL462">
        <f t="shared" si="85"/>
        <v>-2.026478139534884E-2</v>
      </c>
      <c r="AN462" s="1">
        <v>1.6778599999999999</v>
      </c>
      <c r="AO462" s="3">
        <v>-3.0206925000000002E-5</v>
      </c>
      <c r="AP462">
        <f t="shared" si="86"/>
        <v>-1.4049732558139535E-2</v>
      </c>
      <c r="AQ462" s="10">
        <f t="shared" si="87"/>
        <v>-2.7186232500000003E-5</v>
      </c>
    </row>
    <row r="463" spans="2:43" x14ac:dyDescent="0.25">
      <c r="B463" s="1">
        <v>1.6754199999999999</v>
      </c>
      <c r="C463" s="1">
        <v>-3.7371799999999999E-4</v>
      </c>
      <c r="D463" s="10">
        <f t="shared" si="77"/>
        <v>-0.16609688888888891</v>
      </c>
      <c r="E463" s="10"/>
      <c r="F463" s="1">
        <v>1.6760299999999999</v>
      </c>
      <c r="G463" s="1">
        <v>-2.1667400000000001E-4</v>
      </c>
      <c r="H463" s="10">
        <f t="shared" si="78"/>
        <v>-9.6299555555555569E-2</v>
      </c>
      <c r="I463" s="10"/>
      <c r="J463" s="1">
        <v>1.6757200000000001</v>
      </c>
      <c r="K463" s="3">
        <v>-1.0437020000000001E-4</v>
      </c>
      <c r="L463" s="10">
        <f t="shared" si="79"/>
        <v>-4.6386755555555562E-2</v>
      </c>
      <c r="M463" s="10"/>
      <c r="N463" s="1">
        <v>1.6760299999999999</v>
      </c>
      <c r="O463" s="3">
        <v>-5.7855200000000001E-5</v>
      </c>
      <c r="P463" s="10">
        <f t="shared" si="80"/>
        <v>-2.5713422222222226E-2</v>
      </c>
      <c r="Q463" s="10"/>
      <c r="R463" s="1">
        <v>1.6757200000000001</v>
      </c>
      <c r="S463" s="3">
        <v>-6.4575199999999998E-5</v>
      </c>
      <c r="T463" s="10">
        <f t="shared" si="81"/>
        <v>-2.8700088888888892E-2</v>
      </c>
      <c r="W463" s="1">
        <v>1.6754199999999999</v>
      </c>
      <c r="X463" s="3">
        <v>-1.6741853639999998E-4</v>
      </c>
      <c r="Y463">
        <f t="shared" si="82"/>
        <v>-7.4408238399999993E-2</v>
      </c>
      <c r="AB463" s="1">
        <v>1.6754199999999999</v>
      </c>
      <c r="AC463" s="3">
        <v>-1.2398627340000002E-4</v>
      </c>
      <c r="AD463">
        <f t="shared" si="83"/>
        <v>-5.7668034139534891E-2</v>
      </c>
      <c r="AF463" s="1">
        <v>1.6760299999999999</v>
      </c>
      <c r="AG463" s="3">
        <v>-5.7605000000000002E-5</v>
      </c>
      <c r="AH463">
        <f t="shared" si="84"/>
        <v>-2.6793023255813952E-2</v>
      </c>
      <c r="AJ463" s="1">
        <v>1.6760299999999999</v>
      </c>
      <c r="AK463" s="3">
        <v>-4.4414080000000004E-5</v>
      </c>
      <c r="AL463">
        <f t="shared" si="85"/>
        <v>-2.0657711627906979E-2</v>
      </c>
      <c r="AN463" s="1">
        <v>1.6757200000000001</v>
      </c>
      <c r="AO463" s="3">
        <v>-3.0730184999999998E-5</v>
      </c>
      <c r="AP463">
        <f t="shared" si="86"/>
        <v>-1.4293109302325581E-2</v>
      </c>
      <c r="AQ463" s="10">
        <f t="shared" si="87"/>
        <v>-2.7657166499999998E-5</v>
      </c>
    </row>
    <row r="464" spans="2:43" x14ac:dyDescent="0.25">
      <c r="B464" s="1">
        <v>1.6732800000000001</v>
      </c>
      <c r="C464" s="1">
        <v>-3.7841799999999999E-4</v>
      </c>
      <c r="D464" s="10">
        <f t="shared" si="77"/>
        <v>-0.1681857777777778</v>
      </c>
      <c r="E464" s="10"/>
      <c r="F464" s="1">
        <v>1.6729700000000001</v>
      </c>
      <c r="G464" s="1">
        <v>-2.1923799999999999E-4</v>
      </c>
      <c r="H464" s="10">
        <f t="shared" si="78"/>
        <v>-9.7439111111111115E-2</v>
      </c>
      <c r="I464" s="10"/>
      <c r="J464" s="1">
        <v>1.6732800000000001</v>
      </c>
      <c r="K464" s="3">
        <v>-1.069946E-4</v>
      </c>
      <c r="L464" s="10">
        <f t="shared" si="79"/>
        <v>-4.755315555555556E-2</v>
      </c>
      <c r="M464" s="10"/>
      <c r="N464" s="1">
        <v>1.6732800000000001</v>
      </c>
      <c r="O464" s="3">
        <v>-6.0022000000000002E-5</v>
      </c>
      <c r="P464" s="10">
        <f t="shared" si="80"/>
        <v>-2.6676444444444447E-2</v>
      </c>
      <c r="Q464" s="10"/>
      <c r="R464" s="1">
        <v>1.6726700000000001</v>
      </c>
      <c r="S464" s="3">
        <v>-6.5808200000000005E-5</v>
      </c>
      <c r="T464" s="10">
        <f t="shared" si="81"/>
        <v>-2.9248088888888892E-2</v>
      </c>
      <c r="W464" s="1">
        <v>1.6732800000000001</v>
      </c>
      <c r="X464" s="3">
        <v>-1.7346192930000001E-4</v>
      </c>
      <c r="Y464">
        <f t="shared" si="82"/>
        <v>-7.7094190800000018E-2</v>
      </c>
      <c r="AB464" s="1">
        <v>1.6729700000000001</v>
      </c>
      <c r="AC464" s="3">
        <v>-1.2622060000000001E-4</v>
      </c>
      <c r="AD464">
        <f t="shared" si="83"/>
        <v>-5.8707255813953495E-2</v>
      </c>
      <c r="AF464" s="1">
        <v>1.6732800000000001</v>
      </c>
      <c r="AG464" s="3">
        <v>-5.9259000000000003E-5</v>
      </c>
      <c r="AH464">
        <f t="shared" si="84"/>
        <v>-2.7562325581395351E-2</v>
      </c>
      <c r="AJ464" s="1">
        <v>1.6735800000000001</v>
      </c>
      <c r="AK464" s="3">
        <v>-4.524416E-5</v>
      </c>
      <c r="AL464">
        <f t="shared" si="85"/>
        <v>-2.104379534883721E-2</v>
      </c>
      <c r="AN464" s="1">
        <v>1.6735800000000001</v>
      </c>
      <c r="AO464" s="3">
        <v>-3.1228604999999995E-5</v>
      </c>
      <c r="AP464">
        <f t="shared" si="86"/>
        <v>-1.4524932558139532E-2</v>
      </c>
      <c r="AQ464" s="10">
        <f t="shared" si="87"/>
        <v>-2.8105744499999996E-5</v>
      </c>
    </row>
    <row r="465" spans="2:43" x14ac:dyDescent="0.25">
      <c r="B465" s="1">
        <v>1.6705300000000001</v>
      </c>
      <c r="C465" s="1">
        <v>-3.8250799999999999E-4</v>
      </c>
      <c r="D465" s="10">
        <f t="shared" si="77"/>
        <v>-0.17000355555555557</v>
      </c>
      <c r="E465" s="10"/>
      <c r="F465" s="1">
        <v>1.6708400000000001</v>
      </c>
      <c r="G465" s="1">
        <v>-2.2155800000000001E-4</v>
      </c>
      <c r="H465" s="10">
        <f t="shared" si="78"/>
        <v>-9.8470222222222237E-2</v>
      </c>
      <c r="I465" s="10"/>
      <c r="J465" s="1">
        <v>1.6708400000000001</v>
      </c>
      <c r="K465" s="3">
        <v>-1.09436E-4</v>
      </c>
      <c r="L465" s="10">
        <f t="shared" si="79"/>
        <v>-4.8638222222222229E-2</v>
      </c>
      <c r="M465" s="10"/>
      <c r="N465" s="1">
        <v>1.6711400000000001</v>
      </c>
      <c r="O465" s="3">
        <v>-6.2036200000000001E-5</v>
      </c>
      <c r="P465" s="10">
        <f t="shared" si="80"/>
        <v>-2.7571644444444446E-2</v>
      </c>
      <c r="Q465" s="10"/>
      <c r="R465" s="1">
        <v>1.6708400000000001</v>
      </c>
      <c r="S465" s="3">
        <v>-6.7028799999999998E-5</v>
      </c>
      <c r="T465" s="10">
        <f t="shared" si="81"/>
        <v>-2.9790577777777778E-2</v>
      </c>
      <c r="W465" s="1">
        <v>1.6714500000000001</v>
      </c>
      <c r="X465" s="3">
        <v>-1.782241875E-4</v>
      </c>
      <c r="Y465">
        <f t="shared" si="82"/>
        <v>-7.921075000000001E-2</v>
      </c>
      <c r="AB465" s="1">
        <v>1.6708400000000001</v>
      </c>
      <c r="AC465" s="3">
        <v>-1.2876032664000002E-4</v>
      </c>
      <c r="AD465">
        <f t="shared" si="83"/>
        <v>-5.9888524018604658E-2</v>
      </c>
      <c r="AF465" s="1">
        <v>1.6708400000000001</v>
      </c>
      <c r="AG465" s="3">
        <v>-6.0864199999999999E-5</v>
      </c>
      <c r="AH465">
        <f t="shared" si="84"/>
        <v>-2.8308930232558139E-2</v>
      </c>
      <c r="AJ465" s="1">
        <v>1.6705300000000001</v>
      </c>
      <c r="AK465" s="3">
        <v>-4.6079040000000007E-5</v>
      </c>
      <c r="AL465">
        <f t="shared" si="85"/>
        <v>-2.143211162790698E-2</v>
      </c>
      <c r="AN465" s="1">
        <v>1.6708400000000001</v>
      </c>
      <c r="AO465" s="3">
        <v>-3.1760100000000001E-5</v>
      </c>
      <c r="AP465">
        <f t="shared" si="86"/>
        <v>-1.4772139534883721E-2</v>
      </c>
      <c r="AQ465" s="10">
        <f t="shared" si="87"/>
        <v>-2.8584090000000002E-5</v>
      </c>
    </row>
    <row r="466" spans="2:43" x14ac:dyDescent="0.25">
      <c r="B466" s="1">
        <v>1.6680900000000001</v>
      </c>
      <c r="C466" s="1">
        <v>-3.8653599999999999E-4</v>
      </c>
      <c r="D466" s="10">
        <f t="shared" si="77"/>
        <v>-0.1717937777777778</v>
      </c>
      <c r="E466" s="10"/>
      <c r="F466" s="1">
        <v>1.6677900000000001</v>
      </c>
      <c r="G466" s="1">
        <v>-2.23816E-4</v>
      </c>
      <c r="H466" s="10">
        <f t="shared" si="78"/>
        <v>-9.9473777777777786E-2</v>
      </c>
      <c r="I466" s="10"/>
      <c r="J466" s="1">
        <v>1.6687000000000001</v>
      </c>
      <c r="K466" s="3">
        <v>-1.117554E-4</v>
      </c>
      <c r="L466" s="10">
        <f t="shared" si="79"/>
        <v>-4.9669066666666671E-2</v>
      </c>
      <c r="M466" s="10"/>
      <c r="N466" s="1">
        <v>1.6684000000000001</v>
      </c>
      <c r="O466" s="3">
        <v>-6.4032E-5</v>
      </c>
      <c r="P466" s="10">
        <f t="shared" si="80"/>
        <v>-2.845866666666667E-2</v>
      </c>
      <c r="Q466" s="10"/>
      <c r="R466" s="1">
        <v>1.6680900000000001</v>
      </c>
      <c r="S466" s="3">
        <v>-6.8243400000000005E-5</v>
      </c>
      <c r="T466" s="10">
        <f t="shared" si="81"/>
        <v>-3.0330400000000004E-2</v>
      </c>
      <c r="W466" s="1">
        <v>1.6684000000000001</v>
      </c>
      <c r="X466" s="3">
        <v>-1.8200669999999999E-4</v>
      </c>
      <c r="Y466">
        <f t="shared" si="82"/>
        <v>-8.0891866666666673E-2</v>
      </c>
      <c r="AB466" s="1">
        <v>1.6684000000000001</v>
      </c>
      <c r="AC466" s="3">
        <v>-1.3105138046000001E-4</v>
      </c>
      <c r="AD466">
        <f t="shared" si="83"/>
        <v>-6.0954130446511635E-2</v>
      </c>
      <c r="AF466" s="1">
        <v>1.6684000000000001</v>
      </c>
      <c r="AG466" s="3">
        <v>-6.2500000000000001E-5</v>
      </c>
      <c r="AH466">
        <f t="shared" si="84"/>
        <v>-2.9069767441860465E-2</v>
      </c>
      <c r="AJ466" s="1">
        <v>1.6684000000000001</v>
      </c>
      <c r="AK466" s="3">
        <v>-4.6928639999999999E-5</v>
      </c>
      <c r="AL466">
        <f t="shared" si="85"/>
        <v>-2.1827274418604652E-2</v>
      </c>
      <c r="AN466" s="1">
        <v>1.6687000000000001</v>
      </c>
      <c r="AO466" s="3">
        <v>-3.2283360000000001E-5</v>
      </c>
      <c r="AP466">
        <f t="shared" si="86"/>
        <v>-1.5015516279069767E-2</v>
      </c>
      <c r="AQ466" s="10">
        <f t="shared" si="87"/>
        <v>-2.9055024000000001E-5</v>
      </c>
    </row>
    <row r="467" spans="2:43" x14ac:dyDescent="0.25">
      <c r="B467" s="1">
        <v>1.6662600000000001</v>
      </c>
      <c r="C467" s="1">
        <v>-3.9031999999999999E-4</v>
      </c>
      <c r="D467" s="10">
        <f t="shared" si="77"/>
        <v>-0.17347555555555558</v>
      </c>
      <c r="E467" s="10"/>
      <c r="F467" s="1">
        <v>1.6662600000000001</v>
      </c>
      <c r="G467" s="1">
        <v>-2.25892E-4</v>
      </c>
      <c r="H467" s="10">
        <f t="shared" si="78"/>
        <v>-0.10039644444444445</v>
      </c>
      <c r="I467" s="10"/>
      <c r="J467" s="1">
        <v>1.66595</v>
      </c>
      <c r="K467" s="3">
        <v>-1.139526E-4</v>
      </c>
      <c r="L467" s="10">
        <f t="shared" si="79"/>
        <v>-5.0645600000000006E-2</v>
      </c>
      <c r="M467" s="10"/>
      <c r="N467" s="1">
        <v>1.66595</v>
      </c>
      <c r="O467" s="3">
        <v>-6.59852E-5</v>
      </c>
      <c r="P467" s="10">
        <f t="shared" si="80"/>
        <v>-2.9326755555555556E-2</v>
      </c>
      <c r="Q467" s="10"/>
      <c r="R467" s="1">
        <v>1.6656500000000001</v>
      </c>
      <c r="S467" s="3">
        <v>-6.9451999999999998E-5</v>
      </c>
      <c r="T467" s="10">
        <f t="shared" si="81"/>
        <v>-3.0867555555555558E-2</v>
      </c>
      <c r="W467" s="1">
        <v>1.66595</v>
      </c>
      <c r="X467" s="3">
        <v>-1.864929E-4</v>
      </c>
      <c r="Y467">
        <f t="shared" si="82"/>
        <v>-8.2885733333333336E-2</v>
      </c>
      <c r="AB467" s="1">
        <v>1.6662600000000001</v>
      </c>
      <c r="AC467" s="3">
        <v>-1.3400406689999998E-4</v>
      </c>
      <c r="AD467">
        <f t="shared" si="83"/>
        <v>-6.232747297674418E-2</v>
      </c>
      <c r="AF467" s="1">
        <v>1.6662600000000001</v>
      </c>
      <c r="AG467" s="3">
        <v>-6.4037999999999999E-5</v>
      </c>
      <c r="AH467">
        <f t="shared" si="84"/>
        <v>-2.9785116279069768E-2</v>
      </c>
      <c r="AJ467" s="1">
        <v>1.6662600000000001</v>
      </c>
      <c r="AK467" s="3">
        <v>-4.7758720000000002E-5</v>
      </c>
      <c r="AL467">
        <f t="shared" si="85"/>
        <v>-2.2213358139534886E-2</v>
      </c>
      <c r="AN467" s="1">
        <v>1.66595</v>
      </c>
      <c r="AO467" s="3">
        <v>-3.2814855E-5</v>
      </c>
      <c r="AP467">
        <f t="shared" si="86"/>
        <v>-1.5262723255813954E-2</v>
      </c>
      <c r="AQ467" s="10">
        <f t="shared" si="87"/>
        <v>-2.9533369500000001E-5</v>
      </c>
    </row>
    <row r="468" spans="2:43" x14ac:dyDescent="0.25">
      <c r="B468" s="1">
        <v>1.6632100000000001</v>
      </c>
      <c r="C468" s="1">
        <v>-3.9373799999999998E-4</v>
      </c>
      <c r="D468" s="10">
        <f t="shared" si="77"/>
        <v>-0.17499466666666666</v>
      </c>
      <c r="E468" s="10"/>
      <c r="F468" s="1">
        <v>1.6632100000000001</v>
      </c>
      <c r="G468" s="1">
        <v>-2.27844E-4</v>
      </c>
      <c r="H468" s="10">
        <f t="shared" si="78"/>
        <v>-0.10126400000000001</v>
      </c>
      <c r="I468" s="10"/>
      <c r="J468" s="1">
        <v>1.66351</v>
      </c>
      <c r="K468" s="3">
        <v>-1.1608880000000001E-4</v>
      </c>
      <c r="L468" s="10">
        <f t="shared" si="79"/>
        <v>-5.1595022222222231E-2</v>
      </c>
      <c r="M468" s="10"/>
      <c r="N468" s="1">
        <v>1.6632100000000001</v>
      </c>
      <c r="O468" s="3">
        <v>-6.7889400000000001E-5</v>
      </c>
      <c r="P468" s="10">
        <f t="shared" si="80"/>
        <v>-3.0173066666666668E-2</v>
      </c>
      <c r="Q468" s="10"/>
      <c r="R468" s="1">
        <v>1.6638200000000001</v>
      </c>
      <c r="S468" s="3">
        <v>-7.0629800000000006E-5</v>
      </c>
      <c r="T468" s="10">
        <f t="shared" si="81"/>
        <v>-3.1391022222222224E-2</v>
      </c>
      <c r="W468" s="1">
        <v>1.66412</v>
      </c>
      <c r="X468" s="3">
        <v>-1.9049738819999995E-4</v>
      </c>
      <c r="Y468">
        <f t="shared" si="82"/>
        <v>-8.4665505866666657E-2</v>
      </c>
      <c r="AB468" s="1">
        <v>1.66351</v>
      </c>
      <c r="AC468" s="3">
        <v>-1.3541744699999998E-4</v>
      </c>
      <c r="AD468">
        <f t="shared" si="83"/>
        <v>-6.2984859069767432E-2</v>
      </c>
      <c r="AF468" s="1">
        <v>1.6638200000000001</v>
      </c>
      <c r="AG468" s="3">
        <v>-6.5649399999999995E-5</v>
      </c>
      <c r="AH468">
        <f t="shared" si="84"/>
        <v>-3.0534604651162787E-2</v>
      </c>
      <c r="AJ468" s="1">
        <v>1.66351</v>
      </c>
      <c r="AK468" s="3">
        <v>-4.8593760000000006E-5</v>
      </c>
      <c r="AL468">
        <f t="shared" si="85"/>
        <v>-2.2601748837209307E-2</v>
      </c>
      <c r="AN468" s="1">
        <v>1.6629</v>
      </c>
      <c r="AO468" s="3">
        <v>-3.3350399999999998E-5</v>
      </c>
      <c r="AP468">
        <f t="shared" si="86"/>
        <v>-1.5511813953488371E-2</v>
      </c>
      <c r="AQ468" s="10">
        <f t="shared" si="87"/>
        <v>-3.0015359999999998E-5</v>
      </c>
    </row>
    <row r="469" spans="2:43" x14ac:dyDescent="0.25">
      <c r="B469" s="1">
        <v>1.66107</v>
      </c>
      <c r="C469" s="1">
        <v>-3.9685000000000002E-4</v>
      </c>
      <c r="D469" s="10">
        <f t="shared" si="77"/>
        <v>-0.1763777777777778</v>
      </c>
      <c r="E469" s="10"/>
      <c r="F469" s="1">
        <v>1.6607700000000001</v>
      </c>
      <c r="G469" s="1">
        <v>-2.29614E-4</v>
      </c>
      <c r="H469" s="10">
        <f t="shared" si="78"/>
        <v>-0.10205066666666668</v>
      </c>
      <c r="I469" s="10"/>
      <c r="J469" s="1">
        <v>1.6613800000000001</v>
      </c>
      <c r="K469" s="3">
        <v>-1.1804200000000001E-4</v>
      </c>
      <c r="L469" s="10">
        <f t="shared" si="79"/>
        <v>-5.246311111111112E-2</v>
      </c>
      <c r="M469" s="10"/>
      <c r="N469" s="1">
        <v>1.66107</v>
      </c>
      <c r="O469" s="3">
        <v>-6.9671600000000006E-5</v>
      </c>
      <c r="P469" s="10">
        <f t="shared" si="80"/>
        <v>-3.0965155555555561E-2</v>
      </c>
      <c r="Q469" s="10"/>
      <c r="R469" s="1">
        <v>1.66107</v>
      </c>
      <c r="S469" s="3">
        <v>-7.1801800000000001E-5</v>
      </c>
      <c r="T469" s="10">
        <f t="shared" si="81"/>
        <v>-3.1911911111111115E-2</v>
      </c>
      <c r="W469" s="1">
        <v>1.66107</v>
      </c>
      <c r="X469" s="3">
        <v>-1.9500719999999999E-4</v>
      </c>
      <c r="Y469">
        <f t="shared" si="82"/>
        <v>-8.6669866666666665E-2</v>
      </c>
      <c r="AB469" s="1">
        <v>1.66107</v>
      </c>
      <c r="AC469" s="3">
        <v>-1.3682298564E-4</v>
      </c>
      <c r="AD469">
        <f t="shared" si="83"/>
        <v>-6.3638597972093022E-2</v>
      </c>
      <c r="AF469" s="1">
        <v>1.6607700000000001</v>
      </c>
      <c r="AG469" s="3">
        <v>-6.7205800000000006E-5</v>
      </c>
      <c r="AH469">
        <f t="shared" si="84"/>
        <v>-3.1258511627906979E-2</v>
      </c>
      <c r="AJ469" s="1">
        <v>1.66168</v>
      </c>
      <c r="AK469" s="3">
        <v>-4.9414079999999997E-5</v>
      </c>
      <c r="AL469">
        <f t="shared" si="85"/>
        <v>-2.2983293023255812E-2</v>
      </c>
      <c r="AN469" s="1">
        <v>1.66107</v>
      </c>
      <c r="AO469" s="3">
        <v>-3.3898365000000005E-5</v>
      </c>
      <c r="AP469">
        <f t="shared" si="86"/>
        <v>-1.5766681395348838E-2</v>
      </c>
      <c r="AQ469" s="10">
        <f t="shared" si="87"/>
        <v>-3.0508528500000006E-5</v>
      </c>
    </row>
    <row r="470" spans="2:43" x14ac:dyDescent="0.25">
      <c r="B470" s="1">
        <v>1.65863</v>
      </c>
      <c r="C470" s="1">
        <v>-3.9978000000000002E-4</v>
      </c>
      <c r="D470" s="10">
        <f t="shared" si="77"/>
        <v>-0.17768000000000003</v>
      </c>
      <c r="E470" s="10"/>
      <c r="F470" s="1">
        <v>1.65863</v>
      </c>
      <c r="G470" s="1">
        <v>-2.3126200000000001E-4</v>
      </c>
      <c r="H470" s="10">
        <f t="shared" si="78"/>
        <v>-0.10278311111111112</v>
      </c>
      <c r="I470" s="10"/>
      <c r="J470" s="1">
        <v>1.65863</v>
      </c>
      <c r="K470" s="3">
        <v>-1.1999520000000001E-4</v>
      </c>
      <c r="L470" s="10">
        <f t="shared" si="79"/>
        <v>-5.3331200000000009E-2</v>
      </c>
      <c r="M470" s="10"/>
      <c r="N470" s="1">
        <v>1.6589400000000001</v>
      </c>
      <c r="O470" s="3">
        <v>-7.1453799999999997E-5</v>
      </c>
      <c r="P470" s="10">
        <f t="shared" si="80"/>
        <v>-3.1757244444444443E-2</v>
      </c>
      <c r="Q470" s="10"/>
      <c r="R470" s="1">
        <v>1.6583300000000001</v>
      </c>
      <c r="S470" s="3">
        <v>-7.2936999999999996E-5</v>
      </c>
      <c r="T470" s="10">
        <f t="shared" si="81"/>
        <v>-3.2416444444444442E-2</v>
      </c>
      <c r="W470" s="1">
        <v>1.6589400000000001</v>
      </c>
      <c r="X470" s="3">
        <v>-1.987611E-4</v>
      </c>
      <c r="Y470">
        <f t="shared" si="82"/>
        <v>-8.8338266666666679E-2</v>
      </c>
      <c r="AB470" s="1">
        <v>1.6583300000000001</v>
      </c>
      <c r="AC470" s="3">
        <v>-1.3834895910000002E-4</v>
      </c>
      <c r="AD470">
        <f t="shared" si="83"/>
        <v>-6.4348353069767453E-2</v>
      </c>
      <c r="AF470" s="1">
        <v>1.65863</v>
      </c>
      <c r="AG470" s="3">
        <v>-6.8725600000000005E-5</v>
      </c>
      <c r="AH470">
        <f t="shared" si="84"/>
        <v>-3.196539534883721E-2</v>
      </c>
      <c r="AJ470" s="1">
        <v>1.6589400000000001</v>
      </c>
      <c r="AK470" s="3">
        <v>-5.0229440000000007E-5</v>
      </c>
      <c r="AL470">
        <f t="shared" si="85"/>
        <v>-2.3362530232558142E-2</v>
      </c>
      <c r="AN470" s="1">
        <v>1.6589400000000001</v>
      </c>
      <c r="AO470" s="3">
        <v>-3.4454565000000005E-5</v>
      </c>
      <c r="AP470">
        <f t="shared" si="86"/>
        <v>-1.6025379069767445E-2</v>
      </c>
      <c r="AQ470" s="10">
        <f t="shared" si="87"/>
        <v>-3.1009108500000008E-5</v>
      </c>
    </row>
    <row r="471" spans="2:43" x14ac:dyDescent="0.25">
      <c r="B471" s="1">
        <v>1.65649</v>
      </c>
      <c r="C471" s="1">
        <v>-4.0246599999999998E-4</v>
      </c>
      <c r="D471" s="10">
        <f t="shared" si="77"/>
        <v>-0.17887377777777777</v>
      </c>
      <c r="E471" s="10"/>
      <c r="F471" s="1">
        <v>1.65649</v>
      </c>
      <c r="G471" s="1">
        <v>-2.3278799999999999E-4</v>
      </c>
      <c r="H471" s="10">
        <f t="shared" si="78"/>
        <v>-0.10346133333333334</v>
      </c>
      <c r="I471" s="10"/>
      <c r="J471" s="1">
        <v>1.6561900000000001</v>
      </c>
      <c r="K471" s="3">
        <v>-1.218262E-4</v>
      </c>
      <c r="L471" s="10">
        <f t="shared" si="79"/>
        <v>-5.4144977777777777E-2</v>
      </c>
      <c r="M471" s="10"/>
      <c r="N471" s="1">
        <v>1.6561900000000001</v>
      </c>
      <c r="O471" s="3">
        <v>-7.3181200000000003E-5</v>
      </c>
      <c r="P471" s="10">
        <f t="shared" si="80"/>
        <v>-3.2524977777777783E-2</v>
      </c>
      <c r="Q471" s="10"/>
      <c r="R471" s="1">
        <v>1.6561900000000001</v>
      </c>
      <c r="S471" s="3">
        <v>-7.4054000000000006E-5</v>
      </c>
      <c r="T471" s="10">
        <f t="shared" si="81"/>
        <v>-3.2912888888888894E-2</v>
      </c>
      <c r="W471" s="1">
        <v>1.65588</v>
      </c>
      <c r="X471" s="3">
        <v>-2.0197804319999996E-4</v>
      </c>
      <c r="Y471">
        <f t="shared" si="82"/>
        <v>-8.9768019199999993E-2</v>
      </c>
      <c r="AB471" s="1">
        <v>1.6561900000000001</v>
      </c>
      <c r="AC471" s="3">
        <v>-1.4155514472000003E-4</v>
      </c>
      <c r="AD471">
        <f t="shared" si="83"/>
        <v>-6.5839602195348845E-2</v>
      </c>
      <c r="AF471" s="1">
        <v>1.6561900000000001</v>
      </c>
      <c r="AG471" s="3">
        <v>-7.0257600000000003E-5</v>
      </c>
      <c r="AH471">
        <f t="shared" si="84"/>
        <v>-3.2677953488372095E-2</v>
      </c>
      <c r="AJ471" s="1">
        <v>1.6568000000000001</v>
      </c>
      <c r="AK471" s="3">
        <v>-5.1059520000000009E-5</v>
      </c>
      <c r="AL471">
        <f t="shared" si="85"/>
        <v>-2.3748613953488377E-2</v>
      </c>
      <c r="AN471" s="1">
        <v>1.6568000000000001</v>
      </c>
      <c r="AO471" s="3">
        <v>-3.4994160000000002E-5</v>
      </c>
      <c r="AP471">
        <f t="shared" si="86"/>
        <v>-1.6276353488372093E-2</v>
      </c>
      <c r="AQ471" s="10">
        <f t="shared" si="87"/>
        <v>-3.1494744000000002E-5</v>
      </c>
    </row>
    <row r="472" spans="2:43" x14ac:dyDescent="0.25">
      <c r="B472" s="1">
        <v>1.6537500000000001</v>
      </c>
      <c r="C472" s="1">
        <v>-4.0490799999999999E-4</v>
      </c>
      <c r="D472" s="10">
        <f t="shared" si="77"/>
        <v>-0.17995911111111113</v>
      </c>
      <c r="E472" s="10"/>
      <c r="F472" s="1">
        <v>1.6543600000000001</v>
      </c>
      <c r="G472" s="1">
        <v>-2.3425200000000001E-4</v>
      </c>
      <c r="H472" s="10">
        <f t="shared" si="78"/>
        <v>-0.10411200000000001</v>
      </c>
      <c r="I472" s="10"/>
      <c r="J472" s="1">
        <v>1.65405</v>
      </c>
      <c r="K472" s="3">
        <v>-1.2365720000000001E-4</v>
      </c>
      <c r="L472" s="10">
        <f t="shared" si="79"/>
        <v>-5.4958755555555565E-2</v>
      </c>
      <c r="M472" s="10"/>
      <c r="N472" s="1">
        <v>1.65344</v>
      </c>
      <c r="O472" s="3">
        <v>-7.4847399999999998E-5</v>
      </c>
      <c r="P472" s="10">
        <f t="shared" si="80"/>
        <v>-3.3265511111111111E-2</v>
      </c>
      <c r="Q472" s="10"/>
      <c r="R472" s="1">
        <v>1.65344</v>
      </c>
      <c r="S472" s="3">
        <v>-7.5146400000000003E-5</v>
      </c>
      <c r="T472" s="10">
        <f t="shared" si="81"/>
        <v>-3.3398400000000002E-2</v>
      </c>
      <c r="W472" s="1">
        <v>1.6537500000000001</v>
      </c>
      <c r="X472" s="3">
        <v>-2.0693282610000004E-4</v>
      </c>
      <c r="Y472">
        <f t="shared" si="82"/>
        <v>-9.1970144933333359E-2</v>
      </c>
      <c r="AB472" s="1">
        <v>1.6537500000000001</v>
      </c>
      <c r="AC472" s="3">
        <v>-1.4308111818E-4</v>
      </c>
      <c r="AD472">
        <f t="shared" si="83"/>
        <v>-6.6549357293023262E-2</v>
      </c>
      <c r="AF472" s="1">
        <v>1.65405</v>
      </c>
      <c r="AG472" s="3">
        <v>-7.1783400000000001E-5</v>
      </c>
      <c r="AH472">
        <f t="shared" si="84"/>
        <v>-3.3387627906976747E-2</v>
      </c>
      <c r="AJ472" s="1">
        <v>1.6543600000000001</v>
      </c>
      <c r="AK472" s="3">
        <v>-5.1904320000000005E-5</v>
      </c>
      <c r="AL472">
        <f t="shared" si="85"/>
        <v>-2.4141544186046512E-2</v>
      </c>
      <c r="AN472" s="1">
        <v>1.65344</v>
      </c>
      <c r="AO472" s="3">
        <v>-3.5550360000000002E-5</v>
      </c>
      <c r="AP472">
        <f t="shared" si="86"/>
        <v>-1.65350511627907E-2</v>
      </c>
      <c r="AQ472" s="10">
        <f t="shared" si="87"/>
        <v>-3.1995324000000001E-5</v>
      </c>
    </row>
    <row r="473" spans="2:43" x14ac:dyDescent="0.25">
      <c r="B473" s="1">
        <v>1.6507000000000001</v>
      </c>
      <c r="C473" s="1">
        <v>-4.0704400000000001E-4</v>
      </c>
      <c r="D473" s="10">
        <f t="shared" si="77"/>
        <v>-0.18090844444444446</v>
      </c>
      <c r="E473" s="10"/>
      <c r="F473" s="1">
        <v>1.65161</v>
      </c>
      <c r="G473" s="1">
        <v>-2.35596E-4</v>
      </c>
      <c r="H473" s="10">
        <f t="shared" si="78"/>
        <v>-0.10470933333333333</v>
      </c>
      <c r="I473" s="10"/>
      <c r="J473" s="1">
        <v>1.65161</v>
      </c>
      <c r="K473" s="3">
        <v>-1.2524420000000001E-4</v>
      </c>
      <c r="L473" s="10">
        <f t="shared" si="79"/>
        <v>-5.56640888888889E-2</v>
      </c>
      <c r="M473" s="10"/>
      <c r="N473" s="1">
        <v>1.6513100000000001</v>
      </c>
      <c r="O473" s="3">
        <v>-7.6428199999999994E-5</v>
      </c>
      <c r="P473" s="10">
        <f t="shared" si="80"/>
        <v>-3.3968088888888887E-2</v>
      </c>
      <c r="Q473" s="10"/>
      <c r="R473" s="1">
        <v>1.6513100000000001</v>
      </c>
      <c r="S473" s="3">
        <v>-7.62208E-5</v>
      </c>
      <c r="T473" s="10">
        <f t="shared" si="81"/>
        <v>-3.3875911111111115E-2</v>
      </c>
      <c r="W473" s="1">
        <v>1.65161</v>
      </c>
      <c r="X473" s="3">
        <v>-2.1113788679999999E-4</v>
      </c>
      <c r="Y473">
        <f t="shared" si="82"/>
        <v>-9.3839060799999999E-2</v>
      </c>
      <c r="AB473" s="1">
        <v>1.65161</v>
      </c>
      <c r="AC473" s="3">
        <v>-1.4439451224000001E-4</v>
      </c>
      <c r="AD473">
        <f t="shared" si="83"/>
        <v>-6.7160238251162796E-2</v>
      </c>
      <c r="AF473" s="1">
        <v>1.6513100000000001</v>
      </c>
      <c r="AG473" s="3">
        <v>-7.3248200000000001E-5</v>
      </c>
      <c r="AH473">
        <f t="shared" si="84"/>
        <v>-3.4068930232558137E-2</v>
      </c>
      <c r="AJ473" s="1">
        <v>1.6519200000000001</v>
      </c>
      <c r="AK473" s="3">
        <v>-5.2729440000000007E-5</v>
      </c>
      <c r="AL473">
        <f t="shared" si="85"/>
        <v>-2.4525320930232561E-2</v>
      </c>
      <c r="AN473" s="1">
        <v>1.6513100000000001</v>
      </c>
      <c r="AO473" s="3">
        <v>-3.6106560000000001E-5</v>
      </c>
      <c r="AP473">
        <f t="shared" si="86"/>
        <v>-1.6793748837209303E-2</v>
      </c>
      <c r="AQ473" s="10">
        <f t="shared" si="87"/>
        <v>-3.2495903999999999E-5</v>
      </c>
    </row>
    <row r="474" spans="2:43" x14ac:dyDescent="0.25">
      <c r="B474" s="1">
        <v>1.64856</v>
      </c>
      <c r="C474" s="1">
        <v>-4.0911799999999998E-4</v>
      </c>
      <c r="D474" s="10">
        <f t="shared" si="77"/>
        <v>-0.18183022222222223</v>
      </c>
      <c r="E474" s="10"/>
      <c r="F474" s="1">
        <v>1.64886</v>
      </c>
      <c r="G474" s="1">
        <v>-2.3687799999999999E-4</v>
      </c>
      <c r="H474" s="10">
        <f t="shared" si="78"/>
        <v>-0.10527911111111111</v>
      </c>
      <c r="I474" s="10"/>
      <c r="J474" s="1">
        <v>1.64886</v>
      </c>
      <c r="K474" s="3">
        <v>-1.26892E-4</v>
      </c>
      <c r="L474" s="10">
        <f t="shared" si="79"/>
        <v>-5.639644444444445E-2</v>
      </c>
      <c r="M474" s="10"/>
      <c r="N474" s="1">
        <v>1.64886</v>
      </c>
      <c r="O474" s="3">
        <v>-7.8027400000000004E-5</v>
      </c>
      <c r="P474" s="10">
        <f t="shared" si="80"/>
        <v>-3.4678844444444447E-2</v>
      </c>
      <c r="Q474" s="10"/>
      <c r="R474" s="1">
        <v>1.64886</v>
      </c>
      <c r="S474" s="3">
        <v>-7.7300999999999997E-5</v>
      </c>
      <c r="T474" s="10">
        <f t="shared" si="81"/>
        <v>-3.4356000000000005E-2</v>
      </c>
      <c r="W474" s="1">
        <v>1.64856</v>
      </c>
      <c r="X474" s="3">
        <v>-2.1377550000000004E-4</v>
      </c>
      <c r="Y474">
        <f t="shared" si="82"/>
        <v>-9.5011333333333364E-2</v>
      </c>
      <c r="AB474" s="1">
        <v>1.64917</v>
      </c>
      <c r="AC474" s="3">
        <v>-1.4673404548000001E-4</v>
      </c>
      <c r="AD474">
        <f t="shared" si="83"/>
        <v>-6.8248393246511635E-2</v>
      </c>
      <c r="AF474" s="1">
        <v>1.64886</v>
      </c>
      <c r="AG474" s="3">
        <v>-7.5018400000000007E-5</v>
      </c>
      <c r="AH474">
        <f t="shared" si="84"/>
        <v>-3.4892279069767447E-2</v>
      </c>
      <c r="AJ474" s="1">
        <v>1.64856</v>
      </c>
      <c r="AK474" s="3">
        <v>-5.3584000000000001E-5</v>
      </c>
      <c r="AL474">
        <f t="shared" si="85"/>
        <v>-2.4922790697674418E-2</v>
      </c>
      <c r="AN474" s="1">
        <v>1.64886</v>
      </c>
      <c r="AO474" s="3">
        <v>-3.6670995000000001E-5</v>
      </c>
      <c r="AP474">
        <f t="shared" si="86"/>
        <v>-1.7056276744186048E-2</v>
      </c>
      <c r="AQ474" s="10">
        <f t="shared" si="87"/>
        <v>-3.3003895500000002E-5</v>
      </c>
    </row>
    <row r="475" spans="2:43" x14ac:dyDescent="0.25">
      <c r="B475" s="1">
        <v>1.64612</v>
      </c>
      <c r="C475" s="1">
        <v>-4.1094999999999999E-4</v>
      </c>
      <c r="D475" s="10">
        <f t="shared" si="77"/>
        <v>-0.18264444444444444</v>
      </c>
      <c r="E475" s="10"/>
      <c r="F475" s="1">
        <v>1.64642</v>
      </c>
      <c r="G475" s="1">
        <v>-2.3803799999999999E-4</v>
      </c>
      <c r="H475" s="10">
        <f t="shared" si="78"/>
        <v>-0.10579466666666666</v>
      </c>
      <c r="I475" s="10"/>
      <c r="J475" s="1">
        <v>1.64642</v>
      </c>
      <c r="K475" s="3">
        <v>-1.2841799999999999E-4</v>
      </c>
      <c r="L475" s="10">
        <f t="shared" si="79"/>
        <v>-5.7074666666666669E-2</v>
      </c>
      <c r="M475" s="10"/>
      <c r="N475" s="1">
        <v>1.64673</v>
      </c>
      <c r="O475" s="3">
        <v>-7.9632600000000001E-5</v>
      </c>
      <c r="P475" s="10">
        <f t="shared" si="80"/>
        <v>-3.5392266666666672E-2</v>
      </c>
      <c r="Q475" s="10"/>
      <c r="R475" s="1">
        <v>1.64612</v>
      </c>
      <c r="S475" s="3">
        <v>-7.8362999999999995E-5</v>
      </c>
      <c r="T475" s="10">
        <f t="shared" si="81"/>
        <v>-3.4827999999999998E-2</v>
      </c>
      <c r="W475" s="1">
        <v>1.64673</v>
      </c>
      <c r="X475" s="3">
        <v>-2.1632915969999999E-4</v>
      </c>
      <c r="Y475">
        <f t="shared" si="82"/>
        <v>-9.6146293199999996E-2</v>
      </c>
      <c r="AB475" s="1">
        <v>1.64642</v>
      </c>
      <c r="AC475" s="3">
        <v>-1.4891593530000003E-4</v>
      </c>
      <c r="AD475">
        <f t="shared" si="83"/>
        <v>-6.9263225720930244E-2</v>
      </c>
      <c r="AF475" s="1">
        <v>1.64612</v>
      </c>
      <c r="AG475" s="3">
        <v>-7.6422199999999995E-5</v>
      </c>
      <c r="AH475">
        <f t="shared" si="84"/>
        <v>-3.5545209302325576E-2</v>
      </c>
      <c r="AJ475" s="1">
        <v>1.64642</v>
      </c>
      <c r="AK475" s="3">
        <v>-5.4477600000000002E-5</v>
      </c>
      <c r="AL475">
        <f t="shared" si="85"/>
        <v>-2.5338418604651164E-2</v>
      </c>
      <c r="AN475" s="1">
        <v>1.64673</v>
      </c>
      <c r="AO475" s="3">
        <v>-3.7264185000000007E-5</v>
      </c>
      <c r="AP475">
        <f t="shared" si="86"/>
        <v>-1.7332179069767445E-2</v>
      </c>
      <c r="AQ475" s="10">
        <f t="shared" si="87"/>
        <v>-3.3537766500000008E-5</v>
      </c>
    </row>
    <row r="476" spans="2:43" x14ac:dyDescent="0.25">
      <c r="B476" s="1">
        <v>1.64368</v>
      </c>
      <c r="C476" s="1">
        <v>-4.1271999999999999E-4</v>
      </c>
      <c r="D476" s="10">
        <f t="shared" si="77"/>
        <v>-0.18343111111111113</v>
      </c>
      <c r="E476" s="10"/>
      <c r="F476" s="1">
        <v>1.64398</v>
      </c>
      <c r="G476" s="1">
        <v>-2.3913600000000001E-4</v>
      </c>
      <c r="H476" s="10">
        <f t="shared" si="78"/>
        <v>-0.10628266666666668</v>
      </c>
      <c r="I476" s="10"/>
      <c r="J476" s="1">
        <v>1.64398</v>
      </c>
      <c r="K476" s="3">
        <v>-1.300048E-4</v>
      </c>
      <c r="L476" s="10">
        <f t="shared" si="79"/>
        <v>-5.7779911111111117E-2</v>
      </c>
      <c r="M476" s="10"/>
      <c r="N476" s="1">
        <v>1.64368</v>
      </c>
      <c r="O476" s="3">
        <v>-8.1182799999999998E-5</v>
      </c>
      <c r="P476" s="10">
        <f t="shared" si="80"/>
        <v>-3.6081244444444445E-2</v>
      </c>
      <c r="Q476" s="10"/>
      <c r="R476" s="1">
        <v>1.64429</v>
      </c>
      <c r="S476" s="3">
        <v>-7.9437200000000006E-5</v>
      </c>
      <c r="T476" s="10">
        <f t="shared" si="81"/>
        <v>-3.530542222222223E-2</v>
      </c>
      <c r="W476" s="1">
        <v>1.64429</v>
      </c>
      <c r="X476" s="3">
        <v>-2.2075317870000002E-4</v>
      </c>
      <c r="Y476">
        <f t="shared" si="82"/>
        <v>-9.811252386666669E-2</v>
      </c>
      <c r="AB476" s="1">
        <v>1.64429</v>
      </c>
      <c r="AC476" s="3">
        <v>-1.5037052227999999E-4</v>
      </c>
      <c r="AD476">
        <f t="shared" si="83"/>
        <v>-6.993977780465116E-2</v>
      </c>
      <c r="AF476" s="1">
        <v>1.64368</v>
      </c>
      <c r="AG476" s="3">
        <v>-7.7917399999999994E-5</v>
      </c>
      <c r="AH476">
        <f t="shared" si="84"/>
        <v>-3.6240651162790696E-2</v>
      </c>
      <c r="AJ476" s="1">
        <v>1.64368</v>
      </c>
      <c r="AK476" s="3">
        <v>-5.5336960000000006E-5</v>
      </c>
      <c r="AL476">
        <f t="shared" si="85"/>
        <v>-2.5738120930232561E-2</v>
      </c>
      <c r="AN476" s="1">
        <v>1.64429</v>
      </c>
      <c r="AO476" s="3">
        <v>-3.7853460000000003E-5</v>
      </c>
      <c r="AP476">
        <f t="shared" si="86"/>
        <v>-1.7606260465116281E-2</v>
      </c>
      <c r="AQ476" s="10">
        <f t="shared" si="87"/>
        <v>-3.4068114000000005E-5</v>
      </c>
    </row>
    <row r="477" spans="2:43" x14ac:dyDescent="0.25">
      <c r="B477" s="1">
        <v>1.64154</v>
      </c>
      <c r="C477" s="1">
        <v>-4.14428E-4</v>
      </c>
      <c r="D477" s="10">
        <f t="shared" si="77"/>
        <v>-0.18419022222222223</v>
      </c>
      <c r="E477" s="10"/>
      <c r="F477" s="1">
        <v>1.64154</v>
      </c>
      <c r="G477" s="1">
        <v>-2.40296E-4</v>
      </c>
      <c r="H477" s="10">
        <f t="shared" si="78"/>
        <v>-0.10679822222222224</v>
      </c>
      <c r="I477" s="10"/>
      <c r="J477" s="1">
        <v>1.64124</v>
      </c>
      <c r="K477" s="3">
        <v>-1.3153080000000001E-4</v>
      </c>
      <c r="L477" s="10">
        <f t="shared" si="79"/>
        <v>-5.8458133333333342E-2</v>
      </c>
      <c r="M477" s="10"/>
      <c r="N477" s="1">
        <v>1.64185</v>
      </c>
      <c r="O477" s="3">
        <v>-8.2787999999999994E-5</v>
      </c>
      <c r="P477" s="10">
        <f t="shared" si="80"/>
        <v>-3.679466666666667E-2</v>
      </c>
      <c r="Q477" s="10"/>
      <c r="R477" s="1">
        <v>1.64124</v>
      </c>
      <c r="S477" s="3">
        <v>-8.0493200000000004E-5</v>
      </c>
      <c r="T477" s="10">
        <f t="shared" si="81"/>
        <v>-3.5774755555555558E-2</v>
      </c>
      <c r="W477" s="1">
        <v>1.64215</v>
      </c>
      <c r="X477" s="3">
        <v>-2.2316531129999999E-4</v>
      </c>
      <c r="Y477">
        <f t="shared" si="82"/>
        <v>-9.9184582800000004E-2</v>
      </c>
      <c r="AB477" s="1">
        <v>1.64154</v>
      </c>
      <c r="AC477" s="3">
        <v>-1.5154901761999998E-4</v>
      </c>
      <c r="AD477">
        <f t="shared" si="83"/>
        <v>-7.0487915172093019E-2</v>
      </c>
      <c r="AF477" s="1">
        <v>1.64185</v>
      </c>
      <c r="AG477" s="3">
        <v>-7.9492200000000004E-5</v>
      </c>
      <c r="AH477">
        <f t="shared" si="84"/>
        <v>-3.6973116279069768E-2</v>
      </c>
      <c r="AJ477" s="1">
        <v>1.64124</v>
      </c>
      <c r="AK477" s="3">
        <v>-5.630368E-5</v>
      </c>
      <c r="AL477">
        <f t="shared" si="85"/>
        <v>-2.6187758139534882E-2</v>
      </c>
      <c r="AN477" s="1">
        <v>1.64154</v>
      </c>
      <c r="AO477" s="3">
        <v>-3.8487824999999996E-5</v>
      </c>
      <c r="AP477">
        <f t="shared" si="86"/>
        <v>-1.790131395348837E-2</v>
      </c>
      <c r="AQ477" s="10">
        <f t="shared" si="87"/>
        <v>-3.4639042499999998E-5</v>
      </c>
    </row>
    <row r="478" spans="2:43" x14ac:dyDescent="0.25">
      <c r="B478" s="1">
        <v>1.6391</v>
      </c>
      <c r="C478" s="1">
        <v>-4.1583199999999999E-4</v>
      </c>
      <c r="D478" s="10">
        <f t="shared" si="77"/>
        <v>-0.18481422222222224</v>
      </c>
      <c r="E478" s="10"/>
      <c r="F478" s="1">
        <v>1.63879</v>
      </c>
      <c r="G478" s="1">
        <v>-2.4121E-4</v>
      </c>
      <c r="H478" s="10">
        <f t="shared" si="78"/>
        <v>-0.10720444444444445</v>
      </c>
      <c r="I478" s="10"/>
      <c r="J478" s="1">
        <v>1.63971</v>
      </c>
      <c r="K478" s="3">
        <v>-1.329956E-4</v>
      </c>
      <c r="L478" s="10">
        <f t="shared" si="79"/>
        <v>-5.9109155555555556E-2</v>
      </c>
      <c r="M478" s="10"/>
      <c r="N478" s="1">
        <v>1.63879</v>
      </c>
      <c r="O478" s="3">
        <v>-8.4283399999999993E-5</v>
      </c>
      <c r="P478" s="10">
        <f t="shared" si="80"/>
        <v>-3.7459288888888886E-2</v>
      </c>
      <c r="Q478" s="10"/>
      <c r="R478" s="1">
        <v>1.6391</v>
      </c>
      <c r="S478" s="3">
        <v>-8.1482000000000004E-5</v>
      </c>
      <c r="T478" s="10">
        <f t="shared" si="81"/>
        <v>-3.6214222222222224E-2</v>
      </c>
      <c r="W478" s="1">
        <v>1.63879</v>
      </c>
      <c r="X478" s="3">
        <v>-2.2532179319999999E-4</v>
      </c>
      <c r="Y478">
        <f t="shared" si="82"/>
        <v>-0.1001430192</v>
      </c>
      <c r="AB478" s="1">
        <v>1.6391</v>
      </c>
      <c r="AC478" s="3">
        <v>-1.5363907350000002E-4</v>
      </c>
      <c r="AD478">
        <f t="shared" si="83"/>
        <v>-7.1460034186046517E-2</v>
      </c>
      <c r="AF478" s="1">
        <v>1.63879</v>
      </c>
      <c r="AG478" s="3">
        <v>-8.0987600000000004E-5</v>
      </c>
      <c r="AH478">
        <f t="shared" si="84"/>
        <v>-3.7668651162790702E-2</v>
      </c>
      <c r="AJ478" s="1">
        <v>1.6394</v>
      </c>
      <c r="AK478" s="3">
        <v>-5.7299840000000006E-5</v>
      </c>
      <c r="AL478">
        <f t="shared" si="85"/>
        <v>-2.6651088372093026E-2</v>
      </c>
      <c r="AN478" s="1">
        <v>1.6391</v>
      </c>
      <c r="AO478" s="3">
        <v>-3.9093435000000003E-5</v>
      </c>
      <c r="AP478">
        <f t="shared" si="86"/>
        <v>-1.8182993023255815E-2</v>
      </c>
      <c r="AQ478" s="10">
        <f t="shared" si="87"/>
        <v>-3.5184091500000001E-5</v>
      </c>
    </row>
    <row r="479" spans="2:43" x14ac:dyDescent="0.25">
      <c r="B479" s="1">
        <v>1.63727</v>
      </c>
      <c r="C479" s="1">
        <v>-4.1705399999999998E-4</v>
      </c>
      <c r="D479" s="10">
        <f t="shared" si="77"/>
        <v>-0.18535733333333335</v>
      </c>
      <c r="E479" s="10"/>
      <c r="F479" s="1">
        <v>1.63635</v>
      </c>
      <c r="G479" s="1">
        <v>-2.4218800000000001E-4</v>
      </c>
      <c r="H479" s="10">
        <f t="shared" si="78"/>
        <v>-0.10763911111111112</v>
      </c>
      <c r="I479" s="10"/>
      <c r="J479" s="1">
        <v>1.63666</v>
      </c>
      <c r="K479" s="3">
        <v>-1.3433839999999999E-4</v>
      </c>
      <c r="L479" s="10">
        <f t="shared" si="79"/>
        <v>-5.9705955555555558E-2</v>
      </c>
      <c r="M479" s="10"/>
      <c r="N479" s="1">
        <v>1.63696</v>
      </c>
      <c r="O479" s="3">
        <v>-8.5821600000000005E-5</v>
      </c>
      <c r="P479" s="10">
        <f t="shared" si="80"/>
        <v>-3.8142933333333337E-2</v>
      </c>
      <c r="Q479" s="10"/>
      <c r="R479" s="1">
        <v>1.63635</v>
      </c>
      <c r="S479" s="3">
        <v>-8.2483000000000003E-5</v>
      </c>
      <c r="T479" s="10">
        <f t="shared" si="81"/>
        <v>-3.6659111111111115E-2</v>
      </c>
      <c r="W479" s="1">
        <v>1.63666</v>
      </c>
      <c r="X479" s="3">
        <v>-2.2998125999999997E-4</v>
      </c>
      <c r="Y479">
        <f t="shared" si="82"/>
        <v>-0.10221389333333333</v>
      </c>
      <c r="AB479" s="1">
        <v>1.63635</v>
      </c>
      <c r="AC479" s="3">
        <v>-1.5494943794000003E-4</v>
      </c>
      <c r="AD479">
        <f t="shared" si="83"/>
        <v>-7.2069506018604665E-2</v>
      </c>
      <c r="AF479" s="1">
        <v>1.63666</v>
      </c>
      <c r="AG479" s="3">
        <v>-8.2495200000000003E-5</v>
      </c>
      <c r="AH479">
        <f t="shared" si="84"/>
        <v>-3.8369860465116278E-2</v>
      </c>
      <c r="AJ479" s="1">
        <v>1.63696</v>
      </c>
      <c r="AK479" s="3">
        <v>-5.8203200000000005E-5</v>
      </c>
      <c r="AL479">
        <f t="shared" si="85"/>
        <v>-2.707125581395349E-2</v>
      </c>
      <c r="AN479" s="1">
        <v>1.63696</v>
      </c>
      <c r="AO479" s="3">
        <v>-3.9694995000000005E-5</v>
      </c>
      <c r="AP479">
        <f t="shared" si="86"/>
        <v>-1.8462788372093024E-2</v>
      </c>
      <c r="AQ479" s="10">
        <f t="shared" si="87"/>
        <v>-3.5725495500000007E-5</v>
      </c>
    </row>
    <row r="480" spans="2:43" x14ac:dyDescent="0.25">
      <c r="B480" s="1">
        <v>1.63391</v>
      </c>
      <c r="C480" s="1">
        <v>-4.18212E-4</v>
      </c>
      <c r="D480" s="10">
        <f t="shared" si="77"/>
        <v>-0.18587200000000001</v>
      </c>
      <c r="E480" s="10"/>
      <c r="F480" s="1">
        <v>1.63391</v>
      </c>
      <c r="G480" s="1">
        <v>-2.4310400000000001E-4</v>
      </c>
      <c r="H480" s="10">
        <f t="shared" si="78"/>
        <v>-0.10804622222222224</v>
      </c>
      <c r="I480" s="10"/>
      <c r="J480" s="1">
        <v>1.63422</v>
      </c>
      <c r="K480" s="3">
        <v>-1.3574219999999999E-4</v>
      </c>
      <c r="L480" s="10">
        <f t="shared" si="79"/>
        <v>-6.0329866666666669E-2</v>
      </c>
      <c r="M480" s="10"/>
      <c r="N480" s="1">
        <v>1.63422</v>
      </c>
      <c r="O480" s="3">
        <v>-8.7323000000000004E-5</v>
      </c>
      <c r="P480" s="10">
        <f t="shared" si="80"/>
        <v>-3.8810222222222225E-2</v>
      </c>
      <c r="Q480" s="10"/>
      <c r="R480" s="1">
        <v>1.63422</v>
      </c>
      <c r="S480" s="3">
        <v>-8.3465600000000003E-5</v>
      </c>
      <c r="T480" s="10">
        <f t="shared" si="81"/>
        <v>-3.7095822222222227E-2</v>
      </c>
      <c r="W480" s="1">
        <v>1.63391</v>
      </c>
      <c r="X480" s="3">
        <v>-2.3120729100000001E-4</v>
      </c>
      <c r="Y480">
        <f t="shared" si="82"/>
        <v>-0.10275879600000001</v>
      </c>
      <c r="AB480" s="1">
        <v>1.63422</v>
      </c>
      <c r="AC480" s="3">
        <v>-1.5518324470000002E-4</v>
      </c>
      <c r="AD480">
        <f t="shared" si="83"/>
        <v>-7.2178253348837221E-2</v>
      </c>
      <c r="AF480" s="1">
        <v>1.63391</v>
      </c>
      <c r="AG480" s="3">
        <v>-8.4027E-5</v>
      </c>
      <c r="AH480">
        <f t="shared" si="84"/>
        <v>-3.908232558139535E-2</v>
      </c>
      <c r="AJ480" s="1">
        <v>1.63391</v>
      </c>
      <c r="AK480" s="3">
        <v>-5.9111360000000002E-5</v>
      </c>
      <c r="AL480">
        <f t="shared" si="85"/>
        <v>-2.749365581395349E-2</v>
      </c>
      <c r="AN480" s="1">
        <v>1.63391</v>
      </c>
      <c r="AO480" s="3">
        <v>-4.0308839999999999E-5</v>
      </c>
      <c r="AP480">
        <f t="shared" si="86"/>
        <v>-1.8748297674418605E-2</v>
      </c>
      <c r="AQ480" s="10">
        <f t="shared" si="87"/>
        <v>-3.6277956E-5</v>
      </c>
    </row>
    <row r="481" spans="2:43" x14ac:dyDescent="0.25">
      <c r="B481" s="1">
        <v>1.6317699999999999</v>
      </c>
      <c r="C481" s="1">
        <v>-4.1925000000000003E-4</v>
      </c>
      <c r="D481" s="10">
        <f t="shared" si="77"/>
        <v>-0.18633333333333335</v>
      </c>
      <c r="E481" s="10"/>
      <c r="F481" s="1">
        <v>1.63147</v>
      </c>
      <c r="G481" s="1">
        <v>-2.4389600000000001E-4</v>
      </c>
      <c r="H481" s="10">
        <f t="shared" si="78"/>
        <v>-0.10839822222222223</v>
      </c>
      <c r="I481" s="10"/>
      <c r="J481" s="1">
        <v>1.63147</v>
      </c>
      <c r="K481" s="3">
        <v>-1.3702399999999999E-4</v>
      </c>
      <c r="L481" s="10">
        <f t="shared" si="79"/>
        <v>-6.0899555555555561E-2</v>
      </c>
      <c r="M481" s="10"/>
      <c r="N481" s="1">
        <v>1.63208</v>
      </c>
      <c r="O481" s="3">
        <v>-8.8751200000000005E-5</v>
      </c>
      <c r="P481" s="10">
        <f t="shared" si="80"/>
        <v>-3.9444977777777786E-2</v>
      </c>
      <c r="Q481" s="10"/>
      <c r="R481" s="1">
        <v>1.63147</v>
      </c>
      <c r="S481" s="3">
        <v>-8.4442200000000003E-5</v>
      </c>
      <c r="T481" s="10">
        <f t="shared" si="81"/>
        <v>-3.7529866666666668E-2</v>
      </c>
      <c r="W481" s="1">
        <v>1.63147</v>
      </c>
      <c r="X481" s="3">
        <v>-2.3408888400000002E-4</v>
      </c>
      <c r="Y481">
        <f t="shared" si="82"/>
        <v>-0.10403950400000002</v>
      </c>
      <c r="AB481" s="1">
        <v>1.63147</v>
      </c>
      <c r="AC481" s="3">
        <v>-1.5750724000000003E-4</v>
      </c>
      <c r="AD481">
        <f t="shared" si="83"/>
        <v>-7.3259181395348844E-2</v>
      </c>
      <c r="AF481" s="1">
        <v>1.6317699999999999</v>
      </c>
      <c r="AG481" s="3">
        <v>-8.5357600000000004E-5</v>
      </c>
      <c r="AH481">
        <f t="shared" si="84"/>
        <v>-3.9701209302325582E-2</v>
      </c>
      <c r="AJ481" s="1">
        <v>1.63208</v>
      </c>
      <c r="AK481" s="3">
        <v>-5.9999999999999995E-5</v>
      </c>
      <c r="AL481">
        <f t="shared" si="85"/>
        <v>-2.7906976744186043E-2</v>
      </c>
      <c r="AN481" s="1">
        <v>1.63208</v>
      </c>
      <c r="AO481" s="3">
        <v>-4.0939155E-5</v>
      </c>
      <c r="AP481">
        <f t="shared" si="86"/>
        <v>-1.9041467441860464E-2</v>
      </c>
      <c r="AQ481" s="10">
        <f t="shared" si="87"/>
        <v>-3.6845239500000002E-5</v>
      </c>
    </row>
    <row r="482" spans="2:43" x14ac:dyDescent="0.25">
      <c r="B482" s="1">
        <v>1.6287199999999999</v>
      </c>
      <c r="C482" s="1">
        <v>-4.2022799999999998E-4</v>
      </c>
      <c r="D482" s="10">
        <f t="shared" si="77"/>
        <v>-0.18676799999999999</v>
      </c>
      <c r="E482" s="10"/>
      <c r="F482" s="1">
        <v>1.6293299999999999</v>
      </c>
      <c r="G482" s="1">
        <v>-2.4468999999999999E-4</v>
      </c>
      <c r="H482" s="10">
        <f t="shared" si="78"/>
        <v>-0.10875111111111112</v>
      </c>
      <c r="I482" s="10"/>
      <c r="J482" s="1">
        <v>1.6293299999999999</v>
      </c>
      <c r="K482" s="3">
        <v>-1.384278E-4</v>
      </c>
      <c r="L482" s="10">
        <f t="shared" si="79"/>
        <v>-6.1523466666666672E-2</v>
      </c>
      <c r="M482" s="10"/>
      <c r="N482" s="1">
        <v>1.62903</v>
      </c>
      <c r="O482" s="3">
        <v>-9.0234400000000005E-5</v>
      </c>
      <c r="P482" s="10">
        <f t="shared" si="80"/>
        <v>-4.0104177777777784E-2</v>
      </c>
      <c r="Q482" s="10"/>
      <c r="R482" s="1">
        <v>1.62964</v>
      </c>
      <c r="S482" s="3">
        <v>-8.5449200000000002E-5</v>
      </c>
      <c r="T482" s="10">
        <f t="shared" si="81"/>
        <v>-3.7977422222222224E-2</v>
      </c>
      <c r="W482" s="1">
        <v>1.62964</v>
      </c>
      <c r="X482" s="3">
        <v>-2.3683019039999999E-4</v>
      </c>
      <c r="Y482">
        <f t="shared" si="82"/>
        <v>-0.1052578624</v>
      </c>
      <c r="AB482" s="1">
        <v>1.62964</v>
      </c>
      <c r="AC482" s="3">
        <v>-1.5844046834000001E-4</v>
      </c>
      <c r="AD482">
        <f t="shared" si="83"/>
        <v>-7.3693241088372094E-2</v>
      </c>
      <c r="AF482" s="1">
        <v>1.62964</v>
      </c>
      <c r="AG482" s="3">
        <v>-8.69996E-5</v>
      </c>
      <c r="AH482">
        <f t="shared" si="84"/>
        <v>-4.0464930232558143E-2</v>
      </c>
      <c r="AJ482" s="1">
        <v>1.62903</v>
      </c>
      <c r="AK482" s="3">
        <v>-6.0966720000000002E-5</v>
      </c>
      <c r="AL482">
        <f t="shared" si="85"/>
        <v>-2.8356613953488374E-2</v>
      </c>
      <c r="AN482" s="1">
        <v>1.6293299999999999</v>
      </c>
      <c r="AO482" s="3">
        <v>-4.1573655000000002E-5</v>
      </c>
      <c r="AP482">
        <f t="shared" si="86"/>
        <v>-1.9336583720930233E-2</v>
      </c>
      <c r="AQ482" s="10">
        <f t="shared" si="87"/>
        <v>-3.7416289500000004E-5</v>
      </c>
    </row>
    <row r="483" spans="2:43" x14ac:dyDescent="0.25">
      <c r="B483" s="1">
        <v>1.6272</v>
      </c>
      <c r="C483" s="1">
        <v>-4.2126400000000002E-4</v>
      </c>
      <c r="D483" s="10">
        <f t="shared" si="77"/>
        <v>-0.18722844444444448</v>
      </c>
      <c r="E483" s="10"/>
      <c r="F483" s="1">
        <v>1.62659</v>
      </c>
      <c r="G483" s="1">
        <v>-2.4560599999999999E-4</v>
      </c>
      <c r="H483" s="10">
        <f t="shared" si="78"/>
        <v>-0.10915822222222223</v>
      </c>
      <c r="I483" s="10"/>
      <c r="J483" s="1">
        <v>1.62659</v>
      </c>
      <c r="K483" s="3">
        <v>-1.398316E-4</v>
      </c>
      <c r="L483" s="10">
        <f t="shared" si="79"/>
        <v>-6.2147377777777783E-2</v>
      </c>
      <c r="M483" s="10"/>
      <c r="N483" s="1">
        <v>1.62659</v>
      </c>
      <c r="O483" s="3">
        <v>-9.1790800000000002E-5</v>
      </c>
      <c r="P483" s="10">
        <f t="shared" si="80"/>
        <v>-4.0795911111111118E-2</v>
      </c>
      <c r="Q483" s="10"/>
      <c r="R483" s="1">
        <v>1.62659</v>
      </c>
      <c r="S483" s="3">
        <v>-8.6413600000000002E-5</v>
      </c>
      <c r="T483" s="10">
        <f t="shared" si="81"/>
        <v>-3.8406044444444447E-2</v>
      </c>
      <c r="W483" s="1">
        <v>1.6262799999999999</v>
      </c>
      <c r="X483" s="3">
        <v>-2.4067967940000001E-4</v>
      </c>
      <c r="Y483">
        <f t="shared" si="82"/>
        <v>-0.10696874640000001</v>
      </c>
      <c r="AB483" s="1">
        <v>1.6268899999999999</v>
      </c>
      <c r="AC483" s="3">
        <v>-1.6014047720000002E-4</v>
      </c>
      <c r="AD483">
        <f t="shared" si="83"/>
        <v>-7.4483942883720941E-2</v>
      </c>
      <c r="AF483" s="1">
        <v>1.6268899999999999</v>
      </c>
      <c r="AG483" s="3">
        <v>-8.8647399999999994E-5</v>
      </c>
      <c r="AH483">
        <f t="shared" si="84"/>
        <v>-4.1231348837209303E-2</v>
      </c>
      <c r="AJ483" s="1">
        <v>1.6268899999999999</v>
      </c>
      <c r="AK483" s="3">
        <v>-6.1918879999999993E-5</v>
      </c>
      <c r="AL483">
        <f t="shared" si="85"/>
        <v>-2.8799479069767438E-2</v>
      </c>
      <c r="AN483" s="1">
        <v>1.6272</v>
      </c>
      <c r="AO483" s="3">
        <v>-4.2236910000000003E-5</v>
      </c>
      <c r="AP483">
        <f t="shared" si="86"/>
        <v>-1.9645074418604653E-2</v>
      </c>
      <c r="AQ483" s="10">
        <f t="shared" si="87"/>
        <v>-3.8013219000000003E-5</v>
      </c>
    </row>
    <row r="484" spans="2:43" x14ac:dyDescent="0.25">
      <c r="B484" s="1">
        <v>1.6244499999999999</v>
      </c>
      <c r="C484" s="1">
        <v>-4.2218000000000003E-4</v>
      </c>
      <c r="D484" s="10">
        <f t="shared" si="77"/>
        <v>-0.18763555555555558</v>
      </c>
      <c r="E484" s="10"/>
      <c r="F484" s="1">
        <v>1.62415</v>
      </c>
      <c r="G484" s="1">
        <v>-2.4646E-4</v>
      </c>
      <c r="H484" s="10">
        <f t="shared" si="78"/>
        <v>-0.10953777777777779</v>
      </c>
      <c r="I484" s="10"/>
      <c r="J484" s="1">
        <v>1.62476</v>
      </c>
      <c r="K484" s="3">
        <v>-1.4117439999999999E-4</v>
      </c>
      <c r="L484" s="10">
        <f t="shared" si="79"/>
        <v>-6.2744177777777771E-2</v>
      </c>
      <c r="M484" s="10"/>
      <c r="N484" s="1">
        <v>1.62476</v>
      </c>
      <c r="O484" s="3">
        <v>-9.33166E-5</v>
      </c>
      <c r="P484" s="10">
        <f t="shared" si="80"/>
        <v>-4.1474044444444448E-2</v>
      </c>
      <c r="Q484" s="10"/>
      <c r="R484" s="1">
        <v>1.62476</v>
      </c>
      <c r="S484" s="3">
        <v>-8.7359600000000003E-5</v>
      </c>
      <c r="T484" s="10">
        <f t="shared" si="81"/>
        <v>-3.8826488888888892E-2</v>
      </c>
      <c r="W484" s="1">
        <v>1.62476</v>
      </c>
      <c r="X484" s="3">
        <v>-2.4306702E-4</v>
      </c>
      <c r="Y484">
        <f t="shared" si="82"/>
        <v>-0.10802978666666667</v>
      </c>
      <c r="AB484" s="1">
        <v>1.6244499999999999</v>
      </c>
      <c r="AC484" s="3">
        <v>-1.6236930709999999E-4</v>
      </c>
      <c r="AD484">
        <f t="shared" si="83"/>
        <v>-7.5520607953488361E-2</v>
      </c>
      <c r="AF484" s="1">
        <v>1.6244499999999999</v>
      </c>
      <c r="AG484" s="3">
        <v>-9.0319800000000002E-5</v>
      </c>
      <c r="AH484">
        <f t="shared" si="84"/>
        <v>-4.200920930232558E-2</v>
      </c>
      <c r="AJ484" s="1">
        <v>1.62476</v>
      </c>
      <c r="AK484" s="3">
        <v>-6.2915040000000006E-5</v>
      </c>
      <c r="AL484">
        <f t="shared" si="85"/>
        <v>-2.9262809302325585E-2</v>
      </c>
      <c r="AN484" s="1">
        <v>1.6244499999999999</v>
      </c>
      <c r="AO484" s="3">
        <v>-4.2920819999999999E-5</v>
      </c>
      <c r="AP484">
        <f t="shared" si="86"/>
        <v>-1.9963172093023254E-2</v>
      </c>
      <c r="AQ484" s="10">
        <f t="shared" si="87"/>
        <v>-3.8628738000000002E-5</v>
      </c>
    </row>
    <row r="485" spans="2:43" x14ac:dyDescent="0.25">
      <c r="B485" s="1">
        <v>1.6214</v>
      </c>
      <c r="C485" s="1">
        <v>-4.2297400000000001E-4</v>
      </c>
      <c r="D485" s="10">
        <f t="shared" si="77"/>
        <v>-0.18798844444444446</v>
      </c>
      <c r="E485" s="10"/>
      <c r="F485" s="1">
        <v>1.6216999999999999</v>
      </c>
      <c r="G485" s="1">
        <v>-2.4719199999999997E-4</v>
      </c>
      <c r="H485" s="10">
        <f t="shared" si="78"/>
        <v>-0.10986311111111111</v>
      </c>
      <c r="I485" s="10"/>
      <c r="J485" s="1">
        <v>1.62201</v>
      </c>
      <c r="K485" s="3">
        <v>-1.4251699999999999E-4</v>
      </c>
      <c r="L485" s="10">
        <f t="shared" si="79"/>
        <v>-6.3340888888888891E-2</v>
      </c>
      <c r="M485" s="10"/>
      <c r="N485" s="1">
        <v>1.62262</v>
      </c>
      <c r="O485" s="3">
        <v>-9.48182E-5</v>
      </c>
      <c r="P485" s="10">
        <f t="shared" si="80"/>
        <v>-4.2141422222222225E-2</v>
      </c>
      <c r="Q485" s="10"/>
      <c r="R485" s="1">
        <v>1.6216999999999999</v>
      </c>
      <c r="S485" s="3">
        <v>-8.8275200000000005E-5</v>
      </c>
      <c r="T485" s="10">
        <f t="shared" si="81"/>
        <v>-3.9233422222222231E-2</v>
      </c>
      <c r="W485" s="1">
        <v>1.62262</v>
      </c>
      <c r="X485" s="3">
        <v>-2.4383275200000001E-4</v>
      </c>
      <c r="Y485">
        <f t="shared" si="82"/>
        <v>-0.10837011200000002</v>
      </c>
      <c r="AB485" s="1">
        <v>1.62201</v>
      </c>
      <c r="AC485" s="3">
        <v>-1.6356907952000003E-4</v>
      </c>
      <c r="AD485">
        <f t="shared" si="83"/>
        <v>-7.6078641637209315E-2</v>
      </c>
      <c r="AF485" s="1">
        <v>1.6223099999999999</v>
      </c>
      <c r="AG485" s="3">
        <v>-9.1985999999999996E-5</v>
      </c>
      <c r="AH485">
        <f t="shared" si="84"/>
        <v>-4.278418604651163E-2</v>
      </c>
      <c r="AJ485" s="1">
        <v>1.62201</v>
      </c>
      <c r="AK485" s="3">
        <v>-6.3930720000000002E-5</v>
      </c>
      <c r="AL485">
        <f t="shared" si="85"/>
        <v>-2.9735218604651163E-2</v>
      </c>
      <c r="AN485" s="1">
        <v>1.62201</v>
      </c>
      <c r="AO485" s="3">
        <v>-4.3612964999999995E-5</v>
      </c>
      <c r="AP485">
        <f t="shared" si="86"/>
        <v>-2.0285099999999997E-2</v>
      </c>
      <c r="AQ485" s="10">
        <f t="shared" si="87"/>
        <v>-3.9251668499999999E-5</v>
      </c>
    </row>
    <row r="486" spans="2:43" x14ac:dyDescent="0.25">
      <c r="B486" s="1">
        <v>1.6192599999999999</v>
      </c>
      <c r="C486" s="1">
        <v>-4.2389000000000001E-4</v>
      </c>
      <c r="D486" s="10">
        <f t="shared" si="77"/>
        <v>-0.18839555555555557</v>
      </c>
      <c r="E486" s="10"/>
      <c r="F486" s="1">
        <v>1.61957</v>
      </c>
      <c r="G486" s="1">
        <v>-2.4804599999999998E-4</v>
      </c>
      <c r="H486" s="10">
        <f t="shared" si="78"/>
        <v>-0.11024266666666667</v>
      </c>
      <c r="I486" s="10"/>
      <c r="J486" s="1">
        <v>1.62018</v>
      </c>
      <c r="K486" s="3">
        <v>-1.437988E-4</v>
      </c>
      <c r="L486" s="10">
        <f t="shared" si="79"/>
        <v>-6.3910577777777783E-2</v>
      </c>
      <c r="M486" s="10"/>
      <c r="N486" s="1">
        <v>1.62018</v>
      </c>
      <c r="O486" s="3">
        <v>-9.6331799999999998E-5</v>
      </c>
      <c r="P486" s="10">
        <f t="shared" si="80"/>
        <v>-4.2814133333333337E-2</v>
      </c>
      <c r="Q486" s="10"/>
      <c r="R486" s="1">
        <v>1.6198699999999999</v>
      </c>
      <c r="S486" s="3">
        <v>-8.9233400000000005E-5</v>
      </c>
      <c r="T486" s="10">
        <f t="shared" si="81"/>
        <v>-3.9659288888888894E-2</v>
      </c>
      <c r="W486" s="1">
        <v>1.6192599999999999</v>
      </c>
      <c r="X486" s="3">
        <v>-2.4694530750000001E-4</v>
      </c>
      <c r="Y486">
        <f t="shared" si="82"/>
        <v>-0.10975347000000001</v>
      </c>
      <c r="AB486" s="1">
        <v>1.6198699999999999</v>
      </c>
      <c r="AC486" s="3">
        <v>-1.6462982051999999E-4</v>
      </c>
      <c r="AD486">
        <f t="shared" si="83"/>
        <v>-7.657200954418604E-2</v>
      </c>
      <c r="AF486" s="1">
        <v>1.61957</v>
      </c>
      <c r="AG486" s="3">
        <v>-9.3670600000000004E-5</v>
      </c>
      <c r="AH486">
        <f t="shared" si="84"/>
        <v>-4.3567720930232562E-2</v>
      </c>
      <c r="AJ486" s="1">
        <v>1.6198699999999999</v>
      </c>
      <c r="AK486" s="3">
        <v>-6.4951199999999996E-5</v>
      </c>
      <c r="AL486">
        <f t="shared" si="85"/>
        <v>-3.0209860465116277E-2</v>
      </c>
      <c r="AN486" s="1">
        <v>1.6192599999999999</v>
      </c>
      <c r="AO486" s="3">
        <v>-4.4309294999999999E-5</v>
      </c>
      <c r="AP486">
        <f t="shared" si="86"/>
        <v>-2.060897441860465E-2</v>
      </c>
      <c r="AQ486" s="10">
        <f t="shared" si="87"/>
        <v>-3.9878365500000003E-5</v>
      </c>
    </row>
    <row r="487" spans="2:43" x14ac:dyDescent="0.25">
      <c r="B487" s="1">
        <v>1.6174299999999999</v>
      </c>
      <c r="C487" s="1">
        <v>-4.2468200000000001E-4</v>
      </c>
      <c r="D487" s="10">
        <f t="shared" si="77"/>
        <v>-0.18874755555555559</v>
      </c>
      <c r="E487" s="10"/>
      <c r="F487" s="1">
        <v>1.61713</v>
      </c>
      <c r="G487" s="1">
        <v>-2.4890200000000001E-4</v>
      </c>
      <c r="H487" s="10">
        <f t="shared" si="78"/>
        <v>-0.11062311111111113</v>
      </c>
      <c r="I487" s="10"/>
      <c r="J487" s="1">
        <v>1.6174299999999999</v>
      </c>
      <c r="K487" s="3">
        <v>-1.452026E-4</v>
      </c>
      <c r="L487" s="10">
        <f t="shared" si="79"/>
        <v>-6.4534488888888894E-2</v>
      </c>
      <c r="M487" s="10"/>
      <c r="N487" s="1">
        <v>1.61713</v>
      </c>
      <c r="O487" s="3">
        <v>-9.7778399999999999E-5</v>
      </c>
      <c r="P487" s="10">
        <f t="shared" si="80"/>
        <v>-4.3457066666666669E-2</v>
      </c>
      <c r="Q487" s="10"/>
      <c r="R487" s="1">
        <v>1.61652</v>
      </c>
      <c r="S487" s="3">
        <v>-9.0155000000000007E-5</v>
      </c>
      <c r="T487" s="10">
        <f t="shared" si="81"/>
        <v>-4.0068888888888897E-2</v>
      </c>
      <c r="W487" s="1">
        <v>1.61713</v>
      </c>
      <c r="X487" s="3">
        <v>-2.4882398190000001E-4</v>
      </c>
      <c r="Y487">
        <f t="shared" si="82"/>
        <v>-0.11058843640000002</v>
      </c>
      <c r="AB487" s="1">
        <v>1.61713</v>
      </c>
      <c r="AC487" s="3">
        <v>-1.6740746022000003E-4</v>
      </c>
      <c r="AD487">
        <f t="shared" si="83"/>
        <v>-7.7863934986046518E-2</v>
      </c>
      <c r="AF487" s="1">
        <v>1.61713</v>
      </c>
      <c r="AG487" s="3">
        <v>-9.5416199999999996E-5</v>
      </c>
      <c r="AH487">
        <f t="shared" si="84"/>
        <v>-4.4379627906976742E-2</v>
      </c>
      <c r="AJ487" s="1">
        <v>1.61713</v>
      </c>
      <c r="AK487" s="3">
        <v>-6.5976640000000011E-5</v>
      </c>
      <c r="AL487">
        <f t="shared" si="85"/>
        <v>-3.0686809302325587E-2</v>
      </c>
      <c r="AN487" s="1">
        <v>1.6168199999999999</v>
      </c>
      <c r="AO487" s="3">
        <v>-4.5017909999999995E-5</v>
      </c>
      <c r="AP487">
        <f t="shared" si="86"/>
        <v>-2.0938562790697671E-2</v>
      </c>
      <c r="AQ487" s="10">
        <f t="shared" si="87"/>
        <v>-4.0516118999999995E-5</v>
      </c>
    </row>
    <row r="488" spans="2:43" x14ac:dyDescent="0.25">
      <c r="B488" s="1">
        <v>1.6143799999999999</v>
      </c>
      <c r="C488" s="1">
        <v>-4.2547599999999999E-4</v>
      </c>
      <c r="D488" s="10">
        <f t="shared" si="77"/>
        <v>-0.18910044444444446</v>
      </c>
      <c r="E488" s="10"/>
      <c r="F488" s="1">
        <v>1.6143799999999999</v>
      </c>
      <c r="G488" s="1">
        <v>-2.4975600000000001E-4</v>
      </c>
      <c r="H488" s="10">
        <f t="shared" si="78"/>
        <v>-0.11100266666666668</v>
      </c>
      <c r="I488" s="10"/>
      <c r="J488" s="1">
        <v>1.61469</v>
      </c>
      <c r="K488" s="3">
        <v>-1.4654539999999999E-4</v>
      </c>
      <c r="L488" s="10">
        <f t="shared" si="79"/>
        <v>-6.5131288888888889E-2</v>
      </c>
      <c r="M488" s="10"/>
      <c r="N488" s="1">
        <v>1.61469</v>
      </c>
      <c r="O488" s="3">
        <v>-9.9182200000000001E-5</v>
      </c>
      <c r="P488" s="10">
        <f t="shared" si="80"/>
        <v>-4.408097777777778E-2</v>
      </c>
      <c r="Q488" s="10"/>
      <c r="R488" s="1">
        <v>1.6143799999999999</v>
      </c>
      <c r="S488" s="3">
        <v>-9.1100999999999994E-5</v>
      </c>
      <c r="T488" s="10">
        <f t="shared" si="81"/>
        <v>-4.0489333333333336E-2</v>
      </c>
      <c r="W488" s="1">
        <v>1.6149899999999999</v>
      </c>
      <c r="X488" s="3">
        <v>-2.5286914679999997E-4</v>
      </c>
      <c r="Y488">
        <f t="shared" si="82"/>
        <v>-0.11238628746666667</v>
      </c>
      <c r="AB488" s="1">
        <v>1.61469</v>
      </c>
      <c r="AC488" s="3">
        <v>-1.6787866853999999E-4</v>
      </c>
      <c r="AD488">
        <f t="shared" si="83"/>
        <v>-7.8083101646511624E-2</v>
      </c>
      <c r="AF488" s="1">
        <v>1.6149899999999999</v>
      </c>
      <c r="AG488" s="3">
        <v>-9.7180200000000002E-5</v>
      </c>
      <c r="AH488">
        <f t="shared" si="84"/>
        <v>-4.5200093023255818E-2</v>
      </c>
      <c r="AJ488" s="1">
        <v>1.61469</v>
      </c>
      <c r="AK488" s="3">
        <v>-6.7080000000000001E-5</v>
      </c>
      <c r="AL488">
        <f t="shared" si="85"/>
        <v>-3.1200000000000002E-2</v>
      </c>
      <c r="AN488" s="1">
        <v>1.6149899999999999</v>
      </c>
      <c r="AO488" s="3">
        <v>-4.5755280000000004E-5</v>
      </c>
      <c r="AP488">
        <f t="shared" si="86"/>
        <v>-2.1281525581395351E-2</v>
      </c>
      <c r="AQ488" s="10">
        <f t="shared" si="87"/>
        <v>-4.1179752000000004E-5</v>
      </c>
    </row>
    <row r="489" spans="2:43" x14ac:dyDescent="0.25">
      <c r="B489" s="1">
        <v>1.6116299999999999</v>
      </c>
      <c r="C489" s="1">
        <v>-4.2620800000000002E-4</v>
      </c>
      <c r="D489" s="10">
        <f t="shared" si="77"/>
        <v>-0.1894257777777778</v>
      </c>
      <c r="E489" s="10"/>
      <c r="F489" s="1">
        <v>1.6122399999999999</v>
      </c>
      <c r="G489" s="1">
        <v>-2.5061000000000001E-4</v>
      </c>
      <c r="H489" s="10">
        <f t="shared" si="78"/>
        <v>-0.11138222222222224</v>
      </c>
      <c r="I489" s="10"/>
      <c r="J489" s="1">
        <v>1.6119399999999999</v>
      </c>
      <c r="K489" s="3">
        <v>-1.478882E-4</v>
      </c>
      <c r="L489" s="10">
        <f t="shared" si="79"/>
        <v>-6.5728088888888897E-2</v>
      </c>
      <c r="M489" s="10"/>
      <c r="N489" s="1">
        <v>1.6119399999999999</v>
      </c>
      <c r="O489" s="3">
        <v>-1.00647E-4</v>
      </c>
      <c r="P489" s="10">
        <f t="shared" si="80"/>
        <v>-4.4732000000000001E-2</v>
      </c>
      <c r="Q489" s="10"/>
      <c r="R489" s="1">
        <v>1.6119399999999999</v>
      </c>
      <c r="S489" s="3">
        <v>-9.2028799999999995E-5</v>
      </c>
      <c r="T489" s="10">
        <f t="shared" si="81"/>
        <v>-4.0901688888888892E-2</v>
      </c>
      <c r="W489" s="1">
        <v>1.6119399999999999</v>
      </c>
      <c r="X489" s="3">
        <v>-2.5320549779999995E-4</v>
      </c>
      <c r="Y489">
        <f t="shared" si="82"/>
        <v>-0.11253577679999999</v>
      </c>
      <c r="AB489" s="1">
        <v>1.6122399999999999</v>
      </c>
      <c r="AC489" s="3">
        <v>-1.7026785600000001E-4</v>
      </c>
      <c r="AD489">
        <f t="shared" si="83"/>
        <v>-7.9194351627906986E-2</v>
      </c>
      <c r="AF489" s="1">
        <v>1.6119399999999999</v>
      </c>
      <c r="AG489" s="3">
        <v>-9.8876999999999995E-5</v>
      </c>
      <c r="AH489">
        <f t="shared" si="84"/>
        <v>-4.5989302325581391E-2</v>
      </c>
      <c r="AJ489" s="1">
        <v>1.6128499999999999</v>
      </c>
      <c r="AK489" s="3">
        <v>-6.8134720000000005E-5</v>
      </c>
      <c r="AL489">
        <f t="shared" si="85"/>
        <v>-3.1690567441860468E-2</v>
      </c>
      <c r="AN489" s="1">
        <v>1.6128499999999999</v>
      </c>
      <c r="AO489" s="3">
        <v>-4.6459845000000009E-5</v>
      </c>
      <c r="AP489">
        <f t="shared" si="86"/>
        <v>-2.1609230232558143E-2</v>
      </c>
      <c r="AQ489" s="10">
        <f t="shared" si="87"/>
        <v>-4.1813860500000012E-5</v>
      </c>
    </row>
    <row r="490" spans="2:43" x14ac:dyDescent="0.25">
      <c r="B490" s="1">
        <v>1.6094999999999999</v>
      </c>
      <c r="C490" s="1">
        <v>-4.2706200000000003E-4</v>
      </c>
      <c r="D490" s="10">
        <f t="shared" si="77"/>
        <v>-0.18980533333333335</v>
      </c>
      <c r="E490" s="10"/>
      <c r="F490" s="1">
        <v>1.6097999999999999</v>
      </c>
      <c r="G490" s="1">
        <v>-2.5146400000000002E-4</v>
      </c>
      <c r="H490" s="10">
        <f t="shared" si="78"/>
        <v>-0.11176177777777779</v>
      </c>
      <c r="I490" s="10"/>
      <c r="J490" s="1">
        <v>1.6094999999999999</v>
      </c>
      <c r="K490" s="3">
        <v>-1.4929200000000001E-4</v>
      </c>
      <c r="L490" s="10">
        <f t="shared" si="79"/>
        <v>-6.6352000000000008E-2</v>
      </c>
      <c r="M490" s="10"/>
      <c r="N490" s="1">
        <v>1.6101099999999999</v>
      </c>
      <c r="O490" s="3">
        <v>-1.022338E-4</v>
      </c>
      <c r="P490" s="10">
        <f t="shared" si="80"/>
        <v>-4.5437244444444448E-2</v>
      </c>
      <c r="Q490" s="10"/>
      <c r="R490" s="1">
        <v>1.6097999999999999</v>
      </c>
      <c r="S490" s="3">
        <v>-9.2993199999999996E-5</v>
      </c>
      <c r="T490" s="10">
        <f t="shared" si="81"/>
        <v>-4.1330311111111115E-2</v>
      </c>
      <c r="W490" s="1">
        <v>1.6094999999999999</v>
      </c>
      <c r="X490" s="3">
        <v>-2.5651235609999999E-4</v>
      </c>
      <c r="Y490">
        <f t="shared" si="82"/>
        <v>-0.11400549160000001</v>
      </c>
      <c r="AB490" s="1">
        <v>1.6101099999999999</v>
      </c>
      <c r="AC490" s="3">
        <v>-1.7253184740000002E-4</v>
      </c>
      <c r="AD490">
        <f t="shared" si="83"/>
        <v>-8.0247370883720942E-2</v>
      </c>
      <c r="AF490" s="1">
        <v>1.6097999999999999</v>
      </c>
      <c r="AG490" s="3">
        <v>-1.00708E-4</v>
      </c>
      <c r="AH490">
        <f t="shared" si="84"/>
        <v>-4.6840930232558142E-2</v>
      </c>
      <c r="AJ490" s="1">
        <v>1.6101099999999999</v>
      </c>
      <c r="AK490" s="3">
        <v>-6.9233439999999996E-5</v>
      </c>
      <c r="AL490">
        <f t="shared" si="85"/>
        <v>-3.2201599999999997E-2</v>
      </c>
      <c r="AN490" s="1">
        <v>1.6101099999999999</v>
      </c>
      <c r="AO490" s="3">
        <v>-4.7205449999999997E-5</v>
      </c>
      <c r="AP490">
        <f t="shared" si="86"/>
        <v>-2.1956023255813951E-2</v>
      </c>
      <c r="AQ490" s="10">
        <f t="shared" si="87"/>
        <v>-4.2484904999999997E-5</v>
      </c>
    </row>
    <row r="491" spans="2:43" x14ac:dyDescent="0.25">
      <c r="B491" s="1">
        <v>1.6070599999999999</v>
      </c>
      <c r="C491" s="1">
        <v>-4.27856E-4</v>
      </c>
      <c r="D491" s="10">
        <f t="shared" si="77"/>
        <v>-0.19015822222222223</v>
      </c>
      <c r="E491" s="10"/>
      <c r="F491" s="1">
        <v>1.6070599999999999</v>
      </c>
      <c r="G491" s="1">
        <v>-2.5238000000000002E-4</v>
      </c>
      <c r="H491" s="10">
        <f t="shared" si="78"/>
        <v>-0.1121688888888889</v>
      </c>
      <c r="I491" s="10"/>
      <c r="J491" s="1">
        <v>1.6070599999999999</v>
      </c>
      <c r="K491" s="3">
        <v>-1.5075679999999999E-4</v>
      </c>
      <c r="L491" s="10">
        <f t="shared" si="79"/>
        <v>-6.7003022222222222E-2</v>
      </c>
      <c r="M491" s="10"/>
      <c r="N491" s="1">
        <v>1.6073599999999999</v>
      </c>
      <c r="O491" s="3">
        <v>-1.0382079999999999E-4</v>
      </c>
      <c r="P491" s="10">
        <f t="shared" si="80"/>
        <v>-4.6142577777777777E-2</v>
      </c>
      <c r="Q491" s="10"/>
      <c r="R491" s="1">
        <v>1.6073599999999999</v>
      </c>
      <c r="S491" s="3">
        <v>-9.3933199999999997E-5</v>
      </c>
      <c r="T491" s="10">
        <f t="shared" si="81"/>
        <v>-4.1748088888888889E-2</v>
      </c>
      <c r="W491" s="1">
        <v>1.6076699999999999</v>
      </c>
      <c r="X491" s="3">
        <v>-2.5932043439999997E-4</v>
      </c>
      <c r="Y491">
        <f t="shared" si="82"/>
        <v>-0.1152535264</v>
      </c>
      <c r="AB491" s="1">
        <v>1.6073599999999999</v>
      </c>
      <c r="AC491" s="3">
        <v>-1.7246921032000004E-4</v>
      </c>
      <c r="AD491">
        <f t="shared" si="83"/>
        <v>-8.0218237358139557E-2</v>
      </c>
      <c r="AF491" s="1">
        <v>1.6079699999999999</v>
      </c>
      <c r="AG491" s="3">
        <v>-1.02539E-4</v>
      </c>
      <c r="AH491">
        <f t="shared" si="84"/>
        <v>-4.7692558139534887E-2</v>
      </c>
      <c r="AJ491" s="1">
        <v>1.6073599999999999</v>
      </c>
      <c r="AK491" s="3">
        <v>-7.035152E-5</v>
      </c>
      <c r="AL491">
        <f t="shared" si="85"/>
        <v>-3.2721637209302323E-2</v>
      </c>
      <c r="AN491" s="1">
        <v>1.6070599999999999</v>
      </c>
      <c r="AO491" s="3">
        <v>-4.7971844999999997E-5</v>
      </c>
      <c r="AP491">
        <f t="shared" si="86"/>
        <v>-2.2312486046511627E-2</v>
      </c>
      <c r="AQ491" s="10">
        <f t="shared" si="87"/>
        <v>-4.31746605E-5</v>
      </c>
    </row>
    <row r="492" spans="2:43" x14ac:dyDescent="0.25">
      <c r="B492" s="1">
        <v>1.6043099999999999</v>
      </c>
      <c r="C492" s="1">
        <v>-4.2877200000000001E-4</v>
      </c>
      <c r="D492" s="10">
        <f t="shared" si="77"/>
        <v>-0.19056533333333336</v>
      </c>
      <c r="E492" s="10"/>
      <c r="F492" s="1">
        <v>1.6049199999999999</v>
      </c>
      <c r="G492" s="1">
        <v>-2.5335599999999999E-4</v>
      </c>
      <c r="H492" s="10">
        <f t="shared" si="78"/>
        <v>-0.11260266666666667</v>
      </c>
      <c r="I492" s="10"/>
      <c r="J492" s="1">
        <v>1.6049199999999999</v>
      </c>
      <c r="K492" s="3">
        <v>-1.5222160000000001E-4</v>
      </c>
      <c r="L492" s="10">
        <f t="shared" si="79"/>
        <v>-6.765404444444445E-2</v>
      </c>
      <c r="M492" s="10"/>
      <c r="N492" s="1">
        <v>1.6046100000000001</v>
      </c>
      <c r="O492" s="3">
        <v>-1.054078E-4</v>
      </c>
      <c r="P492" s="10">
        <f t="shared" si="80"/>
        <v>-4.6847911111111119E-2</v>
      </c>
      <c r="Q492" s="10"/>
      <c r="R492" s="1">
        <v>1.6049199999999999</v>
      </c>
      <c r="S492" s="3">
        <v>-9.4872999999999998E-5</v>
      </c>
      <c r="T492" s="10">
        <f t="shared" si="81"/>
        <v>-4.2165777777777781E-2</v>
      </c>
      <c r="W492" s="1">
        <v>1.6052200000000001</v>
      </c>
      <c r="X492" s="3">
        <v>-2.600512986E-4</v>
      </c>
      <c r="Y492">
        <f t="shared" si="82"/>
        <v>-0.11557835493333334</v>
      </c>
      <c r="AB492" s="1">
        <v>1.6052200000000001</v>
      </c>
      <c r="AC492" s="3">
        <v>-1.7472136374E-4</v>
      </c>
      <c r="AD492">
        <f t="shared" si="83"/>
        <v>-8.1265750576744192E-2</v>
      </c>
      <c r="AF492" s="1">
        <v>1.6049199999999999</v>
      </c>
      <c r="AG492" s="3">
        <v>-1.044922E-4</v>
      </c>
      <c r="AH492">
        <f t="shared" si="84"/>
        <v>-4.8601023255813953E-2</v>
      </c>
      <c r="AJ492" s="1">
        <v>1.6055299999999999</v>
      </c>
      <c r="AK492" s="3">
        <v>-7.1538079999999997E-5</v>
      </c>
      <c r="AL492">
        <f t="shared" si="85"/>
        <v>-3.3273525581395347E-2</v>
      </c>
      <c r="AN492" s="1">
        <v>1.6049199999999999</v>
      </c>
      <c r="AO492" s="3">
        <v>-4.8799935000000003E-5</v>
      </c>
      <c r="AP492">
        <f t="shared" si="86"/>
        <v>-2.2697644186046514E-2</v>
      </c>
      <c r="AQ492" s="10">
        <f t="shared" si="87"/>
        <v>-4.3919941500000003E-5</v>
      </c>
    </row>
    <row r="493" spans="2:43" x14ac:dyDescent="0.25">
      <c r="B493" s="1">
        <v>1.6018699999999999</v>
      </c>
      <c r="C493" s="1">
        <v>-4.2950399999999999E-4</v>
      </c>
      <c r="D493" s="10">
        <f t="shared" si="77"/>
        <v>-0.19089066666666668</v>
      </c>
      <c r="E493" s="10"/>
      <c r="F493" s="1">
        <v>1.6027800000000001</v>
      </c>
      <c r="G493" s="1">
        <v>-2.5427199999999999E-4</v>
      </c>
      <c r="H493" s="10">
        <f t="shared" si="78"/>
        <v>-0.11300977777777778</v>
      </c>
      <c r="I493" s="10"/>
      <c r="J493" s="1">
        <v>1.6024799999999999</v>
      </c>
      <c r="K493" s="3">
        <v>-1.5362540000000001E-4</v>
      </c>
      <c r="L493" s="10">
        <f t="shared" si="79"/>
        <v>-6.8277955555555561E-2</v>
      </c>
      <c r="M493" s="10"/>
      <c r="N493" s="1">
        <v>1.6024799999999999</v>
      </c>
      <c r="O493" s="3">
        <v>-1.069336E-4</v>
      </c>
      <c r="P493" s="10">
        <f t="shared" si="80"/>
        <v>-4.752604444444445E-2</v>
      </c>
      <c r="Q493" s="10"/>
      <c r="R493" s="1">
        <v>1.6027800000000001</v>
      </c>
      <c r="S493" s="3">
        <v>-9.5800799999999999E-5</v>
      </c>
      <c r="T493" s="10">
        <f t="shared" si="81"/>
        <v>-4.2578133333333337E-2</v>
      </c>
      <c r="W493" s="1">
        <v>1.6024799999999999</v>
      </c>
      <c r="X493" s="3">
        <v>-2.6312250000000003E-4</v>
      </c>
      <c r="Y493">
        <f t="shared" si="82"/>
        <v>-0.11694333333333336</v>
      </c>
      <c r="AB493" s="1">
        <v>1.6021700000000001</v>
      </c>
      <c r="AC493" s="3">
        <v>-1.7664174000000003E-4</v>
      </c>
      <c r="AD493">
        <f t="shared" si="83"/>
        <v>-8.2158948837209311E-2</v>
      </c>
      <c r="AF493" s="1">
        <v>1.6024799999999999</v>
      </c>
      <c r="AG493" s="3">
        <v>-1.063842E-4</v>
      </c>
      <c r="AH493">
        <f t="shared" si="84"/>
        <v>-4.9481023255813952E-2</v>
      </c>
      <c r="AJ493" s="1">
        <v>1.6021700000000001</v>
      </c>
      <c r="AK493" s="3">
        <v>-7.2670880000000001E-5</v>
      </c>
      <c r="AL493">
        <f t="shared" si="85"/>
        <v>-3.3800409302325585E-2</v>
      </c>
      <c r="AN493" s="1">
        <v>1.6018699999999999</v>
      </c>
      <c r="AO493" s="3">
        <v>-4.9578614999999994E-5</v>
      </c>
      <c r="AP493">
        <f t="shared" si="86"/>
        <v>-2.3059820930232556E-2</v>
      </c>
      <c r="AQ493" s="10">
        <f t="shared" si="87"/>
        <v>-4.4620753499999994E-5</v>
      </c>
    </row>
    <row r="494" spans="2:43" x14ac:dyDescent="0.25">
      <c r="B494" s="1">
        <v>1.5997300000000001</v>
      </c>
      <c r="C494" s="1">
        <v>-4.3041999999999999E-4</v>
      </c>
      <c r="D494" s="10">
        <f t="shared" si="77"/>
        <v>-0.19129777777777779</v>
      </c>
      <c r="E494" s="10"/>
      <c r="F494" s="1">
        <v>1.6000399999999999</v>
      </c>
      <c r="G494" s="1">
        <v>-2.5531000000000002E-4</v>
      </c>
      <c r="H494" s="10">
        <f t="shared" si="78"/>
        <v>-0.11347111111111113</v>
      </c>
      <c r="I494" s="10"/>
      <c r="J494" s="1">
        <v>1.6000399999999999</v>
      </c>
      <c r="K494" s="3">
        <v>-1.5509040000000001E-4</v>
      </c>
      <c r="L494" s="10">
        <f t="shared" si="79"/>
        <v>-6.8929066666666677E-2</v>
      </c>
      <c r="M494" s="10"/>
      <c r="N494" s="1">
        <v>1.6000399999999999</v>
      </c>
      <c r="O494" s="3">
        <v>-1.085816E-4</v>
      </c>
      <c r="P494" s="10">
        <f t="shared" si="80"/>
        <v>-4.8258488888888888E-2</v>
      </c>
      <c r="Q494" s="10"/>
      <c r="R494" s="1">
        <v>1.6000399999999999</v>
      </c>
      <c r="S494" s="3">
        <v>-9.67652E-5</v>
      </c>
      <c r="T494" s="10">
        <f t="shared" si="81"/>
        <v>-4.3006755555555561E-2</v>
      </c>
      <c r="W494" s="1">
        <v>1.6000399999999999</v>
      </c>
      <c r="X494" s="3">
        <v>-2.6506331100000001E-4</v>
      </c>
      <c r="Y494">
        <f t="shared" si="82"/>
        <v>-0.11780591600000001</v>
      </c>
      <c r="AB494" s="1">
        <v>1.6003400000000001</v>
      </c>
      <c r="AC494" s="3">
        <v>-1.7887454310000004E-4</v>
      </c>
      <c r="AD494">
        <f t="shared" si="83"/>
        <v>-8.3197461906976758E-2</v>
      </c>
      <c r="AF494" s="1">
        <v>1.6003400000000001</v>
      </c>
      <c r="AG494" s="3">
        <v>-1.0827640000000001E-4</v>
      </c>
      <c r="AH494">
        <f t="shared" si="84"/>
        <v>-5.0361116279069772E-2</v>
      </c>
      <c r="AJ494" s="1">
        <v>1.6003400000000001</v>
      </c>
      <c r="AK494" s="3">
        <v>-7.3818400000000005E-5</v>
      </c>
      <c r="AL494">
        <f t="shared" si="85"/>
        <v>-3.433413953488372E-2</v>
      </c>
      <c r="AN494" s="1">
        <v>1.6000399999999999</v>
      </c>
      <c r="AO494" s="3">
        <v>-5.0377815000000005E-5</v>
      </c>
      <c r="AP494">
        <f t="shared" si="86"/>
        <v>-2.3431541860465119E-2</v>
      </c>
      <c r="AQ494" s="10">
        <f t="shared" si="87"/>
        <v>-4.5340033500000005E-5</v>
      </c>
    </row>
    <row r="495" spans="2:43" x14ac:dyDescent="0.25">
      <c r="B495" s="1">
        <v>1.5972900000000001</v>
      </c>
      <c r="C495" s="1">
        <v>-4.3133599999999999E-4</v>
      </c>
      <c r="D495" s="10">
        <f t="shared" si="77"/>
        <v>-0.1917048888888889</v>
      </c>
      <c r="E495" s="10"/>
      <c r="F495" s="1">
        <v>1.5972900000000001</v>
      </c>
      <c r="G495" s="1">
        <v>-2.5640800000000002E-4</v>
      </c>
      <c r="H495" s="10">
        <f t="shared" si="78"/>
        <v>-0.11395911111111112</v>
      </c>
      <c r="I495" s="10"/>
      <c r="J495" s="1">
        <v>1.5969800000000001</v>
      </c>
      <c r="K495" s="3">
        <v>-1.5655519999999999E-4</v>
      </c>
      <c r="L495" s="10">
        <f t="shared" si="79"/>
        <v>-6.9580088888888891E-2</v>
      </c>
      <c r="M495" s="10"/>
      <c r="N495" s="1">
        <v>1.5972900000000001</v>
      </c>
      <c r="O495" s="3">
        <v>-1.1022940000000001E-4</v>
      </c>
      <c r="P495" s="10">
        <f t="shared" si="80"/>
        <v>-4.8990844444444452E-2</v>
      </c>
      <c r="Q495" s="10"/>
      <c r="R495" s="1">
        <v>1.5966800000000001</v>
      </c>
      <c r="S495" s="3">
        <v>-9.7656200000000002E-5</v>
      </c>
      <c r="T495" s="10">
        <f t="shared" si="81"/>
        <v>-4.3402755555555561E-2</v>
      </c>
      <c r="W495" s="1">
        <v>1.5972900000000001</v>
      </c>
      <c r="X495" s="3">
        <v>-2.6753036699999998E-4</v>
      </c>
      <c r="Y495">
        <f t="shared" si="82"/>
        <v>-0.11890238533333333</v>
      </c>
      <c r="AB495" s="1">
        <v>1.5972900000000001</v>
      </c>
      <c r="AC495" s="3">
        <v>-1.8071871487999999E-4</v>
      </c>
      <c r="AD495">
        <f t="shared" si="83"/>
        <v>-8.4055216223255805E-2</v>
      </c>
      <c r="AF495" s="1">
        <v>1.5969800000000001</v>
      </c>
      <c r="AG495" s="3">
        <v>-1.103516E-4</v>
      </c>
      <c r="AH495">
        <f t="shared" si="84"/>
        <v>-5.1326325581395348E-2</v>
      </c>
      <c r="AJ495" s="1">
        <v>1.5966800000000001</v>
      </c>
      <c r="AK495" s="3">
        <v>-7.5000000000000007E-5</v>
      </c>
      <c r="AL495">
        <f t="shared" si="85"/>
        <v>-3.4883720930232565E-2</v>
      </c>
      <c r="AN495" s="1">
        <v>1.5975999999999999</v>
      </c>
      <c r="AO495" s="3">
        <v>-5.1218324999999999E-5</v>
      </c>
      <c r="AP495">
        <f t="shared" si="86"/>
        <v>-2.3822476744186045E-2</v>
      </c>
      <c r="AQ495" s="10">
        <f t="shared" si="87"/>
        <v>-4.6096492499999998E-5</v>
      </c>
    </row>
    <row r="496" spans="2:43" x14ac:dyDescent="0.25">
      <c r="B496" s="1">
        <v>1.5954600000000001</v>
      </c>
      <c r="C496" s="1">
        <v>-4.3237400000000002E-4</v>
      </c>
      <c r="D496" s="10">
        <f t="shared" si="77"/>
        <v>-0.19216622222222224</v>
      </c>
      <c r="E496" s="10"/>
      <c r="F496" s="1">
        <v>1.5954600000000001</v>
      </c>
      <c r="G496" s="1">
        <v>-2.5750799999999999E-4</v>
      </c>
      <c r="H496" s="10">
        <f t="shared" si="78"/>
        <v>-0.11444800000000001</v>
      </c>
      <c r="I496" s="10"/>
      <c r="J496" s="1">
        <v>1.5948500000000001</v>
      </c>
      <c r="K496" s="3">
        <v>-1.5808099999999999E-4</v>
      </c>
      <c r="L496" s="10">
        <f t="shared" si="79"/>
        <v>-7.0258222222222222E-2</v>
      </c>
      <c r="M496" s="10"/>
      <c r="N496" s="1">
        <v>1.5948500000000001</v>
      </c>
      <c r="O496" s="3">
        <v>-1.118774E-4</v>
      </c>
      <c r="P496" s="10">
        <f t="shared" si="80"/>
        <v>-4.972328888888889E-2</v>
      </c>
      <c r="Q496" s="10"/>
      <c r="R496" s="1">
        <v>1.5954600000000001</v>
      </c>
      <c r="S496" s="3">
        <v>-9.8510800000000006E-5</v>
      </c>
      <c r="T496" s="10">
        <f t="shared" si="81"/>
        <v>-4.3782577777777783E-2</v>
      </c>
      <c r="W496" s="1">
        <v>1.5948500000000001</v>
      </c>
      <c r="X496" s="3">
        <v>-2.6981811000000001E-4</v>
      </c>
      <c r="Y496">
        <f t="shared" si="82"/>
        <v>-0.11991916000000001</v>
      </c>
      <c r="AB496" s="1">
        <v>1.5951500000000001</v>
      </c>
      <c r="AC496" s="3">
        <v>-1.8274109216E-4</v>
      </c>
      <c r="AD496">
        <f t="shared" si="83"/>
        <v>-8.4995856818604651E-2</v>
      </c>
      <c r="AF496" s="1">
        <v>1.5951500000000001</v>
      </c>
      <c r="AG496" s="3">
        <v>-1.123658E-4</v>
      </c>
      <c r="AH496">
        <f t="shared" si="84"/>
        <v>-5.2263162790697676E-2</v>
      </c>
      <c r="AJ496" s="1">
        <v>1.5948500000000001</v>
      </c>
      <c r="AK496" s="3">
        <v>-7.6279360000000004E-5</v>
      </c>
      <c r="AL496">
        <f t="shared" si="85"/>
        <v>-3.5478772093023254E-2</v>
      </c>
      <c r="AN496" s="1">
        <v>1.5948500000000001</v>
      </c>
      <c r="AO496" s="3">
        <v>-5.2071119999999998E-5</v>
      </c>
      <c r="AP496">
        <f t="shared" si="86"/>
        <v>-2.421912558139535E-2</v>
      </c>
      <c r="AQ496" s="10">
        <f t="shared" si="87"/>
        <v>-4.6864007999999999E-5</v>
      </c>
    </row>
    <row r="497" spans="2:43" x14ac:dyDescent="0.25">
      <c r="B497" s="1">
        <v>1.5921000000000001</v>
      </c>
      <c r="C497" s="1">
        <v>-4.3328799999999999E-4</v>
      </c>
      <c r="D497" s="10">
        <f t="shared" si="77"/>
        <v>-0.19257244444444446</v>
      </c>
      <c r="E497" s="10"/>
      <c r="F497" s="1">
        <v>1.5927100000000001</v>
      </c>
      <c r="G497" s="1">
        <v>-2.5854399999999998E-4</v>
      </c>
      <c r="H497" s="10">
        <f t="shared" si="78"/>
        <v>-0.11490844444444445</v>
      </c>
      <c r="I497" s="10"/>
      <c r="J497" s="1">
        <v>1.5927100000000001</v>
      </c>
      <c r="K497" s="3">
        <v>-1.5960700000000001E-4</v>
      </c>
      <c r="L497" s="10">
        <f t="shared" si="79"/>
        <v>-7.0936444444444455E-2</v>
      </c>
      <c r="M497" s="10"/>
      <c r="N497" s="1">
        <v>1.5927100000000001</v>
      </c>
      <c r="O497" s="3">
        <v>-1.135254E-4</v>
      </c>
      <c r="P497" s="10">
        <f t="shared" si="80"/>
        <v>-5.0455733333333336E-2</v>
      </c>
      <c r="Q497" s="10"/>
      <c r="R497" s="1">
        <v>1.5924100000000001</v>
      </c>
      <c r="S497" s="3">
        <v>-9.9426199999999993E-5</v>
      </c>
      <c r="T497" s="10">
        <f t="shared" si="81"/>
        <v>-4.4189422222222226E-2</v>
      </c>
      <c r="W497" s="1">
        <v>1.5924100000000001</v>
      </c>
      <c r="X497" s="3">
        <v>-2.7392100510000001E-4</v>
      </c>
      <c r="Y497">
        <f t="shared" si="82"/>
        <v>-0.12174266893333334</v>
      </c>
      <c r="AB497" s="1">
        <v>1.5930200000000001</v>
      </c>
      <c r="AC497" s="3">
        <v>-1.8315714911999999E-4</v>
      </c>
      <c r="AD497">
        <f t="shared" si="83"/>
        <v>-8.5189371683720927E-2</v>
      </c>
      <c r="AF497" s="1">
        <v>1.5924100000000001</v>
      </c>
      <c r="AG497" s="3">
        <v>-1.14441E-4</v>
      </c>
      <c r="AH497">
        <f t="shared" si="84"/>
        <v>-5.3228372093023252E-2</v>
      </c>
      <c r="AJ497" s="1">
        <v>1.5930200000000001</v>
      </c>
      <c r="AK497" s="3">
        <v>-7.7539040000000007E-5</v>
      </c>
      <c r="AL497">
        <f t="shared" si="85"/>
        <v>-3.6064669767441861E-2</v>
      </c>
      <c r="AN497" s="1">
        <v>1.5924100000000001</v>
      </c>
      <c r="AO497" s="3">
        <v>-5.294443500000001E-5</v>
      </c>
      <c r="AP497">
        <f t="shared" si="86"/>
        <v>-2.4625318604651166E-2</v>
      </c>
      <c r="AQ497" s="10">
        <f t="shared" si="87"/>
        <v>-4.7649991500000013E-5</v>
      </c>
    </row>
    <row r="498" spans="2:43" x14ac:dyDescent="0.25">
      <c r="B498" s="1">
        <v>1.5896600000000001</v>
      </c>
      <c r="C498" s="1">
        <v>-4.3438800000000002E-4</v>
      </c>
      <c r="D498" s="10">
        <f t="shared" si="77"/>
        <v>-0.19306133333333336</v>
      </c>
      <c r="E498" s="10"/>
      <c r="F498" s="1">
        <v>1.5899700000000001</v>
      </c>
      <c r="G498" s="1">
        <v>-2.5976599999999998E-4</v>
      </c>
      <c r="H498" s="10">
        <f t="shared" si="78"/>
        <v>-0.11545155555555556</v>
      </c>
      <c r="I498" s="10"/>
      <c r="J498" s="1">
        <v>1.5899700000000001</v>
      </c>
      <c r="K498" s="3">
        <v>-1.6119379999999999E-4</v>
      </c>
      <c r="L498" s="10">
        <f t="shared" si="79"/>
        <v>-7.1641688888888888E-2</v>
      </c>
      <c r="M498" s="10"/>
      <c r="N498" s="1">
        <v>1.5899700000000001</v>
      </c>
      <c r="O498" s="3">
        <v>-1.152954E-4</v>
      </c>
      <c r="P498" s="10">
        <f t="shared" si="80"/>
        <v>-5.1242400000000007E-2</v>
      </c>
      <c r="Q498" s="10"/>
      <c r="R498" s="1">
        <v>1.5902700000000001</v>
      </c>
      <c r="S498" s="3">
        <v>-1.0046380000000001E-4</v>
      </c>
      <c r="T498" s="10">
        <f t="shared" si="81"/>
        <v>-4.4650577777777783E-2</v>
      </c>
      <c r="W498" s="1">
        <v>1.5902700000000001</v>
      </c>
      <c r="X498" s="3">
        <v>-2.7474957509999998E-4</v>
      </c>
      <c r="Y498">
        <f t="shared" si="82"/>
        <v>-0.12211092226666667</v>
      </c>
      <c r="AB498" s="1">
        <v>1.5899700000000001</v>
      </c>
      <c r="AC498" s="3">
        <v>-1.8553522592000001E-4</v>
      </c>
      <c r="AD498">
        <f t="shared" si="83"/>
        <v>-8.6295453916279075E-2</v>
      </c>
      <c r="AF498" s="1">
        <v>1.5905800000000001</v>
      </c>
      <c r="AG498" s="3">
        <v>-1.1651619999999999E-4</v>
      </c>
      <c r="AH498">
        <f t="shared" si="84"/>
        <v>-5.4193581395348835E-2</v>
      </c>
      <c r="AJ498" s="1">
        <v>1.5902700000000001</v>
      </c>
      <c r="AK498" s="3">
        <v>-7.8808640000000013E-5</v>
      </c>
      <c r="AL498">
        <f t="shared" si="85"/>
        <v>-3.6655181395348846E-2</v>
      </c>
      <c r="AN498" s="1">
        <v>1.5899700000000001</v>
      </c>
      <c r="AO498" s="3">
        <v>-5.3986770000000001E-5</v>
      </c>
      <c r="AP498">
        <f t="shared" si="86"/>
        <v>-2.5110125581395349E-2</v>
      </c>
      <c r="AQ498" s="10">
        <f t="shared" si="87"/>
        <v>-4.8588093000000004E-5</v>
      </c>
    </row>
    <row r="499" spans="2:43" x14ac:dyDescent="0.25">
      <c r="B499" s="1">
        <v>1.5878300000000001</v>
      </c>
      <c r="C499" s="1">
        <v>-4.3554599999999998E-4</v>
      </c>
      <c r="D499" s="10">
        <f t="shared" si="77"/>
        <v>-0.193576</v>
      </c>
      <c r="E499" s="10"/>
      <c r="F499" s="1">
        <v>1.58752</v>
      </c>
      <c r="G499" s="1">
        <v>-2.60986E-4</v>
      </c>
      <c r="H499" s="10">
        <f t="shared" si="78"/>
        <v>-0.11599377777777778</v>
      </c>
      <c r="I499" s="10"/>
      <c r="J499" s="1">
        <v>1.5878300000000001</v>
      </c>
      <c r="K499" s="3">
        <v>-1.6296379999999999E-4</v>
      </c>
      <c r="L499" s="10">
        <f t="shared" si="79"/>
        <v>-7.242835555555556E-2</v>
      </c>
      <c r="M499" s="10"/>
      <c r="N499" s="1">
        <v>1.5878300000000001</v>
      </c>
      <c r="O499" s="3">
        <v>-1.1700439999999999E-4</v>
      </c>
      <c r="P499" s="10">
        <f t="shared" si="80"/>
        <v>-5.2001955555555555E-2</v>
      </c>
      <c r="Q499" s="10"/>
      <c r="R499" s="1">
        <v>1.5878300000000001</v>
      </c>
      <c r="S499" s="3">
        <v>-1.015014E-4</v>
      </c>
      <c r="T499" s="10">
        <f t="shared" si="81"/>
        <v>-4.5111733333333341E-2</v>
      </c>
      <c r="W499" s="1">
        <v>1.58752</v>
      </c>
      <c r="X499" s="3">
        <v>-2.7483820439999998E-4</v>
      </c>
      <c r="Y499">
        <f t="shared" si="82"/>
        <v>-0.12215031306666667</v>
      </c>
      <c r="AB499" s="1">
        <v>1.58752</v>
      </c>
      <c r="AC499" s="3">
        <v>-1.8716945544E-4</v>
      </c>
      <c r="AD499">
        <f t="shared" si="83"/>
        <v>-8.705556066976744E-2</v>
      </c>
      <c r="AF499" s="1">
        <v>1.5878300000000001</v>
      </c>
      <c r="AG499" s="3">
        <v>-1.187134E-4</v>
      </c>
      <c r="AH499">
        <f t="shared" si="84"/>
        <v>-5.5215534883720933E-2</v>
      </c>
      <c r="AJ499" s="1">
        <v>1.5878300000000001</v>
      </c>
      <c r="AK499" s="3">
        <v>-8.0175840000000002E-5</v>
      </c>
      <c r="AL499">
        <f t="shared" si="85"/>
        <v>-3.7291088372093023E-2</v>
      </c>
      <c r="AN499" s="1">
        <v>1.58752</v>
      </c>
      <c r="AO499" s="3">
        <v>-5.4868454999999995E-5</v>
      </c>
      <c r="AP499">
        <f t="shared" si="86"/>
        <v>-2.5520211627906974E-2</v>
      </c>
      <c r="AQ499" s="10">
        <f t="shared" si="87"/>
        <v>-4.9381609499999998E-5</v>
      </c>
    </row>
    <row r="500" spans="2:43" x14ac:dyDescent="0.25">
      <c r="B500" s="1">
        <v>1.5847800000000001</v>
      </c>
      <c r="C500" s="1">
        <v>-4.3676799999999998E-4</v>
      </c>
      <c r="D500" s="10">
        <f t="shared" si="77"/>
        <v>-0.1941191111111111</v>
      </c>
      <c r="E500" s="10"/>
      <c r="F500" s="1">
        <v>1.5853900000000001</v>
      </c>
      <c r="G500" s="1">
        <v>-2.6233000000000002E-4</v>
      </c>
      <c r="H500" s="10">
        <f t="shared" si="78"/>
        <v>-0.11659111111111113</v>
      </c>
      <c r="I500" s="10"/>
      <c r="J500" s="1">
        <v>1.5853900000000001</v>
      </c>
      <c r="K500" s="3">
        <v>-1.6467280000000001E-4</v>
      </c>
      <c r="L500" s="10">
        <f t="shared" si="79"/>
        <v>-7.3187911111111129E-2</v>
      </c>
      <c r="M500" s="10"/>
      <c r="N500" s="1">
        <v>1.58508</v>
      </c>
      <c r="O500" s="3">
        <v>-1.187744E-4</v>
      </c>
      <c r="P500" s="10">
        <f t="shared" si="80"/>
        <v>-5.2788622222222227E-2</v>
      </c>
      <c r="Q500" s="10"/>
      <c r="R500" s="1">
        <v>1.5853900000000001</v>
      </c>
      <c r="S500" s="3">
        <v>-1.026E-4</v>
      </c>
      <c r="T500" s="10">
        <f t="shared" si="81"/>
        <v>-4.5600000000000002E-2</v>
      </c>
      <c r="W500" s="1">
        <v>1.58508</v>
      </c>
      <c r="X500" s="3">
        <v>-2.7885451919999998E-4</v>
      </c>
      <c r="Y500">
        <f t="shared" si="82"/>
        <v>-0.12393534186666667</v>
      </c>
      <c r="AB500" s="1">
        <v>1.58508</v>
      </c>
      <c r="AC500" s="3">
        <v>-1.8923163688000004E-4</v>
      </c>
      <c r="AD500">
        <f t="shared" si="83"/>
        <v>-8.8014714827906987E-2</v>
      </c>
      <c r="AF500" s="1">
        <v>1.5853900000000001</v>
      </c>
      <c r="AG500" s="3">
        <v>-1.2097160000000001E-4</v>
      </c>
      <c r="AH500">
        <f t="shared" si="84"/>
        <v>-5.626586046511628E-2</v>
      </c>
      <c r="AJ500" s="1">
        <v>1.5853900000000001</v>
      </c>
      <c r="AK500" s="3">
        <v>-8.1591840000000003E-5</v>
      </c>
      <c r="AL500">
        <f t="shared" si="85"/>
        <v>-3.7949693023255814E-2</v>
      </c>
      <c r="AN500" s="1">
        <v>1.58508</v>
      </c>
      <c r="AO500" s="3">
        <v>-5.5778895000000002E-5</v>
      </c>
      <c r="AP500">
        <f t="shared" si="86"/>
        <v>-2.5943672093023257E-2</v>
      </c>
      <c r="AQ500" s="10">
        <f t="shared" si="87"/>
        <v>-5.0201005500000001E-5</v>
      </c>
    </row>
    <row r="501" spans="2:43" x14ac:dyDescent="0.25">
      <c r="B501" s="1">
        <v>1.5823400000000001</v>
      </c>
      <c r="C501" s="1">
        <v>-4.3798799999999999E-4</v>
      </c>
      <c r="D501" s="10">
        <f t="shared" si="77"/>
        <v>-0.19466133333333335</v>
      </c>
      <c r="E501" s="10"/>
      <c r="F501" s="1">
        <v>1.58264</v>
      </c>
      <c r="G501" s="1">
        <v>-2.6367200000000001E-4</v>
      </c>
      <c r="H501" s="10">
        <f t="shared" si="78"/>
        <v>-0.11718755555555557</v>
      </c>
      <c r="I501" s="10"/>
      <c r="J501" s="1">
        <v>1.58325</v>
      </c>
      <c r="K501" s="3">
        <v>-1.6632079999999999E-4</v>
      </c>
      <c r="L501" s="10">
        <f t="shared" si="79"/>
        <v>-7.3920355555555553E-2</v>
      </c>
      <c r="M501" s="10"/>
      <c r="N501" s="1">
        <v>1.58264</v>
      </c>
      <c r="O501" s="3">
        <v>-1.205444E-4</v>
      </c>
      <c r="P501" s="10">
        <f t="shared" si="80"/>
        <v>-5.3575288888888892E-2</v>
      </c>
      <c r="Q501" s="10"/>
      <c r="R501" s="1">
        <v>1.58264</v>
      </c>
      <c r="S501" s="3">
        <v>-1.035766E-4</v>
      </c>
      <c r="T501" s="10">
        <f t="shared" si="81"/>
        <v>-4.603404444444445E-2</v>
      </c>
      <c r="W501" s="1">
        <v>1.5835600000000001</v>
      </c>
      <c r="X501" s="3">
        <v>-2.8195798079999997E-4</v>
      </c>
      <c r="Y501">
        <f t="shared" si="82"/>
        <v>-0.12531465813333334</v>
      </c>
      <c r="AB501" s="1">
        <v>1.58264</v>
      </c>
      <c r="AC501" s="3">
        <v>-1.9051300752000001E-4</v>
      </c>
      <c r="AD501">
        <f t="shared" si="83"/>
        <v>-8.8610701172093034E-2</v>
      </c>
      <c r="AF501" s="1">
        <v>1.5829500000000001</v>
      </c>
      <c r="AG501" s="3">
        <v>-1.2323E-4</v>
      </c>
      <c r="AH501">
        <f t="shared" si="84"/>
        <v>-5.731627906976744E-2</v>
      </c>
      <c r="AJ501" s="1">
        <v>1.5829500000000001</v>
      </c>
      <c r="AK501" s="3">
        <v>-8.2959040000000006E-5</v>
      </c>
      <c r="AL501">
        <f t="shared" si="85"/>
        <v>-3.8585600000000005E-2</v>
      </c>
      <c r="AN501" s="1">
        <v>1.5829500000000001</v>
      </c>
      <c r="AO501" s="3">
        <v>-5.6714175000000005E-5</v>
      </c>
      <c r="AP501">
        <f t="shared" si="86"/>
        <v>-2.637868604651163E-2</v>
      </c>
      <c r="AQ501" s="10">
        <f t="shared" si="87"/>
        <v>-5.1042757500000006E-5</v>
      </c>
    </row>
    <row r="502" spans="2:43" x14ac:dyDescent="0.25">
      <c r="B502" s="1">
        <v>1.5799000000000001</v>
      </c>
      <c r="C502" s="1">
        <v>-4.3933200000000001E-4</v>
      </c>
      <c r="D502" s="10">
        <f t="shared" si="77"/>
        <v>-0.19525866666666669</v>
      </c>
      <c r="E502" s="10"/>
      <c r="F502" s="1">
        <v>1.5799000000000001</v>
      </c>
      <c r="G502" s="1">
        <v>-2.6501399999999999E-4</v>
      </c>
      <c r="H502" s="10">
        <f t="shared" si="78"/>
        <v>-0.117784</v>
      </c>
      <c r="I502" s="10"/>
      <c r="J502" s="1">
        <v>1.5799000000000001</v>
      </c>
      <c r="K502" s="3">
        <v>-1.680908E-4</v>
      </c>
      <c r="L502" s="10">
        <f t="shared" si="79"/>
        <v>-7.4707022222222225E-2</v>
      </c>
      <c r="M502" s="10"/>
      <c r="N502" s="1">
        <v>1.5802</v>
      </c>
      <c r="O502" s="3">
        <v>-1.2243660000000001E-4</v>
      </c>
      <c r="P502" s="10">
        <f t="shared" si="80"/>
        <v>-5.4416266666666671E-2</v>
      </c>
      <c r="Q502" s="10"/>
      <c r="R502" s="1">
        <v>1.5805100000000001</v>
      </c>
      <c r="S502" s="3">
        <v>-1.047364E-4</v>
      </c>
      <c r="T502" s="10">
        <f t="shared" si="81"/>
        <v>-4.6549511111111115E-2</v>
      </c>
      <c r="W502" s="1">
        <v>1.5805100000000001</v>
      </c>
      <c r="X502" s="3">
        <v>-2.8780888499999995E-4</v>
      </c>
      <c r="Y502">
        <f t="shared" si="82"/>
        <v>-0.12791506</v>
      </c>
      <c r="AB502" s="1">
        <v>1.5802</v>
      </c>
      <c r="AC502" s="3">
        <v>-1.9291325878000002E-4</v>
      </c>
      <c r="AD502">
        <f t="shared" si="83"/>
        <v>-8.9727097106976753E-2</v>
      </c>
      <c r="AF502" s="1">
        <v>1.5802</v>
      </c>
      <c r="AG502" s="3">
        <v>-1.2561040000000001E-4</v>
      </c>
      <c r="AH502">
        <f t="shared" si="84"/>
        <v>-5.8423441860465122E-2</v>
      </c>
      <c r="AJ502" s="1">
        <v>1.5805100000000001</v>
      </c>
      <c r="AK502" s="3">
        <v>-8.4375040000000007E-5</v>
      </c>
      <c r="AL502">
        <f t="shared" si="85"/>
        <v>-3.9244204651162795E-2</v>
      </c>
      <c r="AN502" s="1">
        <v>1.5805100000000001</v>
      </c>
      <c r="AO502" s="3">
        <v>-5.7649319999999998E-5</v>
      </c>
      <c r="AP502">
        <f t="shared" si="86"/>
        <v>-2.6813637209302323E-2</v>
      </c>
      <c r="AQ502" s="10">
        <f t="shared" si="87"/>
        <v>-5.1884388000000001E-5</v>
      </c>
    </row>
    <row r="503" spans="2:43" x14ac:dyDescent="0.25">
      <c r="B503" s="1">
        <v>1.5777600000000001</v>
      </c>
      <c r="C503" s="1">
        <v>-4.4079600000000003E-4</v>
      </c>
      <c r="D503" s="10">
        <f t="shared" si="77"/>
        <v>-0.19590933333333335</v>
      </c>
      <c r="E503" s="10"/>
      <c r="F503" s="1">
        <v>1.57806</v>
      </c>
      <c r="G503" s="1">
        <v>-2.6641799999999998E-4</v>
      </c>
      <c r="H503" s="10">
        <f t="shared" si="78"/>
        <v>-0.118408</v>
      </c>
      <c r="I503" s="10"/>
      <c r="J503" s="1">
        <v>1.5777600000000001</v>
      </c>
      <c r="K503" s="3">
        <v>-1.6992179999999999E-4</v>
      </c>
      <c r="L503" s="10">
        <f t="shared" si="79"/>
        <v>-7.5520799999999999E-2</v>
      </c>
      <c r="M503" s="10"/>
      <c r="N503" s="1">
        <v>1.5783700000000001</v>
      </c>
      <c r="O503" s="3">
        <v>-1.242676E-4</v>
      </c>
      <c r="P503" s="10">
        <f t="shared" si="80"/>
        <v>-5.5230044444444445E-2</v>
      </c>
      <c r="Q503" s="10"/>
      <c r="R503" s="1">
        <v>1.5777600000000001</v>
      </c>
      <c r="S503" s="3">
        <v>-1.05896E-4</v>
      </c>
      <c r="T503" s="10">
        <f t="shared" si="81"/>
        <v>-4.7064888888888892E-2</v>
      </c>
      <c r="W503" s="1">
        <v>1.5777600000000001</v>
      </c>
      <c r="X503" s="3">
        <v>-2.8840681950000004E-4</v>
      </c>
      <c r="Y503">
        <f t="shared" si="82"/>
        <v>-0.1281808086666667</v>
      </c>
      <c r="AB503" s="1">
        <v>1.57806</v>
      </c>
      <c r="AC503" s="3">
        <v>-1.9545187287999999E-4</v>
      </c>
      <c r="AD503">
        <f t="shared" si="83"/>
        <v>-9.0907847851162793E-2</v>
      </c>
      <c r="AF503" s="1">
        <v>1.57867</v>
      </c>
      <c r="AG503" s="3">
        <v>-1.2805180000000001E-4</v>
      </c>
      <c r="AH503">
        <f t="shared" si="84"/>
        <v>-5.9558976744186053E-2</v>
      </c>
      <c r="AJ503" s="1">
        <v>1.5777600000000001</v>
      </c>
      <c r="AK503" s="3">
        <v>-8.5839840000000007E-5</v>
      </c>
      <c r="AL503">
        <f t="shared" si="85"/>
        <v>-3.9925506976744192E-2</v>
      </c>
      <c r="AN503" s="1">
        <v>1.57806</v>
      </c>
      <c r="AO503" s="3">
        <v>-5.8634010000000002E-5</v>
      </c>
      <c r="AP503">
        <f t="shared" si="86"/>
        <v>-2.7271632558139535E-2</v>
      </c>
      <c r="AQ503" s="10">
        <f t="shared" si="87"/>
        <v>-5.2770609000000004E-5</v>
      </c>
    </row>
    <row r="504" spans="2:43" x14ac:dyDescent="0.25">
      <c r="B504" s="1">
        <v>1.57562</v>
      </c>
      <c r="C504" s="1">
        <v>-4.4225999999999998E-4</v>
      </c>
      <c r="D504" s="10">
        <f t="shared" si="77"/>
        <v>-0.19656000000000001</v>
      </c>
      <c r="E504" s="10"/>
      <c r="F504" s="1">
        <v>1.5753200000000001</v>
      </c>
      <c r="G504" s="1">
        <v>-2.6794399999999999E-4</v>
      </c>
      <c r="H504" s="10">
        <f t="shared" si="78"/>
        <v>-0.11908622222222223</v>
      </c>
      <c r="I504" s="10"/>
      <c r="J504" s="1">
        <v>1.5759300000000001</v>
      </c>
      <c r="K504" s="3">
        <v>-1.7175299999999999E-4</v>
      </c>
      <c r="L504" s="10">
        <f t="shared" si="79"/>
        <v>-7.6334666666666676E-2</v>
      </c>
      <c r="M504" s="10"/>
      <c r="N504" s="1">
        <v>1.57562</v>
      </c>
      <c r="O504" s="3">
        <v>-1.261596E-4</v>
      </c>
      <c r="P504" s="10">
        <f t="shared" si="80"/>
        <v>-5.6070933333333337E-2</v>
      </c>
      <c r="Q504" s="10"/>
      <c r="R504" s="1">
        <v>1.5753200000000001</v>
      </c>
      <c r="S504" s="3">
        <v>-1.069946E-4</v>
      </c>
      <c r="T504" s="10">
        <f t="shared" si="81"/>
        <v>-4.755315555555556E-2</v>
      </c>
      <c r="W504" s="1">
        <v>1.5759300000000001</v>
      </c>
      <c r="X504" s="3">
        <v>-2.922724443E-4</v>
      </c>
      <c r="Y504">
        <f t="shared" si="82"/>
        <v>-0.12989886413333335</v>
      </c>
      <c r="AB504" s="1">
        <v>1.57501</v>
      </c>
      <c r="AC504" s="3">
        <v>-1.9812925242000004E-4</v>
      </c>
      <c r="AD504">
        <f t="shared" si="83"/>
        <v>-9.2153140660465135E-2</v>
      </c>
      <c r="AF504" s="1">
        <v>1.57562</v>
      </c>
      <c r="AG504" s="3">
        <v>-1.304322E-4</v>
      </c>
      <c r="AH504">
        <f t="shared" si="84"/>
        <v>-6.0666139534883722E-2</v>
      </c>
      <c r="AJ504" s="1">
        <v>1.57562</v>
      </c>
      <c r="AK504" s="3">
        <v>-8.7353440000000006E-5</v>
      </c>
      <c r="AL504">
        <f t="shared" si="85"/>
        <v>-4.0629506976744188E-2</v>
      </c>
      <c r="AN504" s="1">
        <v>1.5753200000000001</v>
      </c>
      <c r="AO504" s="3">
        <v>-5.9651639999999999E-5</v>
      </c>
      <c r="AP504">
        <f t="shared" si="86"/>
        <v>-2.77449488372093E-2</v>
      </c>
      <c r="AQ504" s="10">
        <f t="shared" si="87"/>
        <v>-5.3686476000000003E-5</v>
      </c>
    </row>
    <row r="505" spans="2:43" x14ac:dyDescent="0.25">
      <c r="B505" s="1">
        <v>1.57318</v>
      </c>
      <c r="C505" s="1">
        <v>-4.4372599999999997E-4</v>
      </c>
      <c r="D505" s="10">
        <f t="shared" si="77"/>
        <v>-0.19721155555555556</v>
      </c>
      <c r="E505" s="10"/>
      <c r="F505" s="1">
        <v>1.57318</v>
      </c>
      <c r="G505" s="1">
        <v>-2.6940999999999998E-4</v>
      </c>
      <c r="H505" s="10">
        <f t="shared" si="78"/>
        <v>-0.11973777777777778</v>
      </c>
      <c r="I505" s="10"/>
      <c r="J505" s="1">
        <v>1.57257</v>
      </c>
      <c r="K505" s="3">
        <v>-1.73523E-4</v>
      </c>
      <c r="L505" s="10">
        <f t="shared" si="79"/>
        <v>-7.7121333333333333E-2</v>
      </c>
      <c r="M505" s="10"/>
      <c r="N505" s="1">
        <v>1.5728800000000001</v>
      </c>
      <c r="O505" s="3">
        <v>-1.2805180000000001E-4</v>
      </c>
      <c r="P505" s="10">
        <f t="shared" si="80"/>
        <v>-5.6911911111111123E-2</v>
      </c>
      <c r="Q505" s="10"/>
      <c r="R505" s="1">
        <v>1.5722700000000001</v>
      </c>
      <c r="S505" s="3">
        <v>-1.081542E-4</v>
      </c>
      <c r="T505" s="10">
        <f t="shared" si="81"/>
        <v>-4.8068533333333337E-2</v>
      </c>
      <c r="W505" s="1">
        <v>1.5734900000000001</v>
      </c>
      <c r="X505" s="3">
        <v>-2.9653919999999997E-4</v>
      </c>
      <c r="Y505">
        <f t="shared" si="82"/>
        <v>-0.1317952</v>
      </c>
      <c r="AB505" s="1">
        <v>1.5728800000000001</v>
      </c>
      <c r="AC505" s="3">
        <v>-2.0020907940000002E-4</v>
      </c>
      <c r="AD505">
        <f t="shared" si="83"/>
        <v>-9.3120502046511636E-2</v>
      </c>
      <c r="AF505" s="1">
        <v>1.57318</v>
      </c>
      <c r="AG505" s="3">
        <v>-1.3293460000000001E-4</v>
      </c>
      <c r="AH505">
        <f t="shared" si="84"/>
        <v>-6.1830046511627913E-2</v>
      </c>
      <c r="AJ505" s="1">
        <v>1.5728800000000001</v>
      </c>
      <c r="AK505" s="3">
        <v>-8.8818400000000003E-5</v>
      </c>
      <c r="AL505">
        <f t="shared" si="85"/>
        <v>-4.1310883720930232E-2</v>
      </c>
      <c r="AN505" s="1">
        <v>1.5734900000000001</v>
      </c>
      <c r="AO505" s="3">
        <v>-6.068574000000001E-5</v>
      </c>
      <c r="AP505">
        <f t="shared" si="86"/>
        <v>-2.8225925581395354E-2</v>
      </c>
      <c r="AQ505" s="10">
        <f t="shared" si="87"/>
        <v>-5.461716600000001E-5</v>
      </c>
    </row>
    <row r="506" spans="2:43" x14ac:dyDescent="0.25">
      <c r="B506" s="1">
        <v>1.57013</v>
      </c>
      <c r="C506" s="1">
        <v>-4.4537400000000001E-4</v>
      </c>
      <c r="D506" s="10">
        <f t="shared" si="77"/>
        <v>-0.19794400000000001</v>
      </c>
      <c r="E506" s="10"/>
      <c r="F506" s="1">
        <v>1.57043</v>
      </c>
      <c r="G506" s="1">
        <v>-2.7105800000000002E-4</v>
      </c>
      <c r="H506" s="10">
        <f t="shared" si="78"/>
        <v>-0.12047022222222224</v>
      </c>
      <c r="I506" s="10"/>
      <c r="J506" s="1">
        <v>1.57074</v>
      </c>
      <c r="K506" s="3">
        <v>-1.7547600000000001E-4</v>
      </c>
      <c r="L506" s="10">
        <f t="shared" si="79"/>
        <v>-7.7989333333333341E-2</v>
      </c>
      <c r="M506" s="10"/>
      <c r="N506" s="1">
        <v>1.57104</v>
      </c>
      <c r="O506" s="3">
        <v>-1.300048E-4</v>
      </c>
      <c r="P506" s="10">
        <f t="shared" si="80"/>
        <v>-5.7779911111111117E-2</v>
      </c>
      <c r="Q506" s="10"/>
      <c r="R506" s="1">
        <v>1.57043</v>
      </c>
      <c r="S506" s="3">
        <v>-1.09375E-4</v>
      </c>
      <c r="T506" s="10">
        <f t="shared" si="81"/>
        <v>-4.8611111111111119E-2</v>
      </c>
      <c r="W506" s="1">
        <v>1.57104</v>
      </c>
      <c r="X506" s="1">
        <v>-3.0101133299999998E-4</v>
      </c>
      <c r="Y506">
        <f t="shared" si="82"/>
        <v>-0.13378281466666667</v>
      </c>
      <c r="AB506" s="1">
        <v>1.57043</v>
      </c>
      <c r="AC506" s="3">
        <v>-2.0356900036000002E-4</v>
      </c>
      <c r="AD506">
        <f t="shared" si="83"/>
        <v>-9.4683255981395362E-2</v>
      </c>
      <c r="AF506" s="1">
        <v>1.57074</v>
      </c>
      <c r="AG506" s="3">
        <v>-1.35437E-4</v>
      </c>
      <c r="AH506">
        <f t="shared" si="84"/>
        <v>-6.2993953488372098E-2</v>
      </c>
      <c r="AJ506" s="1">
        <v>1.57074</v>
      </c>
      <c r="AK506" s="3">
        <v>-9.0429759999999997E-5</v>
      </c>
      <c r="AL506">
        <f t="shared" si="85"/>
        <v>-4.2060353488372094E-2</v>
      </c>
      <c r="AN506" s="1">
        <v>1.57104</v>
      </c>
      <c r="AO506" s="3">
        <v>-6.1728075000000001E-5</v>
      </c>
      <c r="AP506">
        <f t="shared" si="86"/>
        <v>-2.8710732558139534E-2</v>
      </c>
      <c r="AQ506" s="10">
        <f t="shared" si="87"/>
        <v>-5.5555267500000001E-5</v>
      </c>
    </row>
    <row r="507" spans="2:43" x14ac:dyDescent="0.25">
      <c r="B507" s="1">
        <v>1.56738</v>
      </c>
      <c r="C507" s="1">
        <v>-4.4708200000000001E-4</v>
      </c>
      <c r="D507" s="10">
        <f t="shared" si="77"/>
        <v>-0.19870311111111114</v>
      </c>
      <c r="E507" s="10"/>
      <c r="F507" s="1">
        <v>1.56769</v>
      </c>
      <c r="G507" s="1">
        <v>-2.7276600000000002E-4</v>
      </c>
      <c r="H507" s="10">
        <f t="shared" si="78"/>
        <v>-0.12122933333333336</v>
      </c>
      <c r="I507" s="10"/>
      <c r="J507" s="1">
        <v>1.5683</v>
      </c>
      <c r="K507" s="3">
        <v>-1.7742920000000001E-4</v>
      </c>
      <c r="L507" s="10">
        <f t="shared" si="79"/>
        <v>-7.8857422222222237E-2</v>
      </c>
      <c r="M507" s="10"/>
      <c r="N507" s="1">
        <v>1.56769</v>
      </c>
      <c r="O507" s="3">
        <v>-1.3201900000000001E-4</v>
      </c>
      <c r="P507" s="10">
        <f t="shared" si="80"/>
        <v>-5.8675111111111122E-2</v>
      </c>
      <c r="Q507" s="10"/>
      <c r="R507" s="1">
        <v>1.5683</v>
      </c>
      <c r="S507" s="3">
        <v>-1.105958E-4</v>
      </c>
      <c r="T507" s="10">
        <f t="shared" si="81"/>
        <v>-4.9153688888888894E-2</v>
      </c>
      <c r="W507" s="1">
        <v>1.5683</v>
      </c>
      <c r="X507" s="1">
        <v>-3.0225214499999994E-4</v>
      </c>
      <c r="Y507">
        <f t="shared" si="82"/>
        <v>-0.13433428666666666</v>
      </c>
      <c r="AB507" s="1">
        <v>1.56799</v>
      </c>
      <c r="AC507" s="3">
        <v>-2.0626259698000005E-4</v>
      </c>
      <c r="AD507">
        <f t="shared" si="83"/>
        <v>-9.5936091618604669E-2</v>
      </c>
      <c r="AF507" s="1">
        <v>1.56799</v>
      </c>
      <c r="AG507" s="3">
        <v>-1.3806159999999999E-4</v>
      </c>
      <c r="AH507">
        <f t="shared" si="84"/>
        <v>-6.4214697674418605E-2</v>
      </c>
      <c r="AJ507" s="1">
        <v>1.56799</v>
      </c>
      <c r="AK507" s="3">
        <v>-9.1601600000000007E-5</v>
      </c>
      <c r="AL507">
        <f t="shared" si="85"/>
        <v>-4.2605395348837213E-2</v>
      </c>
      <c r="AN507" s="1">
        <v>1.5686</v>
      </c>
      <c r="AO507" s="3">
        <v>-6.2828054999999999E-5</v>
      </c>
      <c r="AP507">
        <f t="shared" si="86"/>
        <v>-2.9222351162790698E-2</v>
      </c>
      <c r="AQ507" s="10">
        <f t="shared" si="87"/>
        <v>-5.6545249500000001E-5</v>
      </c>
    </row>
    <row r="508" spans="2:43" x14ac:dyDescent="0.25">
      <c r="B508" s="1">
        <v>1.56525</v>
      </c>
      <c r="C508" s="1">
        <v>-4.4891400000000002E-4</v>
      </c>
      <c r="D508" s="10">
        <f t="shared" si="77"/>
        <v>-0.19951733333333335</v>
      </c>
      <c r="E508" s="10"/>
      <c r="F508" s="1">
        <v>1.56586</v>
      </c>
      <c r="G508" s="1">
        <v>-2.7447600000000001E-4</v>
      </c>
      <c r="H508" s="10">
        <f t="shared" si="78"/>
        <v>-0.12198933333333334</v>
      </c>
      <c r="I508" s="10"/>
      <c r="J508" s="1">
        <v>1.56555</v>
      </c>
      <c r="K508" s="3">
        <v>-1.794434E-4</v>
      </c>
      <c r="L508" s="10">
        <f t="shared" si="79"/>
        <v>-7.9752622222222222E-2</v>
      </c>
      <c r="M508" s="10"/>
      <c r="N508" s="1">
        <v>1.56555</v>
      </c>
      <c r="O508" s="3">
        <v>-1.340332E-4</v>
      </c>
      <c r="P508" s="10">
        <f t="shared" si="80"/>
        <v>-5.9570311111111114E-2</v>
      </c>
      <c r="Q508" s="10"/>
      <c r="R508" s="1">
        <v>1.56494</v>
      </c>
      <c r="S508" s="3">
        <v>-1.118774E-4</v>
      </c>
      <c r="T508" s="10">
        <f t="shared" si="81"/>
        <v>-4.972328888888889E-2</v>
      </c>
      <c r="W508" s="1">
        <v>1.56555</v>
      </c>
      <c r="X508" s="1">
        <v>-3.0814205400000002E-4</v>
      </c>
      <c r="Y508">
        <f t="shared" si="82"/>
        <v>-0.13695202400000001</v>
      </c>
      <c r="AB508" s="1">
        <v>1.56586</v>
      </c>
      <c r="AC508" s="3">
        <v>-2.0708925050000001E-4</v>
      </c>
      <c r="AD508">
        <f t="shared" si="83"/>
        <v>-9.6320581627906979E-2</v>
      </c>
      <c r="AF508" s="1">
        <v>1.56586</v>
      </c>
      <c r="AG508" s="3">
        <v>-1.4080820000000001E-4</v>
      </c>
      <c r="AH508">
        <f t="shared" si="84"/>
        <v>-6.5492186046511636E-2</v>
      </c>
      <c r="AJ508" s="1">
        <v>1.56555</v>
      </c>
      <c r="AK508" s="3">
        <v>-9.3408160000000009E-5</v>
      </c>
      <c r="AL508">
        <f t="shared" si="85"/>
        <v>-4.3445655813953495E-2</v>
      </c>
      <c r="AN508" s="1">
        <v>1.56525</v>
      </c>
      <c r="AO508" s="3">
        <v>-6.3936270000000011E-5</v>
      </c>
      <c r="AP508">
        <f t="shared" si="86"/>
        <v>-2.9737800000000005E-2</v>
      </c>
      <c r="AQ508" s="10">
        <f t="shared" si="87"/>
        <v>-5.7542643000000011E-5</v>
      </c>
    </row>
    <row r="509" spans="2:43" x14ac:dyDescent="0.25">
      <c r="B509" s="1">
        <v>1.56342</v>
      </c>
      <c r="C509" s="1">
        <v>-4.5123199999999998E-4</v>
      </c>
      <c r="D509" s="10">
        <f t="shared" si="77"/>
        <v>-0.20054755555555556</v>
      </c>
      <c r="E509" s="10"/>
      <c r="F509" s="1">
        <v>1.56311</v>
      </c>
      <c r="G509" s="1">
        <v>-2.7661199999999997E-4</v>
      </c>
      <c r="H509" s="10">
        <f t="shared" si="78"/>
        <v>-0.12293866666666667</v>
      </c>
      <c r="I509" s="10"/>
      <c r="J509" s="1">
        <v>1.56281</v>
      </c>
      <c r="K509" s="3">
        <v>-1.8176259999999999E-4</v>
      </c>
      <c r="L509" s="10">
        <f t="shared" si="79"/>
        <v>-8.0783377777777776E-2</v>
      </c>
      <c r="M509" s="10"/>
      <c r="N509" s="1">
        <v>1.56311</v>
      </c>
      <c r="O509" s="3">
        <v>-1.3629159999999999E-4</v>
      </c>
      <c r="P509" s="10">
        <f t="shared" si="80"/>
        <v>-6.0574044444444447E-2</v>
      </c>
      <c r="Q509" s="10"/>
      <c r="R509" s="1">
        <v>1.56311</v>
      </c>
      <c r="S509" s="3">
        <v>-1.132812E-4</v>
      </c>
      <c r="T509" s="10">
        <f t="shared" si="81"/>
        <v>-5.0347200000000002E-2</v>
      </c>
      <c r="W509" s="1">
        <v>1.56311</v>
      </c>
      <c r="X509" s="1">
        <v>-3.1098324299999998E-4</v>
      </c>
      <c r="Y509">
        <f t="shared" si="82"/>
        <v>-0.13821477466666668</v>
      </c>
      <c r="AB509" s="1">
        <v>1.56281</v>
      </c>
      <c r="AC509" s="3">
        <v>-2.1164979022000001E-4</v>
      </c>
      <c r="AD509">
        <f t="shared" si="83"/>
        <v>-9.8441762893023255E-2</v>
      </c>
      <c r="AF509" s="1">
        <v>1.56311</v>
      </c>
      <c r="AG509" s="3">
        <v>-1.4373780000000001E-4</v>
      </c>
      <c r="AH509">
        <f t="shared" si="84"/>
        <v>-6.6854790697674429E-2</v>
      </c>
      <c r="AJ509" s="1">
        <v>1.56342</v>
      </c>
      <c r="AK509" s="3">
        <v>-9.5263680000000006E-5</v>
      </c>
      <c r="AL509">
        <f t="shared" si="85"/>
        <v>-4.4308688372093029E-2</v>
      </c>
      <c r="AN509" s="1">
        <v>1.56311</v>
      </c>
      <c r="AO509" s="3">
        <v>-6.519285E-5</v>
      </c>
      <c r="AP509">
        <f t="shared" si="86"/>
        <v>-3.0322255813953487E-2</v>
      </c>
      <c r="AQ509" s="10">
        <f t="shared" si="87"/>
        <v>-5.8673565000000004E-5</v>
      </c>
    </row>
    <row r="510" spans="2:43" x14ac:dyDescent="0.25">
      <c r="B510" s="1">
        <v>1.56067</v>
      </c>
      <c r="C510" s="1">
        <v>-4.5312599999999998E-4</v>
      </c>
      <c r="D510" s="10">
        <f t="shared" si="77"/>
        <v>-0.20138933333333334</v>
      </c>
      <c r="E510" s="10"/>
      <c r="F510" s="1">
        <v>1.56067</v>
      </c>
      <c r="G510" s="1">
        <v>-2.7831999999999998E-4</v>
      </c>
      <c r="H510" s="10">
        <f t="shared" si="78"/>
        <v>-0.12369777777777778</v>
      </c>
      <c r="I510" s="10"/>
      <c r="J510" s="1">
        <v>1.56067</v>
      </c>
      <c r="K510" s="3">
        <v>-1.837768E-4</v>
      </c>
      <c r="L510" s="10">
        <f t="shared" si="79"/>
        <v>-8.1678577777777789E-2</v>
      </c>
      <c r="M510" s="10"/>
      <c r="N510" s="1">
        <v>1.56067</v>
      </c>
      <c r="O510" s="3">
        <v>-1.383666E-4</v>
      </c>
      <c r="P510" s="10">
        <f t="shared" si="80"/>
        <v>-6.1496266666666667E-2</v>
      </c>
      <c r="Q510" s="10"/>
      <c r="R510" s="1">
        <v>1.56006</v>
      </c>
      <c r="S510" s="3">
        <v>-1.14502E-4</v>
      </c>
      <c r="T510" s="10">
        <f t="shared" si="81"/>
        <v>-5.0889777777777777E-2</v>
      </c>
      <c r="W510" s="1">
        <v>1.56067</v>
      </c>
      <c r="X510" s="1">
        <v>-3.14319672E-4</v>
      </c>
      <c r="Y510">
        <f t="shared" si="82"/>
        <v>-0.13969763200000002</v>
      </c>
      <c r="AB510" s="1">
        <v>1.56128</v>
      </c>
      <c r="AC510" s="3">
        <v>-2.1223296270000004E-4</v>
      </c>
      <c r="AD510">
        <f t="shared" si="83"/>
        <v>-9.8713005906976764E-2</v>
      </c>
      <c r="AF510" s="1">
        <v>1.56067</v>
      </c>
      <c r="AG510" s="3">
        <v>-1.464844E-4</v>
      </c>
      <c r="AH510">
        <f t="shared" si="84"/>
        <v>-6.8132279069767446E-2</v>
      </c>
      <c r="AJ510" s="1">
        <v>1.56128</v>
      </c>
      <c r="AK510" s="3">
        <v>-9.7021440000000009E-5</v>
      </c>
      <c r="AL510">
        <f t="shared" si="85"/>
        <v>-4.5126251162790704E-2</v>
      </c>
      <c r="AN510" s="1">
        <v>1.56067</v>
      </c>
      <c r="AO510" s="3">
        <v>-6.630525E-5</v>
      </c>
      <c r="AP510">
        <f t="shared" si="86"/>
        <v>-3.0839651162790697E-2</v>
      </c>
      <c r="AQ510" s="10">
        <f t="shared" si="87"/>
        <v>-5.9674725000000001E-5</v>
      </c>
    </row>
    <row r="511" spans="2:43" x14ac:dyDescent="0.25">
      <c r="B511" s="1">
        <v>1.55792</v>
      </c>
      <c r="C511" s="1">
        <v>-4.5513999999999998E-4</v>
      </c>
      <c r="D511" s="10">
        <f t="shared" si="77"/>
        <v>-0.20228444444444446</v>
      </c>
      <c r="E511" s="10"/>
      <c r="F511" s="1">
        <v>1.55823</v>
      </c>
      <c r="G511" s="1">
        <v>-2.8021200000000001E-4</v>
      </c>
      <c r="H511" s="10">
        <f t="shared" si="78"/>
        <v>-0.12453866666666667</v>
      </c>
      <c r="I511" s="10"/>
      <c r="J511" s="1">
        <v>1.55792</v>
      </c>
      <c r="K511" s="3">
        <v>-1.85852E-4</v>
      </c>
      <c r="L511" s="10">
        <f t="shared" si="79"/>
        <v>-8.260088888888889E-2</v>
      </c>
      <c r="M511" s="10"/>
      <c r="N511" s="1">
        <v>1.55884</v>
      </c>
      <c r="O511" s="3">
        <v>-1.4044179999999999E-4</v>
      </c>
      <c r="P511" s="10">
        <f t="shared" si="80"/>
        <v>-6.2418577777777783E-2</v>
      </c>
      <c r="Q511" s="10"/>
      <c r="R511" s="1">
        <v>1.55792</v>
      </c>
      <c r="S511" s="3">
        <v>-1.158448E-4</v>
      </c>
      <c r="T511" s="10">
        <f t="shared" si="81"/>
        <v>-5.1486577777777778E-2</v>
      </c>
      <c r="W511" s="1">
        <v>1.55823</v>
      </c>
      <c r="X511" s="1">
        <v>-3.2079607199999997E-4</v>
      </c>
      <c r="Y511">
        <f t="shared" si="82"/>
        <v>-0.14257603199999999</v>
      </c>
      <c r="AB511" s="1">
        <v>1.55762</v>
      </c>
      <c r="AC511" s="3">
        <v>-2.1608079899999998E-4</v>
      </c>
      <c r="AD511">
        <f t="shared" si="83"/>
        <v>-0.10050269720930231</v>
      </c>
      <c r="AF511" s="1">
        <v>1.55823</v>
      </c>
      <c r="AG511" s="3">
        <v>-1.4929200000000001E-4</v>
      </c>
      <c r="AH511">
        <f t="shared" si="84"/>
        <v>-6.943813953488373E-2</v>
      </c>
      <c r="AJ511" s="1">
        <v>1.55853</v>
      </c>
      <c r="AK511" s="3">
        <v>-9.8681600000000001E-5</v>
      </c>
      <c r="AL511">
        <f t="shared" si="85"/>
        <v>-4.5898418604651166E-2</v>
      </c>
      <c r="AN511" s="1">
        <v>1.55823</v>
      </c>
      <c r="AO511" s="3">
        <v>-6.7483530000000001E-5</v>
      </c>
      <c r="AP511">
        <f t="shared" si="86"/>
        <v>-3.1387688372093027E-2</v>
      </c>
      <c r="AQ511" s="10">
        <f t="shared" si="87"/>
        <v>-6.0735177000000005E-5</v>
      </c>
    </row>
    <row r="512" spans="2:43" x14ac:dyDescent="0.25">
      <c r="B512" s="1">
        <v>1.55609</v>
      </c>
      <c r="C512" s="1">
        <v>-4.5715399999999998E-4</v>
      </c>
      <c r="D512" s="10">
        <f t="shared" si="77"/>
        <v>-0.20317955555555556</v>
      </c>
      <c r="E512" s="10"/>
      <c r="F512" s="1">
        <v>1.55579</v>
      </c>
      <c r="G512" s="1">
        <v>-2.8210399999999998E-4</v>
      </c>
      <c r="H512" s="10">
        <f t="shared" si="78"/>
        <v>-0.12537955555555555</v>
      </c>
      <c r="I512" s="10"/>
      <c r="J512" s="1">
        <v>1.55579</v>
      </c>
      <c r="K512" s="3">
        <v>-1.8792719999999999E-4</v>
      </c>
      <c r="L512" s="10">
        <f t="shared" si="79"/>
        <v>-8.3523200000000006E-2</v>
      </c>
      <c r="M512" s="10"/>
      <c r="N512" s="1">
        <v>1.5564</v>
      </c>
      <c r="O512" s="3">
        <v>-1.426392E-4</v>
      </c>
      <c r="P512" s="10">
        <f t="shared" si="80"/>
        <v>-6.3395199999999999E-2</v>
      </c>
      <c r="Q512" s="10"/>
      <c r="R512" s="1">
        <v>1.55609</v>
      </c>
      <c r="S512" s="3">
        <v>-1.171876E-4</v>
      </c>
      <c r="T512" s="10">
        <f t="shared" si="81"/>
        <v>-5.208337777777778E-2</v>
      </c>
      <c r="W512" s="1">
        <v>1.55609</v>
      </c>
      <c r="X512" s="1">
        <v>-3.2428728E-4</v>
      </c>
      <c r="Y512">
        <f t="shared" si="82"/>
        <v>-0.14412768000000001</v>
      </c>
      <c r="AB512" s="1">
        <v>1.55579</v>
      </c>
      <c r="AC512" s="3">
        <v>-2.1820062000000001E-4</v>
      </c>
      <c r="AD512">
        <f t="shared" si="83"/>
        <v>-0.10148866046511629</v>
      </c>
      <c r="AF512" s="1">
        <v>1.55579</v>
      </c>
      <c r="AG512" s="3">
        <v>-1.5216059999999999E-4</v>
      </c>
      <c r="AH512">
        <f t="shared" si="84"/>
        <v>-7.0772372093023256E-2</v>
      </c>
      <c r="AJ512" s="1">
        <v>1.55579</v>
      </c>
      <c r="AK512" s="3">
        <v>-1.0043952E-4</v>
      </c>
      <c r="AL512">
        <f t="shared" si="85"/>
        <v>-4.6716055813953487E-2</v>
      </c>
      <c r="AN512" s="1">
        <v>1.55548</v>
      </c>
      <c r="AO512" s="3">
        <v>-6.8678280000000001E-5</v>
      </c>
      <c r="AP512">
        <f t="shared" si="86"/>
        <v>-3.1943386046511625E-2</v>
      </c>
      <c r="AQ512" s="10">
        <f t="shared" si="87"/>
        <v>-6.1810452000000003E-5</v>
      </c>
    </row>
    <row r="513" spans="2:43" x14ac:dyDescent="0.25">
      <c r="B513" s="1">
        <v>1.5533399999999999</v>
      </c>
      <c r="C513" s="1">
        <v>-4.59228E-4</v>
      </c>
      <c r="D513" s="10">
        <f t="shared" si="77"/>
        <v>-0.20410133333333336</v>
      </c>
      <c r="E513" s="10"/>
      <c r="F513" s="1">
        <v>1.55365</v>
      </c>
      <c r="G513" s="1">
        <v>-2.8405800000000001E-4</v>
      </c>
      <c r="H513" s="10">
        <f t="shared" si="78"/>
        <v>-0.12624800000000003</v>
      </c>
      <c r="I513" s="10"/>
      <c r="J513" s="1">
        <v>1.5533399999999999</v>
      </c>
      <c r="K513" s="3">
        <v>-1.900634E-4</v>
      </c>
      <c r="L513" s="10">
        <f t="shared" si="79"/>
        <v>-8.4472622222222224E-2</v>
      </c>
      <c r="M513" s="10"/>
      <c r="N513" s="1">
        <v>1.55426</v>
      </c>
      <c r="O513" s="3">
        <v>-1.4477540000000001E-4</v>
      </c>
      <c r="P513" s="10">
        <f t="shared" si="80"/>
        <v>-6.4344622222222231E-2</v>
      </c>
      <c r="Q513" s="10"/>
      <c r="R513" s="1">
        <v>1.55365</v>
      </c>
      <c r="S513" s="3">
        <v>-1.1853020000000001E-4</v>
      </c>
      <c r="T513" s="10">
        <f t="shared" si="81"/>
        <v>-5.2680088888888893E-2</v>
      </c>
      <c r="W513" s="1">
        <v>1.55304</v>
      </c>
      <c r="X513" s="1">
        <v>-3.2688279000000001E-4</v>
      </c>
      <c r="Y513">
        <f t="shared" si="82"/>
        <v>-0.14528124000000001</v>
      </c>
      <c r="AB513" s="1">
        <v>1.5533399999999999</v>
      </c>
      <c r="AC513" s="1">
        <v>-2.2219223400000006E-4</v>
      </c>
      <c r="AD513">
        <f t="shared" si="83"/>
        <v>-0.1033452251162791</v>
      </c>
      <c r="AF513" s="1">
        <v>1.5533399999999999</v>
      </c>
      <c r="AG513" s="3">
        <v>-1.5502920000000001E-4</v>
      </c>
      <c r="AH513">
        <f t="shared" si="84"/>
        <v>-7.2106604651162795E-2</v>
      </c>
      <c r="AJ513" s="1">
        <v>1.5527299999999999</v>
      </c>
      <c r="AK513" s="3">
        <v>-1.0219728E-4</v>
      </c>
      <c r="AL513">
        <f t="shared" si="85"/>
        <v>-4.7533618604651162E-2</v>
      </c>
      <c r="AN513" s="1">
        <v>1.55365</v>
      </c>
      <c r="AO513" s="3">
        <v>-6.9831855000000002E-5</v>
      </c>
      <c r="AP513">
        <f t="shared" si="86"/>
        <v>-3.2479932558139538E-2</v>
      </c>
      <c r="AQ513" s="10">
        <f t="shared" si="87"/>
        <v>-6.28486695E-5</v>
      </c>
    </row>
    <row r="514" spans="2:43" x14ac:dyDescent="0.25">
      <c r="B514" s="1">
        <v>1.5506</v>
      </c>
      <c r="C514" s="1">
        <v>-4.6148599999999999E-4</v>
      </c>
      <c r="D514" s="10">
        <f t="shared" si="77"/>
        <v>-0.20510488888888889</v>
      </c>
      <c r="E514" s="10"/>
      <c r="F514" s="1">
        <v>1.5508999999999999</v>
      </c>
      <c r="G514" s="1">
        <v>-2.8607200000000001E-4</v>
      </c>
      <c r="H514" s="10">
        <f t="shared" si="78"/>
        <v>-0.12714311111111112</v>
      </c>
      <c r="I514" s="10"/>
      <c r="J514" s="1">
        <v>1.5508999999999999</v>
      </c>
      <c r="K514" s="3">
        <v>-1.9232179999999999E-4</v>
      </c>
      <c r="L514" s="10">
        <f t="shared" si="79"/>
        <v>-8.5476355555555564E-2</v>
      </c>
      <c r="M514" s="10"/>
      <c r="N514" s="1">
        <v>1.55121</v>
      </c>
      <c r="O514" s="3">
        <v>-1.469726E-4</v>
      </c>
      <c r="P514" s="10">
        <f t="shared" si="80"/>
        <v>-6.5321155555555566E-2</v>
      </c>
      <c r="Q514" s="10"/>
      <c r="R514" s="1">
        <v>1.55121</v>
      </c>
      <c r="S514" s="3">
        <v>-1.1993399999999999E-4</v>
      </c>
      <c r="T514" s="10">
        <f t="shared" si="81"/>
        <v>-5.3304000000000004E-2</v>
      </c>
      <c r="W514" s="1">
        <v>1.55121</v>
      </c>
      <c r="X514" s="1">
        <v>-3.3265431599999997E-4</v>
      </c>
      <c r="Y514">
        <f t="shared" si="82"/>
        <v>-0.14784636266666668</v>
      </c>
      <c r="AB514" s="1">
        <v>1.5508999999999999</v>
      </c>
      <c r="AC514" s="1">
        <v>-2.2507230240000002E-4</v>
      </c>
      <c r="AD514">
        <f t="shared" si="83"/>
        <v>-0.1046847918139535</v>
      </c>
      <c r="AF514" s="1">
        <v>1.5506</v>
      </c>
      <c r="AG514" s="3">
        <v>-1.5802000000000001E-4</v>
      </c>
      <c r="AH514">
        <f t="shared" si="84"/>
        <v>-7.349767441860465E-2</v>
      </c>
      <c r="AJ514" s="1">
        <v>1.55121</v>
      </c>
      <c r="AK514" s="3">
        <v>-1.0400384E-4</v>
      </c>
      <c r="AL514">
        <f t="shared" si="85"/>
        <v>-4.8373879069767443E-2</v>
      </c>
      <c r="AN514" s="1">
        <v>1.5508999999999999</v>
      </c>
      <c r="AO514" s="3">
        <v>-7.1108955000000003E-5</v>
      </c>
      <c r="AP514">
        <f t="shared" si="86"/>
        <v>-3.3073932558139535E-2</v>
      </c>
      <c r="AQ514" s="10">
        <f t="shared" si="87"/>
        <v>-6.3998059499999999E-5</v>
      </c>
    </row>
    <row r="515" spans="2:43" x14ac:dyDescent="0.25">
      <c r="B515" s="1">
        <v>1.5484599999999999</v>
      </c>
      <c r="C515" s="1">
        <v>-4.6392800000000001E-4</v>
      </c>
      <c r="D515" s="10">
        <f t="shared" ref="D515:D578" si="88" xml:space="preserve"> C515/0.00225</f>
        <v>-0.20619022222222225</v>
      </c>
      <c r="E515" s="10"/>
      <c r="F515" s="1">
        <v>1.5484599999999999</v>
      </c>
      <c r="G515" s="1">
        <v>-2.8820799999999998E-4</v>
      </c>
      <c r="H515" s="10">
        <f t="shared" ref="H515:H578" si="89" xml:space="preserve"> G515/0.00225</f>
        <v>-0.12809244444444445</v>
      </c>
      <c r="I515" s="10"/>
      <c r="J515" s="1">
        <v>1.54877</v>
      </c>
      <c r="K515" s="3">
        <v>-1.946412E-4</v>
      </c>
      <c r="L515" s="10">
        <f t="shared" ref="L515:L578" si="90" xml:space="preserve"> K515/0.00225</f>
        <v>-8.6507200000000006E-2</v>
      </c>
      <c r="M515" s="10"/>
      <c r="N515" s="1">
        <v>1.5484599999999999</v>
      </c>
      <c r="O515" s="3">
        <v>-1.4929200000000001E-4</v>
      </c>
      <c r="P515" s="10">
        <f t="shared" ref="P515:P578" si="91" xml:space="preserve"> O515/0.00225</f>
        <v>-6.6352000000000008E-2</v>
      </c>
      <c r="Q515" s="10"/>
      <c r="R515" s="1">
        <v>1.54816</v>
      </c>
      <c r="S515" s="3">
        <v>-1.2139899999999999E-4</v>
      </c>
      <c r="T515" s="10">
        <f t="shared" ref="T515:T578" si="92" xml:space="preserve"> S515/0.00225</f>
        <v>-5.3955111111111113E-2</v>
      </c>
      <c r="W515" s="1">
        <v>1.5478499999999999</v>
      </c>
      <c r="X515" s="1">
        <v>-3.3508173E-4</v>
      </c>
      <c r="Y515">
        <f t="shared" ref="Y515:Y578" si="93">X515/0.00225</f>
        <v>-0.14892521333333333</v>
      </c>
      <c r="AB515" s="1">
        <v>1.54938</v>
      </c>
      <c r="AC515" s="1">
        <v>-2.279461932E-4</v>
      </c>
      <c r="AD515">
        <f t="shared" ref="AD515:AD578" si="94">AC515/0.00215</f>
        <v>-0.10602148520930232</v>
      </c>
      <c r="AF515" s="1">
        <v>1.54877</v>
      </c>
      <c r="AG515" s="3">
        <v>-1.611328E-4</v>
      </c>
      <c r="AH515">
        <f t="shared" ref="AH515:AH578" si="95">AG515/0.00215</f>
        <v>-7.4945488372093028E-2</v>
      </c>
      <c r="AJ515" s="1">
        <v>1.5484599999999999</v>
      </c>
      <c r="AK515" s="3">
        <v>-1.0590816E-4</v>
      </c>
      <c r="AL515">
        <f t="shared" ref="AL515:AL578" si="96">AK515/0.00215</f>
        <v>-4.9259609302325584E-2</v>
      </c>
      <c r="AN515" s="1">
        <v>1.5484599999999999</v>
      </c>
      <c r="AO515" s="3">
        <v>-7.2427365000000008E-5</v>
      </c>
      <c r="AP515">
        <f t="shared" ref="AP515:AP578" si="97">AO515/0.00215</f>
        <v>-3.3687146511627908E-2</v>
      </c>
      <c r="AQ515" s="10">
        <f t="shared" ref="AQ515:AQ578" si="98">AO515*0.9</f>
        <v>-6.5184628500000014E-5</v>
      </c>
    </row>
    <row r="516" spans="2:43" x14ac:dyDescent="0.25">
      <c r="B516" s="1">
        <v>1.54572</v>
      </c>
      <c r="C516" s="1">
        <v>-4.6637000000000002E-4</v>
      </c>
      <c r="D516" s="10">
        <f t="shared" si="88"/>
        <v>-0.20727555555555557</v>
      </c>
      <c r="E516" s="10"/>
      <c r="F516" s="1">
        <v>1.54541</v>
      </c>
      <c r="G516" s="1">
        <v>-2.9046600000000002E-4</v>
      </c>
      <c r="H516" s="10">
        <f t="shared" si="89"/>
        <v>-0.12909600000000002</v>
      </c>
      <c r="I516" s="10"/>
      <c r="J516" s="1">
        <v>1.5460199999999999</v>
      </c>
      <c r="K516" s="3">
        <v>-1.9696040000000001E-4</v>
      </c>
      <c r="L516" s="10">
        <f t="shared" si="90"/>
        <v>-8.7537955555555574E-2</v>
      </c>
      <c r="M516" s="10"/>
      <c r="N516" s="1">
        <v>1.5460199999999999</v>
      </c>
      <c r="O516" s="3">
        <v>-1.5161140000000001E-4</v>
      </c>
      <c r="P516" s="10">
        <f t="shared" si="91"/>
        <v>-6.7382844444444451E-2</v>
      </c>
      <c r="Q516" s="10"/>
      <c r="R516" s="1">
        <v>1.5460199999999999</v>
      </c>
      <c r="S516" s="3">
        <v>-1.2292480000000001E-4</v>
      </c>
      <c r="T516" s="10">
        <f t="shared" si="92"/>
        <v>-5.4633244444444451E-2</v>
      </c>
      <c r="W516" s="1">
        <v>1.5466299999999999</v>
      </c>
      <c r="X516" s="1">
        <v>-3.4264570499999998E-4</v>
      </c>
      <c r="Y516">
        <f t="shared" si="93"/>
        <v>-0.15228698000000002</v>
      </c>
      <c r="AB516" s="1">
        <v>1.54633</v>
      </c>
      <c r="AC516" s="1">
        <v>-2.29988781E-4</v>
      </c>
      <c r="AD516">
        <f t="shared" si="94"/>
        <v>-0.10697152604651163</v>
      </c>
      <c r="AF516" s="1">
        <v>1.54572</v>
      </c>
      <c r="AG516" s="3">
        <v>-1.642456E-4</v>
      </c>
      <c r="AH516">
        <f t="shared" si="95"/>
        <v>-7.6393302325581391E-2</v>
      </c>
      <c r="AJ516" s="1">
        <v>1.54572</v>
      </c>
      <c r="AK516" s="3">
        <v>-1.0781248000000001E-4</v>
      </c>
      <c r="AL516">
        <f t="shared" si="96"/>
        <v>-5.0145339534883725E-2</v>
      </c>
      <c r="AN516" s="1">
        <v>1.54572</v>
      </c>
      <c r="AO516" s="3">
        <v>-7.3745775E-5</v>
      </c>
      <c r="AP516">
        <f t="shared" si="97"/>
        <v>-3.4300360465116281E-2</v>
      </c>
      <c r="AQ516" s="10">
        <f t="shared" si="98"/>
        <v>-6.6371197500000002E-5</v>
      </c>
    </row>
    <row r="517" spans="2:43" x14ac:dyDescent="0.25">
      <c r="B517" s="1">
        <v>1.5432699999999999</v>
      </c>
      <c r="C517" s="1">
        <v>-4.6887200000000001E-4</v>
      </c>
      <c r="D517" s="10">
        <f t="shared" si="88"/>
        <v>-0.20838755555555558</v>
      </c>
      <c r="E517" s="10"/>
      <c r="F517" s="1">
        <v>1.5432699999999999</v>
      </c>
      <c r="G517" s="1">
        <v>-2.9266399999999999E-4</v>
      </c>
      <c r="H517" s="10">
        <f t="shared" si="89"/>
        <v>-0.1300728888888889</v>
      </c>
      <c r="I517" s="10"/>
      <c r="J517" s="1">
        <v>1.54358</v>
      </c>
      <c r="K517" s="3">
        <v>-1.993408E-4</v>
      </c>
      <c r="L517" s="10">
        <f t="shared" si="90"/>
        <v>-8.859591111111112E-2</v>
      </c>
      <c r="M517" s="10"/>
      <c r="N517" s="1">
        <v>1.5438799999999999</v>
      </c>
      <c r="O517" s="3">
        <v>-1.539306E-4</v>
      </c>
      <c r="P517" s="10">
        <f t="shared" si="91"/>
        <v>-6.8413600000000005E-2</v>
      </c>
      <c r="Q517" s="10"/>
      <c r="R517" s="1">
        <v>1.5438799999999999</v>
      </c>
      <c r="S517" s="3">
        <v>-1.244506E-4</v>
      </c>
      <c r="T517" s="10">
        <f t="shared" si="92"/>
        <v>-5.5311377777777782E-2</v>
      </c>
      <c r="W517" s="1">
        <v>1.5432699999999999</v>
      </c>
      <c r="X517" s="1">
        <v>-3.4424811000000001E-4</v>
      </c>
      <c r="Y517">
        <f t="shared" si="93"/>
        <v>-0.15299916000000002</v>
      </c>
      <c r="AB517" s="1">
        <v>1.54358</v>
      </c>
      <c r="AC517" s="1">
        <v>-2.3284118440000001E-4</v>
      </c>
      <c r="AD517">
        <f t="shared" si="94"/>
        <v>-0.10829822530232558</v>
      </c>
      <c r="AF517" s="1">
        <v>1.5438799999999999</v>
      </c>
      <c r="AG517" s="3">
        <v>-1.6741940000000001E-4</v>
      </c>
      <c r="AH517">
        <f t="shared" si="95"/>
        <v>-7.7869488372093024E-2</v>
      </c>
      <c r="AJ517" s="1">
        <v>1.54358</v>
      </c>
      <c r="AK517" s="3">
        <v>-1.0971679999999999E-4</v>
      </c>
      <c r="AL517">
        <f t="shared" si="96"/>
        <v>-5.1031069767441858E-2</v>
      </c>
      <c r="AN517" s="1">
        <v>1.5438799999999999</v>
      </c>
      <c r="AO517" s="3">
        <v>-7.5064050000000015E-5</v>
      </c>
      <c r="AP517">
        <f t="shared" si="97"/>
        <v>-3.4913511627906985E-2</v>
      </c>
      <c r="AQ517" s="10">
        <f t="shared" si="98"/>
        <v>-6.7557645000000015E-5</v>
      </c>
    </row>
    <row r="518" spans="2:43" x14ac:dyDescent="0.25">
      <c r="B518" s="1">
        <v>1.5408299999999999</v>
      </c>
      <c r="C518" s="1">
        <v>-4.7155800000000001E-4</v>
      </c>
      <c r="D518" s="10">
        <f t="shared" si="88"/>
        <v>-0.20958133333333334</v>
      </c>
      <c r="E518" s="10"/>
      <c r="F518" s="1">
        <v>1.54114</v>
      </c>
      <c r="G518" s="1">
        <v>-2.94982E-4</v>
      </c>
      <c r="H518" s="10">
        <f t="shared" si="89"/>
        <v>-0.13110311111111111</v>
      </c>
      <c r="I518" s="10"/>
      <c r="J518" s="1">
        <v>1.54114</v>
      </c>
      <c r="K518" s="1">
        <v>-2.0178199999999999E-4</v>
      </c>
      <c r="L518" s="10">
        <f t="shared" si="90"/>
        <v>-8.9680888888888893E-2</v>
      </c>
      <c r="M518" s="10"/>
      <c r="N518" s="1">
        <v>1.54114</v>
      </c>
      <c r="O518" s="3">
        <v>-1.56372E-4</v>
      </c>
      <c r="P518" s="10">
        <f t="shared" si="91"/>
        <v>-6.9498666666666667E-2</v>
      </c>
      <c r="Q518" s="10"/>
      <c r="R518" s="1">
        <v>1.54114</v>
      </c>
      <c r="S518" s="3">
        <v>-1.2597659999999999E-4</v>
      </c>
      <c r="T518" s="10">
        <f t="shared" si="92"/>
        <v>-5.59896E-2</v>
      </c>
      <c r="W518" s="1">
        <v>1.5414399999999999</v>
      </c>
      <c r="X518" s="1">
        <v>-3.5014141500000002E-4</v>
      </c>
      <c r="Y518">
        <f t="shared" si="93"/>
        <v>-0.15561840666666668</v>
      </c>
      <c r="AB518" s="1">
        <v>1.54053</v>
      </c>
      <c r="AC518" s="1">
        <v>-2.3747471440000004E-4</v>
      </c>
      <c r="AD518">
        <f t="shared" si="94"/>
        <v>-0.11045335553488374</v>
      </c>
      <c r="AF518" s="1">
        <v>1.54053</v>
      </c>
      <c r="AG518" s="3">
        <v>-1.707154E-4</v>
      </c>
      <c r="AH518">
        <f t="shared" si="95"/>
        <v>-7.9402511627906971E-2</v>
      </c>
      <c r="AJ518" s="1">
        <v>1.54114</v>
      </c>
      <c r="AK518" s="3">
        <v>-1.1171872000000001E-4</v>
      </c>
      <c r="AL518">
        <f t="shared" si="96"/>
        <v>-5.1962195348837219E-2</v>
      </c>
      <c r="AN518" s="1">
        <v>1.54114</v>
      </c>
      <c r="AO518" s="3">
        <v>-7.6423635000000007E-5</v>
      </c>
      <c r="AP518">
        <f t="shared" si="97"/>
        <v>-3.554587674418605E-2</v>
      </c>
      <c r="AQ518" s="10">
        <f t="shared" si="98"/>
        <v>-6.8781271500000004E-5</v>
      </c>
    </row>
    <row r="519" spans="2:43" x14ac:dyDescent="0.25">
      <c r="B519" s="1">
        <v>1.5383899999999999</v>
      </c>
      <c r="C519" s="1">
        <v>-4.7436599999999999E-4</v>
      </c>
      <c r="D519" s="10">
        <f t="shared" si="88"/>
        <v>-0.21082933333333334</v>
      </c>
      <c r="E519" s="10"/>
      <c r="F519" s="1">
        <v>1.5389999999999999</v>
      </c>
      <c r="G519" s="1">
        <v>-2.9742400000000002E-4</v>
      </c>
      <c r="H519" s="10">
        <f t="shared" si="89"/>
        <v>-0.13218844444444447</v>
      </c>
      <c r="I519" s="10"/>
      <c r="J519" s="1">
        <v>1.5387</v>
      </c>
      <c r="K519" s="1">
        <v>-2.04284E-4</v>
      </c>
      <c r="L519" s="10">
        <f t="shared" si="90"/>
        <v>-9.0792888888888895E-2</v>
      </c>
      <c r="M519" s="10"/>
      <c r="N519" s="1">
        <v>1.5389999999999999</v>
      </c>
      <c r="O519" s="3">
        <v>-1.5875239999999999E-4</v>
      </c>
      <c r="P519" s="10">
        <f t="shared" si="91"/>
        <v>-7.0556622222222226E-2</v>
      </c>
      <c r="Q519" s="10"/>
      <c r="R519" s="1">
        <v>1.5387</v>
      </c>
      <c r="S519" s="3">
        <v>-1.2750239999999999E-4</v>
      </c>
      <c r="T519" s="10">
        <f t="shared" si="92"/>
        <v>-5.6667733333333331E-2</v>
      </c>
      <c r="W519" s="1">
        <v>1.5387</v>
      </c>
      <c r="X519" s="1">
        <v>-3.5784065999999997E-4</v>
      </c>
      <c r="Y519">
        <f t="shared" si="93"/>
        <v>-0.15904029333333333</v>
      </c>
      <c r="AB519" s="1">
        <v>1.5387</v>
      </c>
      <c r="AC519" s="1">
        <v>-2.3957998020000004E-4</v>
      </c>
      <c r="AD519">
        <f t="shared" si="94"/>
        <v>-0.11143254893023258</v>
      </c>
      <c r="AF519" s="1">
        <v>1.5389999999999999</v>
      </c>
      <c r="AG519" s="3">
        <v>-1.740112E-4</v>
      </c>
      <c r="AH519">
        <f t="shared" si="95"/>
        <v>-8.0935441860465113E-2</v>
      </c>
      <c r="AJ519" s="1">
        <v>1.5387</v>
      </c>
      <c r="AK519" s="3">
        <v>-1.1376960000000002E-4</v>
      </c>
      <c r="AL519">
        <f t="shared" si="96"/>
        <v>-5.2916093023255818E-2</v>
      </c>
      <c r="AN519" s="1">
        <v>1.5389999999999999</v>
      </c>
      <c r="AO519" s="3">
        <v>-7.7824394999999999E-5</v>
      </c>
      <c r="AP519">
        <f t="shared" si="97"/>
        <v>-3.6197393023255815E-2</v>
      </c>
      <c r="AQ519" s="10">
        <f t="shared" si="98"/>
        <v>-7.0041955500000006E-5</v>
      </c>
    </row>
    <row r="520" spans="2:43" x14ac:dyDescent="0.25">
      <c r="B520" s="1">
        <v>1.5365599999999999</v>
      </c>
      <c r="C520" s="1">
        <v>-4.7711200000000002E-4</v>
      </c>
      <c r="D520" s="10">
        <f t="shared" si="88"/>
        <v>-0.21204977777777781</v>
      </c>
      <c r="E520" s="10"/>
      <c r="F520" s="1">
        <v>1.5359499999999999</v>
      </c>
      <c r="G520" s="1">
        <v>-2.9986599999999998E-4</v>
      </c>
      <c r="H520" s="10">
        <f t="shared" si="89"/>
        <v>-0.13327377777777777</v>
      </c>
      <c r="I520" s="10"/>
      <c r="J520" s="1">
        <v>1.5362499999999999</v>
      </c>
      <c r="K520" s="1">
        <v>-2.0678800000000001E-4</v>
      </c>
      <c r="L520" s="10">
        <f t="shared" si="90"/>
        <v>-9.1905777777777795E-2</v>
      </c>
      <c r="M520" s="10"/>
      <c r="N520" s="1">
        <v>1.5362499999999999</v>
      </c>
      <c r="O520" s="3">
        <v>-1.612548E-4</v>
      </c>
      <c r="P520" s="10">
        <f t="shared" si="91"/>
        <v>-7.1668800000000005E-2</v>
      </c>
      <c r="Q520" s="10"/>
      <c r="R520" s="1">
        <v>1.5365599999999999</v>
      </c>
      <c r="S520" s="3">
        <v>-1.291504E-4</v>
      </c>
      <c r="T520" s="10">
        <f t="shared" si="92"/>
        <v>-5.7400177777777783E-2</v>
      </c>
      <c r="W520" s="1">
        <v>1.53687</v>
      </c>
      <c r="X520" s="1">
        <v>-3.6118045800000002E-4</v>
      </c>
      <c r="Y520">
        <f t="shared" si="93"/>
        <v>-0.16052464800000002</v>
      </c>
      <c r="AB520" s="1">
        <v>1.5359499999999999</v>
      </c>
      <c r="AC520" s="1">
        <v>-2.4202678499999998E-4</v>
      </c>
      <c r="AD520">
        <f t="shared" si="94"/>
        <v>-0.1125705976744186</v>
      </c>
      <c r="AF520" s="1">
        <v>1.5362499999999999</v>
      </c>
      <c r="AG520" s="3">
        <v>-1.7742920000000001E-4</v>
      </c>
      <c r="AH520">
        <f t="shared" si="95"/>
        <v>-8.2525209302325583E-2</v>
      </c>
      <c r="AJ520" s="1">
        <v>1.5362499999999999</v>
      </c>
      <c r="AK520" s="3">
        <v>-1.1582032000000001E-4</v>
      </c>
      <c r="AL520">
        <f t="shared" si="96"/>
        <v>-5.3869916279069771E-2</v>
      </c>
      <c r="AN520" s="1">
        <v>1.5362499999999999</v>
      </c>
      <c r="AO520" s="3">
        <v>-7.9266330000000006E-5</v>
      </c>
      <c r="AP520">
        <f t="shared" si="97"/>
        <v>-3.686806046511628E-2</v>
      </c>
      <c r="AQ520" s="10">
        <f t="shared" si="98"/>
        <v>-7.1339697000000009E-5</v>
      </c>
    </row>
    <row r="521" spans="2:43" x14ac:dyDescent="0.25">
      <c r="B521" s="1">
        <v>1.5335099999999999</v>
      </c>
      <c r="C521" s="1">
        <v>-4.8004200000000002E-4</v>
      </c>
      <c r="D521" s="10">
        <f t="shared" si="88"/>
        <v>-0.21335200000000001</v>
      </c>
      <c r="E521" s="10"/>
      <c r="F521" s="1">
        <v>1.5335099999999999</v>
      </c>
      <c r="G521" s="1">
        <v>-3.0236800000000002E-4</v>
      </c>
      <c r="H521" s="10">
        <f t="shared" si="89"/>
        <v>-0.1343857777777778</v>
      </c>
      <c r="I521" s="10"/>
      <c r="J521" s="1">
        <v>1.5335099999999999</v>
      </c>
      <c r="K521" s="1">
        <v>-2.0929E-4</v>
      </c>
      <c r="L521" s="10">
        <f t="shared" si="90"/>
        <v>-9.3017777777777783E-2</v>
      </c>
      <c r="M521" s="10"/>
      <c r="N521" s="1">
        <v>1.5338099999999999</v>
      </c>
      <c r="O521" s="3">
        <v>-1.636962E-4</v>
      </c>
      <c r="P521" s="10">
        <f t="shared" si="91"/>
        <v>-7.2753866666666667E-2</v>
      </c>
      <c r="Q521" s="10"/>
      <c r="R521" s="1">
        <v>1.5335099999999999</v>
      </c>
      <c r="S521" s="3">
        <v>-1.307984E-4</v>
      </c>
      <c r="T521" s="10">
        <f t="shared" si="92"/>
        <v>-5.8132622222222229E-2</v>
      </c>
      <c r="W521" s="1">
        <v>1.5341199999999999</v>
      </c>
      <c r="X521" s="1">
        <v>-3.6776906999999999E-4</v>
      </c>
      <c r="Y521">
        <f t="shared" si="93"/>
        <v>-0.16345292</v>
      </c>
      <c r="AB521" s="1">
        <v>1.5341199999999999</v>
      </c>
      <c r="AC521" s="1">
        <v>-2.4556858700000008E-4</v>
      </c>
      <c r="AD521">
        <f t="shared" si="94"/>
        <v>-0.11421794744186051</v>
      </c>
      <c r="AF521" s="1">
        <v>1.5335099999999999</v>
      </c>
      <c r="AG521" s="3">
        <v>-1.8078619999999999E-4</v>
      </c>
      <c r="AH521">
        <f t="shared" si="95"/>
        <v>-8.4086604651162786E-2</v>
      </c>
      <c r="AJ521" s="1">
        <v>1.5338099999999999</v>
      </c>
      <c r="AK521" s="3">
        <v>-1.1787104000000001E-4</v>
      </c>
      <c r="AL521">
        <f t="shared" si="96"/>
        <v>-5.4823739534883724E-2</v>
      </c>
      <c r="AN521" s="1">
        <v>1.5344199999999999</v>
      </c>
      <c r="AO521" s="3">
        <v>-8.0708264999999999E-5</v>
      </c>
      <c r="AP521">
        <f t="shared" si="97"/>
        <v>-3.7538727906976745E-2</v>
      </c>
      <c r="AQ521" s="10">
        <f t="shared" si="98"/>
        <v>-7.2637438499999999E-5</v>
      </c>
    </row>
    <row r="522" spans="2:43" x14ac:dyDescent="0.25">
      <c r="B522" s="1">
        <v>1.5310699999999999</v>
      </c>
      <c r="C522" s="1">
        <v>-4.8303199999999999E-4</v>
      </c>
      <c r="D522" s="10">
        <f t="shared" si="88"/>
        <v>-0.21468088888888889</v>
      </c>
      <c r="E522" s="10"/>
      <c r="F522" s="1">
        <v>1.5316799999999999</v>
      </c>
      <c r="G522" s="1">
        <v>-3.04932E-4</v>
      </c>
      <c r="H522" s="10">
        <f t="shared" si="89"/>
        <v>-0.13552533333333333</v>
      </c>
      <c r="I522" s="10"/>
      <c r="J522" s="1">
        <v>1.5313699999999999</v>
      </c>
      <c r="K522" s="1">
        <v>-2.11914E-4</v>
      </c>
      <c r="L522" s="10">
        <f t="shared" si="90"/>
        <v>-9.4184000000000004E-2</v>
      </c>
      <c r="M522" s="10"/>
      <c r="N522" s="1">
        <v>1.5316799999999999</v>
      </c>
      <c r="O522" s="3">
        <v>-1.661988E-4</v>
      </c>
      <c r="P522" s="10">
        <f t="shared" si="91"/>
        <v>-7.3866133333333334E-2</v>
      </c>
      <c r="Q522" s="10"/>
      <c r="R522" s="1">
        <v>1.5313699999999999</v>
      </c>
      <c r="S522" s="3">
        <v>-1.325074E-4</v>
      </c>
      <c r="T522" s="10">
        <f t="shared" si="92"/>
        <v>-5.8892177777777784E-2</v>
      </c>
      <c r="W522" s="1">
        <v>1.5313699999999999</v>
      </c>
      <c r="X522" s="1">
        <v>-3.7206556200000001E-4</v>
      </c>
      <c r="Y522">
        <f t="shared" si="93"/>
        <v>-0.16536247200000001</v>
      </c>
      <c r="AB522" s="1">
        <v>1.5310699999999999</v>
      </c>
      <c r="AC522" s="1">
        <v>-2.5117948460000008E-4</v>
      </c>
      <c r="AD522">
        <f t="shared" si="94"/>
        <v>-0.11682766725581399</v>
      </c>
      <c r="AF522" s="1">
        <v>1.5313699999999999</v>
      </c>
      <c r="AG522" s="3">
        <v>-1.8426520000000001E-4</v>
      </c>
      <c r="AH522">
        <f t="shared" si="95"/>
        <v>-8.5704744186046511E-2</v>
      </c>
      <c r="AJ522" s="1">
        <v>1.5316799999999999</v>
      </c>
      <c r="AK522" s="3">
        <v>-1.2001952000000001E-4</v>
      </c>
      <c r="AL522">
        <f t="shared" si="96"/>
        <v>-5.5823032558139543E-2</v>
      </c>
      <c r="AN522" s="1">
        <v>1.5310699999999999</v>
      </c>
      <c r="AO522" s="3">
        <v>-8.2150335000000008E-5</v>
      </c>
      <c r="AP522">
        <f t="shared" si="97"/>
        <v>-3.8209458139534885E-2</v>
      </c>
      <c r="AQ522" s="10">
        <f t="shared" si="98"/>
        <v>-7.3935301500000004E-5</v>
      </c>
    </row>
    <row r="523" spans="2:43" x14ac:dyDescent="0.25">
      <c r="B523" s="1">
        <v>1.5286299999999999</v>
      </c>
      <c r="C523" s="1">
        <v>-4.8620599999999999E-4</v>
      </c>
      <c r="D523" s="10">
        <f t="shared" si="88"/>
        <v>-0.21609155555555556</v>
      </c>
      <c r="E523" s="10"/>
      <c r="F523" s="1">
        <v>1.5289299999999999</v>
      </c>
      <c r="G523" s="1">
        <v>-3.0755600000000001E-4</v>
      </c>
      <c r="H523" s="10">
        <f t="shared" si="89"/>
        <v>-0.13669155555555557</v>
      </c>
      <c r="I523" s="10"/>
      <c r="J523" s="1">
        <v>1.5295399999999999</v>
      </c>
      <c r="K523" s="1">
        <v>-2.1453800000000001E-4</v>
      </c>
      <c r="L523" s="10">
        <f t="shared" si="90"/>
        <v>-9.5350222222222239E-2</v>
      </c>
      <c r="M523" s="10"/>
      <c r="N523" s="1">
        <v>1.5292399999999999</v>
      </c>
      <c r="O523" s="3">
        <v>-1.6882320000000001E-4</v>
      </c>
      <c r="P523" s="10">
        <f t="shared" si="91"/>
        <v>-7.5032533333333346E-2</v>
      </c>
      <c r="Q523" s="10"/>
      <c r="R523" s="1">
        <v>1.5295399999999999</v>
      </c>
      <c r="S523" s="3">
        <v>-1.3421639999999999E-4</v>
      </c>
      <c r="T523" s="10">
        <f t="shared" si="92"/>
        <v>-5.9651733333333332E-2</v>
      </c>
      <c r="W523" s="1">
        <v>1.5292399999999999</v>
      </c>
      <c r="X523" s="1">
        <v>-3.7717513799999998E-4</v>
      </c>
      <c r="Y523">
        <f t="shared" si="93"/>
        <v>-0.16763339466666669</v>
      </c>
      <c r="AB523" s="1">
        <v>1.5292399999999999</v>
      </c>
      <c r="AC523" s="1">
        <v>-2.5361156040000005E-4</v>
      </c>
      <c r="AD523">
        <f t="shared" si="94"/>
        <v>-0.11795886530232561</v>
      </c>
      <c r="AF523" s="1">
        <v>1.5292399999999999</v>
      </c>
      <c r="AG523" s="3">
        <v>-1.8786620000000001E-4</v>
      </c>
      <c r="AH523">
        <f t="shared" si="95"/>
        <v>-8.7379627906976745E-2</v>
      </c>
      <c r="AJ523" s="1">
        <v>1.5289299999999999</v>
      </c>
      <c r="AK523" s="3">
        <v>-1.221192E-4</v>
      </c>
      <c r="AL523">
        <f t="shared" si="96"/>
        <v>-5.6799627906976742E-2</v>
      </c>
      <c r="AN523" s="1">
        <v>1.5289299999999999</v>
      </c>
      <c r="AO523" s="3">
        <v>-8.3592270000000014E-5</v>
      </c>
      <c r="AP523">
        <f t="shared" si="97"/>
        <v>-3.8880125581395357E-2</v>
      </c>
      <c r="AQ523" s="10">
        <f t="shared" si="98"/>
        <v>-7.5233043000000021E-5</v>
      </c>
    </row>
    <row r="524" spans="2:43" x14ac:dyDescent="0.25">
      <c r="B524" s="1">
        <v>1.5258799999999999</v>
      </c>
      <c r="C524" s="1">
        <v>-4.8943999999999995E-4</v>
      </c>
      <c r="D524" s="10">
        <f t="shared" si="88"/>
        <v>-0.21752888888888888</v>
      </c>
      <c r="E524" s="10"/>
      <c r="F524" s="1">
        <v>1.5264899999999999</v>
      </c>
      <c r="G524" s="1">
        <v>-3.1030199999999998E-4</v>
      </c>
      <c r="H524" s="10">
        <f t="shared" si="89"/>
        <v>-0.13791200000000001</v>
      </c>
      <c r="I524" s="10"/>
      <c r="J524" s="1">
        <v>1.5261800000000001</v>
      </c>
      <c r="K524" s="1">
        <v>-2.1722399999999999E-4</v>
      </c>
      <c r="L524" s="10">
        <f t="shared" si="90"/>
        <v>-9.6544000000000005E-2</v>
      </c>
      <c r="M524" s="10"/>
      <c r="N524" s="1">
        <v>1.5267900000000001</v>
      </c>
      <c r="O524" s="3">
        <v>-1.714478E-4</v>
      </c>
      <c r="P524" s="10">
        <f t="shared" si="91"/>
        <v>-7.6199022222222232E-2</v>
      </c>
      <c r="Q524" s="10"/>
      <c r="R524" s="1">
        <v>1.5261800000000001</v>
      </c>
      <c r="S524" s="3">
        <v>-1.359864E-4</v>
      </c>
      <c r="T524" s="10">
        <f t="shared" si="92"/>
        <v>-6.0438400000000003E-2</v>
      </c>
      <c r="W524" s="1">
        <v>1.5264899999999999</v>
      </c>
      <c r="X524" s="1">
        <v>-3.8331330300000002E-4</v>
      </c>
      <c r="Y524">
        <f t="shared" si="93"/>
        <v>-0.17036146800000002</v>
      </c>
      <c r="AB524" s="1">
        <v>1.5264899999999999</v>
      </c>
      <c r="AC524" s="1">
        <v>-2.5659020200000001E-4</v>
      </c>
      <c r="AD524">
        <f t="shared" si="94"/>
        <v>-0.11934428000000001</v>
      </c>
      <c r="AF524" s="1">
        <v>1.5267900000000001</v>
      </c>
      <c r="AG524" s="3">
        <v>-1.914672E-4</v>
      </c>
      <c r="AH524">
        <f t="shared" si="95"/>
        <v>-8.9054511627906979E-2</v>
      </c>
      <c r="AJ524" s="1">
        <v>1.5267900000000001</v>
      </c>
      <c r="AK524" s="3">
        <v>-1.2436528000000003E-4</v>
      </c>
      <c r="AL524">
        <f t="shared" si="96"/>
        <v>-5.7844316279069781E-2</v>
      </c>
      <c r="AN524" s="1">
        <v>1.5261800000000001</v>
      </c>
      <c r="AO524" s="3">
        <v>-8.5157729999999995E-5</v>
      </c>
      <c r="AP524">
        <f t="shared" si="97"/>
        <v>-3.9608246511627906E-2</v>
      </c>
      <c r="AQ524" s="10">
        <f t="shared" si="98"/>
        <v>-7.6641956999999998E-5</v>
      </c>
    </row>
    <row r="525" spans="2:43" x14ac:dyDescent="0.25">
      <c r="B525" s="1">
        <v>1.5237400000000001</v>
      </c>
      <c r="C525" s="1">
        <v>-4.9261400000000005E-4</v>
      </c>
      <c r="D525" s="10">
        <f t="shared" si="88"/>
        <v>-0.21893955555555558</v>
      </c>
      <c r="E525" s="10"/>
      <c r="F525" s="1">
        <v>1.5240499999999999</v>
      </c>
      <c r="G525" s="1">
        <v>-3.1292800000000002E-4</v>
      </c>
      <c r="H525" s="10">
        <f t="shared" si="89"/>
        <v>-0.13907911111111113</v>
      </c>
      <c r="I525" s="10"/>
      <c r="J525" s="1">
        <v>1.5243500000000001</v>
      </c>
      <c r="K525" s="1">
        <v>-2.19848E-4</v>
      </c>
      <c r="L525" s="10">
        <f t="shared" si="90"/>
        <v>-9.7710222222222226E-2</v>
      </c>
      <c r="M525" s="10"/>
      <c r="N525" s="1">
        <v>1.5240499999999999</v>
      </c>
      <c r="O525" s="3">
        <v>-1.7395019999999999E-4</v>
      </c>
      <c r="P525" s="10">
        <f t="shared" si="91"/>
        <v>-7.7311199999999997E-2</v>
      </c>
      <c r="Q525" s="10"/>
      <c r="R525" s="1">
        <v>1.5237400000000001</v>
      </c>
      <c r="S525" s="3">
        <v>-1.3769539999999999E-4</v>
      </c>
      <c r="T525" s="10">
        <f t="shared" si="92"/>
        <v>-6.1197955555555558E-2</v>
      </c>
      <c r="W525" s="1">
        <v>1.5243500000000001</v>
      </c>
      <c r="X525" s="1">
        <v>-3.9122941499999996E-4</v>
      </c>
      <c r="Y525">
        <f t="shared" si="93"/>
        <v>-0.17387974</v>
      </c>
      <c r="AB525" s="1">
        <v>1.5240499999999999</v>
      </c>
      <c r="AC525" s="1">
        <v>-2.6268595760000002E-4</v>
      </c>
      <c r="AD525">
        <f t="shared" si="94"/>
        <v>-0.12217951516279071</v>
      </c>
      <c r="AF525" s="1">
        <v>1.5243500000000001</v>
      </c>
      <c r="AG525" s="3">
        <v>-1.9506840000000001E-4</v>
      </c>
      <c r="AH525">
        <f t="shared" si="95"/>
        <v>-9.0729488372093034E-2</v>
      </c>
      <c r="AJ525" s="1">
        <v>1.5246599999999999</v>
      </c>
      <c r="AK525" s="3">
        <v>-1.2656256E-4</v>
      </c>
      <c r="AL525">
        <f t="shared" si="96"/>
        <v>-5.8866306976744186E-2</v>
      </c>
      <c r="AN525" s="1">
        <v>1.5240499999999999</v>
      </c>
      <c r="AO525" s="3">
        <v>-8.6640975000000004E-5</v>
      </c>
      <c r="AP525">
        <f t="shared" si="97"/>
        <v>-4.0298127906976747E-2</v>
      </c>
      <c r="AQ525" s="10">
        <f t="shared" si="98"/>
        <v>-7.7976877500000004E-5</v>
      </c>
    </row>
    <row r="526" spans="2:43" x14ac:dyDescent="0.25">
      <c r="B526" s="1">
        <v>1.5213000000000001</v>
      </c>
      <c r="C526" s="1">
        <v>-4.9597200000000001E-4</v>
      </c>
      <c r="D526" s="10">
        <f t="shared" si="88"/>
        <v>-0.22043200000000002</v>
      </c>
      <c r="E526" s="10"/>
      <c r="F526" s="1">
        <v>1.5213000000000001</v>
      </c>
      <c r="G526" s="1">
        <v>-3.1573400000000002E-4</v>
      </c>
      <c r="H526" s="10">
        <f t="shared" si="89"/>
        <v>-0.14032622222222224</v>
      </c>
      <c r="I526" s="10"/>
      <c r="J526" s="1">
        <v>1.5216099999999999</v>
      </c>
      <c r="K526" s="1">
        <v>-2.2259600000000001E-4</v>
      </c>
      <c r="L526" s="10">
        <f t="shared" si="90"/>
        <v>-9.8931555555555564E-2</v>
      </c>
      <c r="M526" s="10"/>
      <c r="N526" s="1">
        <v>1.5216099999999999</v>
      </c>
      <c r="O526" s="3">
        <v>-1.7663579999999999E-4</v>
      </c>
      <c r="P526" s="10">
        <f t="shared" si="91"/>
        <v>-7.85048E-2</v>
      </c>
      <c r="Q526" s="10"/>
      <c r="R526" s="1">
        <v>1.5216099999999999</v>
      </c>
      <c r="S526" s="3">
        <v>-1.3952640000000001E-4</v>
      </c>
      <c r="T526" s="10">
        <f t="shared" si="92"/>
        <v>-6.201173333333334E-2</v>
      </c>
      <c r="W526" s="1">
        <v>1.5219100000000001</v>
      </c>
      <c r="X526" s="1">
        <v>-3.9632742600000006E-4</v>
      </c>
      <c r="Y526">
        <f t="shared" si="93"/>
        <v>-0.17614552266666672</v>
      </c>
      <c r="AB526" s="1">
        <v>1.5222199999999999</v>
      </c>
      <c r="AC526" s="1">
        <v>-2.6493646520000001E-4</v>
      </c>
      <c r="AD526">
        <f t="shared" si="94"/>
        <v>-0.12322626288372093</v>
      </c>
      <c r="AF526" s="1">
        <v>1.5219100000000001</v>
      </c>
      <c r="AG526" s="3">
        <v>-1.9879159999999999E-4</v>
      </c>
      <c r="AH526">
        <f t="shared" si="95"/>
        <v>-9.246120930232557E-2</v>
      </c>
      <c r="AJ526" s="1">
        <v>1.5216099999999999</v>
      </c>
      <c r="AK526" s="3">
        <v>-1.2885743999999999E-4</v>
      </c>
      <c r="AL526">
        <f t="shared" si="96"/>
        <v>-5.993369302325581E-2</v>
      </c>
      <c r="AN526" s="1">
        <v>1.5216099999999999</v>
      </c>
      <c r="AO526" s="3">
        <v>-8.8206434999999999E-5</v>
      </c>
      <c r="AP526">
        <f t="shared" si="97"/>
        <v>-4.1026248837209303E-2</v>
      </c>
      <c r="AQ526" s="10">
        <f t="shared" si="98"/>
        <v>-7.9385791499999995E-5</v>
      </c>
    </row>
    <row r="527" spans="2:43" x14ac:dyDescent="0.25">
      <c r="B527" s="1">
        <v>1.5191699999999999</v>
      </c>
      <c r="C527" s="1">
        <v>-4.9945000000000002E-4</v>
      </c>
      <c r="D527" s="10">
        <f t="shared" si="88"/>
        <v>-0.2219777777777778</v>
      </c>
      <c r="E527" s="10"/>
      <c r="F527" s="1">
        <v>1.5197799999999999</v>
      </c>
      <c r="G527" s="1">
        <v>-3.18604E-4</v>
      </c>
      <c r="H527" s="10">
        <f t="shared" si="89"/>
        <v>-0.1416017777777778</v>
      </c>
      <c r="I527" s="10"/>
      <c r="J527" s="1">
        <v>1.5191699999999999</v>
      </c>
      <c r="K527" s="1">
        <v>-2.2534200000000001E-4</v>
      </c>
      <c r="L527" s="10">
        <f t="shared" si="90"/>
        <v>-0.10015200000000002</v>
      </c>
      <c r="M527" s="10"/>
      <c r="N527" s="1">
        <v>1.5191699999999999</v>
      </c>
      <c r="O527" s="3">
        <v>-1.792602E-4</v>
      </c>
      <c r="P527" s="10">
        <f t="shared" si="91"/>
        <v>-7.9671200000000011E-2</v>
      </c>
      <c r="Q527" s="10"/>
      <c r="R527" s="1">
        <v>1.5191699999999999</v>
      </c>
      <c r="S527" s="3">
        <v>-1.413574E-4</v>
      </c>
      <c r="T527" s="10">
        <f t="shared" si="92"/>
        <v>-6.2825511111111121E-2</v>
      </c>
      <c r="W527" s="1">
        <v>1.5194700000000001</v>
      </c>
      <c r="X527" s="1">
        <v>-4.0069290599999998E-4</v>
      </c>
      <c r="Y527">
        <f t="shared" si="93"/>
        <v>-0.17808573599999999</v>
      </c>
      <c r="AB527" s="1">
        <v>1.5191699999999999</v>
      </c>
      <c r="AC527" s="1">
        <v>-2.6969682740000001E-4</v>
      </c>
      <c r="AD527">
        <f t="shared" si="94"/>
        <v>-0.12544038483720932</v>
      </c>
      <c r="AF527" s="1">
        <v>1.5188600000000001</v>
      </c>
      <c r="AG527" s="1">
        <v>-2.0251399999999999E-4</v>
      </c>
      <c r="AH527">
        <f t="shared" si="95"/>
        <v>-9.4192558139534879E-2</v>
      </c>
      <c r="AJ527" s="1">
        <v>1.5194700000000001</v>
      </c>
      <c r="AK527" s="3">
        <v>-1.3110351999999999E-4</v>
      </c>
      <c r="AL527">
        <f t="shared" si="96"/>
        <v>-6.0978381395348835E-2</v>
      </c>
      <c r="AN527" s="1">
        <v>1.5194700000000001</v>
      </c>
      <c r="AO527" s="3">
        <v>-8.981320500000001E-5</v>
      </c>
      <c r="AP527">
        <f t="shared" si="97"/>
        <v>-4.1773583720930235E-2</v>
      </c>
      <c r="AQ527" s="10">
        <f t="shared" si="98"/>
        <v>-8.0831884500000016E-5</v>
      </c>
    </row>
    <row r="528" spans="2:43" x14ac:dyDescent="0.25">
      <c r="B528" s="1">
        <v>1.5164200000000001</v>
      </c>
      <c r="C528" s="1">
        <v>-5.0292999999999996E-4</v>
      </c>
      <c r="D528" s="10">
        <f t="shared" si="88"/>
        <v>-0.22352444444444444</v>
      </c>
      <c r="E528" s="10"/>
      <c r="F528" s="1">
        <v>1.5170300000000001</v>
      </c>
      <c r="G528" s="1">
        <v>-3.21534E-4</v>
      </c>
      <c r="H528" s="10">
        <f t="shared" si="89"/>
        <v>-0.142904</v>
      </c>
      <c r="I528" s="10"/>
      <c r="J528" s="1">
        <v>1.5167200000000001</v>
      </c>
      <c r="K528" s="1">
        <v>-2.2814999999999999E-4</v>
      </c>
      <c r="L528" s="10">
        <f t="shared" si="90"/>
        <v>-0.1014</v>
      </c>
      <c r="M528" s="10"/>
      <c r="N528" s="1">
        <v>1.5170300000000001</v>
      </c>
      <c r="O528" s="3">
        <v>-1.818848E-4</v>
      </c>
      <c r="P528" s="10">
        <f t="shared" si="91"/>
        <v>-8.0837688888888898E-2</v>
      </c>
      <c r="Q528" s="10"/>
      <c r="R528" s="1">
        <v>1.5167200000000001</v>
      </c>
      <c r="S528" s="3">
        <v>-1.4318840000000001E-4</v>
      </c>
      <c r="T528" s="10">
        <f t="shared" si="92"/>
        <v>-6.3639288888888895E-2</v>
      </c>
      <c r="W528" s="1">
        <v>1.5170300000000001</v>
      </c>
      <c r="X528" s="1">
        <v>-4.0876454399999993E-4</v>
      </c>
      <c r="Y528">
        <f t="shared" si="93"/>
        <v>-0.18167313066666665</v>
      </c>
      <c r="AB528" s="1">
        <v>1.5167200000000001</v>
      </c>
      <c r="AC528" s="1">
        <v>-2.7393637920000003E-4</v>
      </c>
      <c r="AD528">
        <f t="shared" si="94"/>
        <v>-0.12741226939534886</v>
      </c>
      <c r="AF528" s="1">
        <v>1.5167200000000001</v>
      </c>
      <c r="AG528" s="1">
        <v>-2.06298E-4</v>
      </c>
      <c r="AH528">
        <f t="shared" si="95"/>
        <v>-9.5952558139534877E-2</v>
      </c>
      <c r="AJ528" s="1">
        <v>1.5167200000000001</v>
      </c>
      <c r="AK528" s="3">
        <v>-1.3344720000000001E-4</v>
      </c>
      <c r="AL528">
        <f t="shared" si="96"/>
        <v>-6.2068465116279073E-2</v>
      </c>
      <c r="AN528" s="1">
        <v>1.5167200000000001</v>
      </c>
      <c r="AO528" s="3">
        <v>-9.1419975000000007E-5</v>
      </c>
      <c r="AP528">
        <f t="shared" si="97"/>
        <v>-4.2520918604651167E-2</v>
      </c>
      <c r="AQ528" s="10">
        <f t="shared" si="98"/>
        <v>-8.2277977500000009E-5</v>
      </c>
    </row>
    <row r="529" spans="2:43" x14ac:dyDescent="0.25">
      <c r="B529" s="1">
        <v>1.5139800000000001</v>
      </c>
      <c r="C529" s="1">
        <v>-5.0646999999999997E-4</v>
      </c>
      <c r="D529" s="10">
        <f t="shared" si="88"/>
        <v>-0.22509777777777779</v>
      </c>
      <c r="E529" s="10"/>
      <c r="F529" s="1">
        <v>1.5139800000000001</v>
      </c>
      <c r="G529" s="1">
        <v>-3.24402E-4</v>
      </c>
      <c r="H529" s="10">
        <f t="shared" si="89"/>
        <v>-0.14417866666666668</v>
      </c>
      <c r="I529" s="10"/>
      <c r="J529" s="1">
        <v>1.5139800000000001</v>
      </c>
      <c r="K529" s="1">
        <v>-2.3083399999999999E-4</v>
      </c>
      <c r="L529" s="10">
        <f t="shared" si="90"/>
        <v>-0.1025928888888889</v>
      </c>
      <c r="M529" s="10"/>
      <c r="N529" s="1">
        <v>1.5142800000000001</v>
      </c>
      <c r="O529" s="3">
        <v>-1.8450920000000001E-4</v>
      </c>
      <c r="P529" s="10">
        <f t="shared" si="91"/>
        <v>-8.2004088888888896E-2</v>
      </c>
      <c r="Q529" s="10"/>
      <c r="R529" s="1">
        <v>1.5136700000000001</v>
      </c>
      <c r="S529" s="3">
        <v>-1.450806E-4</v>
      </c>
      <c r="T529" s="10">
        <f t="shared" si="92"/>
        <v>-6.4480266666666675E-2</v>
      </c>
      <c r="W529" s="1">
        <v>1.5136700000000001</v>
      </c>
      <c r="X529" s="1">
        <v>-4.1244146400000003E-4</v>
      </c>
      <c r="Y529">
        <f t="shared" si="93"/>
        <v>-0.18330731733333336</v>
      </c>
      <c r="AB529" s="1">
        <v>1.5142800000000001</v>
      </c>
      <c r="AC529" s="1">
        <v>-2.7838465599999999E-4</v>
      </c>
      <c r="AD529">
        <f t="shared" si="94"/>
        <v>-0.12948123534883721</v>
      </c>
      <c r="AF529" s="1">
        <v>1.5136700000000001</v>
      </c>
      <c r="AG529" s="1">
        <v>-2.10084E-4</v>
      </c>
      <c r="AH529">
        <f t="shared" si="95"/>
        <v>-9.7713488372093024E-2</v>
      </c>
      <c r="AJ529" s="1">
        <v>1.5142800000000001</v>
      </c>
      <c r="AK529" s="3">
        <v>-1.3574223999999999E-4</v>
      </c>
      <c r="AL529">
        <f t="shared" si="96"/>
        <v>-6.3135925581395344E-2</v>
      </c>
      <c r="AN529" s="1">
        <v>1.5142800000000001</v>
      </c>
      <c r="AO529" s="3">
        <v>-9.3026745000000005E-5</v>
      </c>
      <c r="AP529">
        <f t="shared" si="97"/>
        <v>-4.3268253488372092E-2</v>
      </c>
      <c r="AQ529" s="10">
        <f t="shared" si="98"/>
        <v>-8.3724070500000003E-5</v>
      </c>
    </row>
    <row r="530" spans="2:43" x14ac:dyDescent="0.25">
      <c r="B530" s="1">
        <v>1.5115400000000001</v>
      </c>
      <c r="C530" s="1">
        <v>-5.1019200000000002E-4</v>
      </c>
      <c r="D530" s="10">
        <f t="shared" si="88"/>
        <v>-0.22675200000000004</v>
      </c>
      <c r="E530" s="10"/>
      <c r="F530" s="1">
        <v>1.5118400000000001</v>
      </c>
      <c r="G530" s="1">
        <v>-3.2745400000000003E-4</v>
      </c>
      <c r="H530" s="10">
        <f t="shared" si="89"/>
        <v>-0.14553511111111114</v>
      </c>
      <c r="I530" s="10"/>
      <c r="J530" s="1">
        <v>1.5115400000000001</v>
      </c>
      <c r="K530" s="1">
        <v>-2.33704E-4</v>
      </c>
      <c r="L530" s="10">
        <f t="shared" si="90"/>
        <v>-0.10386844444444446</v>
      </c>
      <c r="M530" s="10"/>
      <c r="N530" s="1">
        <v>1.5115400000000001</v>
      </c>
      <c r="O530" s="3">
        <v>-1.871338E-4</v>
      </c>
      <c r="P530" s="10">
        <f t="shared" si="91"/>
        <v>-8.3170577777777782E-2</v>
      </c>
      <c r="Q530" s="10"/>
      <c r="R530" s="1">
        <v>1.5118400000000001</v>
      </c>
      <c r="S530" s="3">
        <v>-1.469726E-4</v>
      </c>
      <c r="T530" s="10">
        <f t="shared" si="92"/>
        <v>-6.5321155555555566E-2</v>
      </c>
      <c r="W530" s="1">
        <v>1.5118400000000001</v>
      </c>
      <c r="X530" s="1">
        <v>-4.2042517200000006E-4</v>
      </c>
      <c r="Y530">
        <f t="shared" si="93"/>
        <v>-0.18685563200000005</v>
      </c>
      <c r="AB530" s="1">
        <v>1.5121500000000001</v>
      </c>
      <c r="AC530" s="1">
        <v>-2.8163268540000002E-4</v>
      </c>
      <c r="AD530">
        <f t="shared" si="94"/>
        <v>-0.13099194669767442</v>
      </c>
      <c r="AF530" s="1">
        <v>1.5115400000000001</v>
      </c>
      <c r="AG530" s="1">
        <v>-2.1405E-4</v>
      </c>
      <c r="AH530">
        <f t="shared" si="95"/>
        <v>-9.9558139534883724E-2</v>
      </c>
      <c r="AJ530" s="1">
        <v>1.5121500000000001</v>
      </c>
      <c r="AK530" s="3">
        <v>-1.3818352000000001E-4</v>
      </c>
      <c r="AL530">
        <f t="shared" si="96"/>
        <v>-6.4271404651162795E-2</v>
      </c>
      <c r="AN530" s="1">
        <v>1.5112300000000001</v>
      </c>
      <c r="AO530" s="3">
        <v>-9.471586499999999E-5</v>
      </c>
      <c r="AP530">
        <f t="shared" si="97"/>
        <v>-4.4053890697674417E-2</v>
      </c>
      <c r="AQ530" s="10">
        <f t="shared" si="98"/>
        <v>-8.5244278499999998E-5</v>
      </c>
    </row>
    <row r="531" spans="2:43" x14ac:dyDescent="0.25">
      <c r="B531" s="1">
        <v>1.50909</v>
      </c>
      <c r="C531" s="1">
        <v>-5.1403799999999997E-4</v>
      </c>
      <c r="D531" s="10">
        <f t="shared" si="88"/>
        <v>-0.22846133333333335</v>
      </c>
      <c r="E531" s="10"/>
      <c r="F531" s="1">
        <v>1.5094000000000001</v>
      </c>
      <c r="G531" s="1">
        <v>-3.30506E-4</v>
      </c>
      <c r="H531" s="10">
        <f t="shared" si="89"/>
        <v>-0.14689155555555555</v>
      </c>
      <c r="I531" s="10"/>
      <c r="J531" s="1">
        <v>1.50909</v>
      </c>
      <c r="K531" s="1">
        <v>-2.36634E-4</v>
      </c>
      <c r="L531" s="10">
        <f t="shared" si="90"/>
        <v>-0.10517066666666668</v>
      </c>
      <c r="M531" s="10"/>
      <c r="N531" s="1">
        <v>1.50909</v>
      </c>
      <c r="O531" s="3">
        <v>-1.8981940000000001E-4</v>
      </c>
      <c r="P531" s="10">
        <f t="shared" si="91"/>
        <v>-8.4364177777777785E-2</v>
      </c>
      <c r="Q531" s="10"/>
      <c r="R531" s="1">
        <v>1.5087900000000001</v>
      </c>
      <c r="S531" s="3">
        <v>-1.489258E-4</v>
      </c>
      <c r="T531" s="10">
        <f t="shared" si="92"/>
        <v>-6.6189244444444448E-2</v>
      </c>
      <c r="W531" s="1">
        <v>1.5094000000000001</v>
      </c>
      <c r="X531" s="1">
        <v>-4.2556800600000006E-4</v>
      </c>
      <c r="Y531">
        <f t="shared" si="93"/>
        <v>-0.18914133600000005</v>
      </c>
      <c r="AB531" s="1">
        <v>1.50909</v>
      </c>
      <c r="AC531" s="1">
        <v>-2.84913673E-4</v>
      </c>
      <c r="AD531">
        <f t="shared" si="94"/>
        <v>-0.13251798744186047</v>
      </c>
      <c r="AF531" s="1">
        <v>1.5097</v>
      </c>
      <c r="AG531" s="1">
        <v>-2.17956E-4</v>
      </c>
      <c r="AH531">
        <f t="shared" si="95"/>
        <v>-0.10137488372093023</v>
      </c>
      <c r="AJ531" s="1">
        <v>1.5100100000000001</v>
      </c>
      <c r="AK531" s="3">
        <v>-1.4057615999999999E-4</v>
      </c>
      <c r="AL531">
        <f t="shared" si="96"/>
        <v>-6.5384260465116278E-2</v>
      </c>
      <c r="AN531" s="1">
        <v>1.50909</v>
      </c>
      <c r="AO531" s="3">
        <v>-9.6404985000000015E-5</v>
      </c>
      <c r="AP531">
        <f t="shared" si="97"/>
        <v>-4.4839527906976755E-2</v>
      </c>
      <c r="AQ531" s="10">
        <f t="shared" si="98"/>
        <v>-8.6764486500000019E-5</v>
      </c>
    </row>
    <row r="532" spans="2:43" x14ac:dyDescent="0.25">
      <c r="B532" s="1">
        <v>1.50665</v>
      </c>
      <c r="C532" s="1">
        <v>-5.1788400000000003E-4</v>
      </c>
      <c r="D532" s="10">
        <f t="shared" si="88"/>
        <v>-0.23017066666666669</v>
      </c>
      <c r="E532" s="10"/>
      <c r="F532" s="1">
        <v>1.5069600000000001</v>
      </c>
      <c r="G532" s="1">
        <v>-3.3361799999999999E-4</v>
      </c>
      <c r="H532" s="10">
        <f t="shared" si="89"/>
        <v>-0.14827466666666667</v>
      </c>
      <c r="I532" s="10"/>
      <c r="J532" s="1">
        <v>1.50726</v>
      </c>
      <c r="K532" s="1">
        <v>-2.39502E-4</v>
      </c>
      <c r="L532" s="10">
        <f t="shared" si="90"/>
        <v>-0.10644533333333334</v>
      </c>
      <c r="M532" s="10"/>
      <c r="N532" s="1">
        <v>1.5063500000000001</v>
      </c>
      <c r="O532" s="3">
        <v>-1.925048E-4</v>
      </c>
      <c r="P532" s="10">
        <f t="shared" si="91"/>
        <v>-8.55576888888889E-2</v>
      </c>
      <c r="Q532" s="10"/>
      <c r="R532" s="1">
        <v>1.5063500000000001</v>
      </c>
      <c r="S532" s="3">
        <v>-1.50879E-4</v>
      </c>
      <c r="T532" s="10">
        <f t="shared" si="92"/>
        <v>-6.7057333333333344E-2</v>
      </c>
      <c r="W532" s="1">
        <v>1.50665</v>
      </c>
      <c r="X532" s="1">
        <v>-4.315401899999999E-4</v>
      </c>
      <c r="Y532">
        <f t="shared" si="93"/>
        <v>-0.19179563999999996</v>
      </c>
      <c r="AB532" s="1">
        <v>1.5069600000000001</v>
      </c>
      <c r="AC532" s="1">
        <v>-2.9171693319999999E-4</v>
      </c>
      <c r="AD532">
        <f t="shared" si="94"/>
        <v>-0.13568229451162792</v>
      </c>
      <c r="AF532" s="1">
        <v>1.5069600000000001</v>
      </c>
      <c r="AG532" s="1">
        <v>-2.2198399999999999E-4</v>
      </c>
      <c r="AH532">
        <f t="shared" si="95"/>
        <v>-0.10324837209302325</v>
      </c>
      <c r="AJ532" s="1">
        <v>1.5063500000000001</v>
      </c>
      <c r="AK532" s="3">
        <v>-1.4301760000000002E-4</v>
      </c>
      <c r="AL532">
        <f t="shared" si="96"/>
        <v>-6.6519813953488383E-2</v>
      </c>
      <c r="AN532" s="1">
        <v>1.5069600000000001</v>
      </c>
      <c r="AO532" s="3">
        <v>-9.8094240000000003E-5</v>
      </c>
      <c r="AP532">
        <f t="shared" si="97"/>
        <v>-4.5625227906976748E-2</v>
      </c>
      <c r="AQ532" s="10">
        <f t="shared" si="98"/>
        <v>-8.8284816000000003E-5</v>
      </c>
    </row>
    <row r="533" spans="2:43" x14ac:dyDescent="0.25">
      <c r="B533" s="1">
        <v>1.50421</v>
      </c>
      <c r="C533" s="1">
        <v>-5.2178999999999995E-4</v>
      </c>
      <c r="D533" s="10">
        <f t="shared" si="88"/>
        <v>-0.23190666666666665</v>
      </c>
      <c r="E533" s="10"/>
      <c r="F533" s="1">
        <v>1.5045200000000001</v>
      </c>
      <c r="G533" s="1">
        <v>-3.3672999999999998E-4</v>
      </c>
      <c r="H533" s="10">
        <f t="shared" si="89"/>
        <v>-0.14965777777777778</v>
      </c>
      <c r="I533" s="10"/>
      <c r="J533" s="1">
        <v>1.5045200000000001</v>
      </c>
      <c r="K533" s="1">
        <v>-2.42432E-4</v>
      </c>
      <c r="L533" s="10">
        <f t="shared" si="90"/>
        <v>-0.10774755555555557</v>
      </c>
      <c r="M533" s="10"/>
      <c r="N533" s="1">
        <v>1.5045200000000001</v>
      </c>
      <c r="O533" s="3">
        <v>-1.9519040000000001E-4</v>
      </c>
      <c r="P533" s="10">
        <f t="shared" si="91"/>
        <v>-8.6751288888888903E-2</v>
      </c>
      <c r="Q533" s="10"/>
      <c r="R533" s="1">
        <v>1.5039100000000001</v>
      </c>
      <c r="S533" s="3">
        <v>-1.5283199999999999E-4</v>
      </c>
      <c r="T533" s="10">
        <f t="shared" si="92"/>
        <v>-6.7925333333333338E-2</v>
      </c>
      <c r="W533" s="1">
        <v>1.5045200000000001</v>
      </c>
      <c r="X533" s="1">
        <v>-4.4012943900000008E-4</v>
      </c>
      <c r="Y533">
        <f t="shared" si="93"/>
        <v>-0.19561308400000005</v>
      </c>
      <c r="AB533" s="1">
        <v>1.50482</v>
      </c>
      <c r="AC533" s="1">
        <v>-2.9477992499999999E-4</v>
      </c>
      <c r="AD533">
        <f t="shared" si="94"/>
        <v>-0.13710694186046513</v>
      </c>
      <c r="AF533" s="1">
        <v>1.5039100000000001</v>
      </c>
      <c r="AG533" s="1">
        <v>-2.2601399999999999E-4</v>
      </c>
      <c r="AH533">
        <f t="shared" si="95"/>
        <v>-0.10512279069767441</v>
      </c>
      <c r="AJ533" s="1">
        <v>1.5045200000000001</v>
      </c>
      <c r="AK533" s="3">
        <v>-1.4565424000000002E-4</v>
      </c>
      <c r="AL533">
        <f t="shared" si="96"/>
        <v>-6.7746158139534884E-2</v>
      </c>
      <c r="AN533" s="1">
        <v>1.50482</v>
      </c>
      <c r="AO533" s="3">
        <v>-9.9783360000000001E-5</v>
      </c>
      <c r="AP533">
        <f t="shared" si="97"/>
        <v>-4.6410865116279072E-2</v>
      </c>
      <c r="AQ533" s="10">
        <f t="shared" si="98"/>
        <v>-8.9805023999999997E-5</v>
      </c>
    </row>
    <row r="534" spans="2:43" x14ac:dyDescent="0.25">
      <c r="B534" s="1">
        <v>1.50177</v>
      </c>
      <c r="C534" s="1">
        <v>-5.2587800000000002E-4</v>
      </c>
      <c r="D534" s="10">
        <f t="shared" si="88"/>
        <v>-0.23372355555555557</v>
      </c>
      <c r="E534" s="10"/>
      <c r="F534" s="1">
        <v>1.5020800000000001</v>
      </c>
      <c r="G534" s="1">
        <v>-3.3990399999999998E-4</v>
      </c>
      <c r="H534" s="10">
        <f t="shared" si="89"/>
        <v>-0.15106844444444445</v>
      </c>
      <c r="I534" s="10"/>
      <c r="J534" s="1">
        <v>1.5020800000000001</v>
      </c>
      <c r="K534" s="1">
        <v>-2.453E-4</v>
      </c>
      <c r="L534" s="10">
        <f t="shared" si="90"/>
        <v>-0.10902222222222223</v>
      </c>
      <c r="M534" s="10"/>
      <c r="N534" s="1">
        <v>1.5020800000000001</v>
      </c>
      <c r="O534" s="3">
        <v>-1.9787599999999999E-4</v>
      </c>
      <c r="P534" s="10">
        <f t="shared" si="91"/>
        <v>-8.7944888888888892E-2</v>
      </c>
      <c r="Q534" s="10"/>
      <c r="R534" s="1">
        <v>1.50177</v>
      </c>
      <c r="S534" s="3">
        <v>-1.5478519999999999E-4</v>
      </c>
      <c r="T534" s="10">
        <f t="shared" si="92"/>
        <v>-6.879342222222222E-2</v>
      </c>
      <c r="W534" s="1">
        <v>1.5020800000000001</v>
      </c>
      <c r="X534" s="1">
        <v>-4.4397805800000008E-4</v>
      </c>
      <c r="Y534">
        <f t="shared" si="93"/>
        <v>-0.19732358133333339</v>
      </c>
      <c r="AB534" s="1">
        <v>1.50177</v>
      </c>
      <c r="AC534" s="1">
        <v>-2.982398496E-4</v>
      </c>
      <c r="AD534">
        <f t="shared" si="94"/>
        <v>-0.13871620911627908</v>
      </c>
      <c r="AF534" s="1">
        <v>1.50299</v>
      </c>
      <c r="AG534" s="1">
        <v>-2.3010199999999999E-4</v>
      </c>
      <c r="AH534">
        <f t="shared" si="95"/>
        <v>-0.10702418604651162</v>
      </c>
      <c r="AJ534" s="1">
        <v>1.5020800000000001</v>
      </c>
      <c r="AK534" s="3">
        <v>-1.4819328000000002E-4</v>
      </c>
      <c r="AL534">
        <f t="shared" si="96"/>
        <v>-6.8927106976744187E-2</v>
      </c>
      <c r="AN534" s="1">
        <v>1.50238</v>
      </c>
      <c r="AO534" s="3">
        <v>-1.0155483E-4</v>
      </c>
      <c r="AP534">
        <f t="shared" si="97"/>
        <v>-4.7234804651162789E-2</v>
      </c>
      <c r="AQ534" s="10">
        <f t="shared" si="98"/>
        <v>-9.1399347000000006E-5</v>
      </c>
    </row>
    <row r="535" spans="2:43" x14ac:dyDescent="0.25">
      <c r="B535" s="1">
        <v>1.4993300000000001</v>
      </c>
      <c r="C535" s="1">
        <v>-5.2990800000000005E-4</v>
      </c>
      <c r="D535" s="10">
        <f t="shared" si="88"/>
        <v>-0.23551466666666671</v>
      </c>
      <c r="E535" s="10"/>
      <c r="F535" s="1">
        <v>1.4993300000000001</v>
      </c>
      <c r="G535" s="1">
        <v>-3.4314000000000002E-4</v>
      </c>
      <c r="H535" s="10">
        <f t="shared" si="89"/>
        <v>-0.15250666666666668</v>
      </c>
      <c r="I535" s="10"/>
      <c r="J535" s="1">
        <v>1.49963</v>
      </c>
      <c r="K535" s="1">
        <v>-2.4823E-4</v>
      </c>
      <c r="L535" s="10">
        <f t="shared" si="90"/>
        <v>-0.11032444444444445</v>
      </c>
      <c r="M535" s="10"/>
      <c r="N535" s="1">
        <v>1.50024</v>
      </c>
      <c r="O535" s="1">
        <v>-2.00562E-4</v>
      </c>
      <c r="P535" s="10">
        <f t="shared" si="91"/>
        <v>-8.9138666666666672E-2</v>
      </c>
      <c r="Q535" s="10"/>
      <c r="R535" s="1">
        <v>1.49963</v>
      </c>
      <c r="S535" s="3">
        <v>-1.567994E-4</v>
      </c>
      <c r="T535" s="10">
        <f t="shared" si="92"/>
        <v>-6.9688622222222232E-2</v>
      </c>
      <c r="W535" s="1">
        <v>1.4993300000000001</v>
      </c>
      <c r="X535" s="1">
        <v>-4.5270058800000003E-4</v>
      </c>
      <c r="Y535">
        <f t="shared" si="93"/>
        <v>-0.20120026133333335</v>
      </c>
      <c r="AB535" s="1">
        <v>1.49902</v>
      </c>
      <c r="AC535" s="1">
        <v>-3.0471380720000001E-4</v>
      </c>
      <c r="AD535">
        <f t="shared" si="94"/>
        <v>-0.14172735218604651</v>
      </c>
      <c r="AF535" s="1">
        <v>1.49963</v>
      </c>
      <c r="AG535" s="1">
        <v>-2.3425200000000001E-4</v>
      </c>
      <c r="AH535">
        <f t="shared" si="95"/>
        <v>-0.10895441860465116</v>
      </c>
      <c r="AJ535" s="1">
        <v>1.4999400000000001</v>
      </c>
      <c r="AK535" s="3">
        <v>-1.5073248000000003E-4</v>
      </c>
      <c r="AL535">
        <f t="shared" si="96"/>
        <v>-7.0108130232558158E-2</v>
      </c>
      <c r="AN535" s="1">
        <v>1.49963</v>
      </c>
      <c r="AO535" s="3">
        <v>-1.03326435E-4</v>
      </c>
      <c r="AP535">
        <f t="shared" si="97"/>
        <v>-4.8058806976744188E-2</v>
      </c>
      <c r="AQ535" s="10">
        <f t="shared" si="98"/>
        <v>-9.2993791500000004E-5</v>
      </c>
    </row>
    <row r="536" spans="2:43" x14ac:dyDescent="0.25">
      <c r="B536" s="1">
        <v>1.49719</v>
      </c>
      <c r="C536" s="1">
        <v>-5.3405800000000002E-4</v>
      </c>
      <c r="D536" s="10">
        <f t="shared" si="88"/>
        <v>-0.23735911111111113</v>
      </c>
      <c r="E536" s="10"/>
      <c r="F536" s="1">
        <v>1.4968900000000001</v>
      </c>
      <c r="G536" s="1">
        <v>-3.4637399999999999E-4</v>
      </c>
      <c r="H536" s="10">
        <f t="shared" si="89"/>
        <v>-0.153944</v>
      </c>
      <c r="I536" s="10"/>
      <c r="J536" s="1">
        <v>1.4968900000000001</v>
      </c>
      <c r="K536" s="1">
        <v>-2.5122000000000002E-4</v>
      </c>
      <c r="L536" s="10">
        <f t="shared" si="90"/>
        <v>-0.11165333333333335</v>
      </c>
      <c r="M536" s="10"/>
      <c r="N536" s="1">
        <v>1.49719</v>
      </c>
      <c r="O536" s="1">
        <v>-2.03248E-4</v>
      </c>
      <c r="P536" s="10">
        <f t="shared" si="91"/>
        <v>-9.0332444444444451E-2</v>
      </c>
      <c r="Q536" s="10"/>
      <c r="R536" s="1">
        <v>1.49658</v>
      </c>
      <c r="S536" s="3">
        <v>-1.588134E-4</v>
      </c>
      <c r="T536" s="10">
        <f t="shared" si="92"/>
        <v>-7.0583733333333343E-2</v>
      </c>
      <c r="W536" s="1">
        <v>1.4978</v>
      </c>
      <c r="X536" s="1">
        <v>-4.5647974800000002E-4</v>
      </c>
      <c r="Y536">
        <f t="shared" si="93"/>
        <v>-0.20287988800000004</v>
      </c>
      <c r="AB536" s="1">
        <v>1.49719</v>
      </c>
      <c r="AC536" s="1">
        <v>-3.1011264900000004E-4</v>
      </c>
      <c r="AD536">
        <f t="shared" si="94"/>
        <v>-0.14423844139534886</v>
      </c>
      <c r="AF536" s="1">
        <v>1.49719</v>
      </c>
      <c r="AG536" s="1">
        <v>-2.38464E-4</v>
      </c>
      <c r="AH536">
        <f t="shared" si="95"/>
        <v>-0.11091348837209303</v>
      </c>
      <c r="AJ536" s="1">
        <v>1.4978</v>
      </c>
      <c r="AK536" s="3">
        <v>-1.5327152000000003E-4</v>
      </c>
      <c r="AL536">
        <f t="shared" si="96"/>
        <v>-7.1289079069767461E-2</v>
      </c>
      <c r="AN536" s="1">
        <v>1.4968900000000001</v>
      </c>
      <c r="AO536" s="3">
        <v>-1.0513921500000001E-4</v>
      </c>
      <c r="AP536">
        <f t="shared" si="97"/>
        <v>-4.890196046511628E-2</v>
      </c>
      <c r="AQ536" s="10">
        <f t="shared" si="98"/>
        <v>-9.4625293500000002E-5</v>
      </c>
    </row>
    <row r="537" spans="2:43" x14ac:dyDescent="0.25">
      <c r="B537" s="1">
        <v>1.4944500000000001</v>
      </c>
      <c r="C537" s="1">
        <v>-5.3814599999999998E-4</v>
      </c>
      <c r="D537" s="10">
        <f t="shared" si="88"/>
        <v>-0.239176</v>
      </c>
      <c r="E537" s="10"/>
      <c r="F537" s="1">
        <v>1.49475</v>
      </c>
      <c r="G537" s="1">
        <v>-3.4960999999999998E-4</v>
      </c>
      <c r="H537" s="10">
        <f t="shared" si="89"/>
        <v>-0.15538222222222223</v>
      </c>
      <c r="I537" s="10"/>
      <c r="J537" s="1">
        <v>1.49536</v>
      </c>
      <c r="K537" s="1">
        <v>-2.5409E-4</v>
      </c>
      <c r="L537" s="10">
        <f t="shared" si="90"/>
        <v>-0.1129288888888889</v>
      </c>
      <c r="M537" s="10"/>
      <c r="N537" s="1">
        <v>1.49536</v>
      </c>
      <c r="O537" s="1">
        <v>-2.0587200000000001E-4</v>
      </c>
      <c r="P537" s="10">
        <f t="shared" si="91"/>
        <v>-9.1498666666666673E-2</v>
      </c>
      <c r="Q537" s="10"/>
      <c r="R537" s="1">
        <v>1.49414</v>
      </c>
      <c r="S537" s="3">
        <v>-1.607666E-4</v>
      </c>
      <c r="T537" s="10">
        <f t="shared" si="92"/>
        <v>-7.1451822222222225E-2</v>
      </c>
      <c r="W537" s="1">
        <v>1.49414</v>
      </c>
      <c r="X537" s="1">
        <v>-4.6313701200000003E-4</v>
      </c>
      <c r="Y537">
        <f t="shared" si="93"/>
        <v>-0.20583867200000003</v>
      </c>
      <c r="AB537" s="1">
        <v>1.49414</v>
      </c>
      <c r="AC537" s="1">
        <v>-3.1183618400000004E-4</v>
      </c>
      <c r="AD537">
        <f t="shared" si="94"/>
        <v>-0.14504008558139536</v>
      </c>
      <c r="AF537" s="1">
        <v>1.49475</v>
      </c>
      <c r="AG537" s="1">
        <v>-2.4261399999999999E-4</v>
      </c>
      <c r="AH537">
        <f t="shared" si="95"/>
        <v>-0.11284372093023255</v>
      </c>
      <c r="AJ537" s="1">
        <v>1.49475</v>
      </c>
      <c r="AK537" s="3">
        <v>-1.5581056E-4</v>
      </c>
      <c r="AL537">
        <f t="shared" si="96"/>
        <v>-7.247002790697675E-2</v>
      </c>
      <c r="AN537" s="1">
        <v>1.4950600000000001</v>
      </c>
      <c r="AO537" s="3">
        <v>-1.0691068500000001E-4</v>
      </c>
      <c r="AP537">
        <f t="shared" si="97"/>
        <v>-4.9725900000000003E-2</v>
      </c>
      <c r="AQ537" s="10">
        <f t="shared" si="98"/>
        <v>-9.6219616500000011E-5</v>
      </c>
    </row>
    <row r="538" spans="2:43" x14ac:dyDescent="0.25">
      <c r="B538" s="1">
        <v>1.49231</v>
      </c>
      <c r="C538" s="1">
        <v>-5.4241999999999995E-4</v>
      </c>
      <c r="D538" s="10">
        <f t="shared" si="88"/>
        <v>-0.24107555555555554</v>
      </c>
      <c r="E538" s="10"/>
      <c r="F538" s="1">
        <v>1.49231</v>
      </c>
      <c r="G538" s="1">
        <v>-3.5296600000000002E-4</v>
      </c>
      <c r="H538" s="10">
        <f t="shared" si="89"/>
        <v>-0.15687377777777781</v>
      </c>
      <c r="I538" s="10"/>
      <c r="J538" s="1">
        <v>1.49231</v>
      </c>
      <c r="K538" s="1">
        <v>-2.5708000000000003E-4</v>
      </c>
      <c r="L538" s="10">
        <f t="shared" si="90"/>
        <v>-0.11425777777777779</v>
      </c>
      <c r="M538" s="10"/>
      <c r="N538" s="1">
        <v>1.49261</v>
      </c>
      <c r="O538" s="1">
        <v>-2.0861799999999999E-4</v>
      </c>
      <c r="P538" s="10">
        <f t="shared" si="91"/>
        <v>-9.2719111111111113E-2</v>
      </c>
      <c r="Q538" s="10"/>
      <c r="R538" s="1">
        <v>1.492</v>
      </c>
      <c r="S538" s="3">
        <v>-1.6278080000000001E-4</v>
      </c>
      <c r="T538" s="10">
        <f t="shared" si="92"/>
        <v>-7.2347022222222238E-2</v>
      </c>
      <c r="W538" s="1">
        <v>1.49231</v>
      </c>
      <c r="X538" s="1">
        <v>-4.7137536000000009E-4</v>
      </c>
      <c r="Y538">
        <f t="shared" si="93"/>
        <v>-0.20950016000000005</v>
      </c>
      <c r="AB538" s="1">
        <v>1.49261</v>
      </c>
      <c r="AC538" s="1">
        <v>-3.183708E-4</v>
      </c>
      <c r="AD538">
        <f t="shared" si="94"/>
        <v>-0.14807944186046512</v>
      </c>
      <c r="AF538" s="1">
        <v>1.49231</v>
      </c>
      <c r="AG538" s="1">
        <v>-2.4682600000000001E-4</v>
      </c>
      <c r="AH538">
        <f t="shared" si="95"/>
        <v>-0.11480279069767442</v>
      </c>
      <c r="AJ538" s="1">
        <v>1.49231</v>
      </c>
      <c r="AK538" s="3">
        <v>-1.584472E-4</v>
      </c>
      <c r="AL538">
        <f t="shared" si="96"/>
        <v>-7.3696372093023252E-2</v>
      </c>
      <c r="AN538" s="1">
        <v>1.492</v>
      </c>
      <c r="AO538" s="3">
        <v>-1.0872346499999999E-4</v>
      </c>
      <c r="AP538">
        <f t="shared" si="97"/>
        <v>-5.0569053488372089E-2</v>
      </c>
      <c r="AQ538" s="10">
        <f t="shared" si="98"/>
        <v>-9.7851118499999996E-5</v>
      </c>
    </row>
    <row r="539" spans="2:43" x14ac:dyDescent="0.25">
      <c r="B539" s="1">
        <v>1.48956</v>
      </c>
      <c r="C539" s="1">
        <v>-5.4675199999999996E-4</v>
      </c>
      <c r="D539" s="10">
        <f t="shared" si="88"/>
        <v>-0.24300088888888888</v>
      </c>
      <c r="E539" s="10"/>
      <c r="F539" s="1">
        <v>1.48987</v>
      </c>
      <c r="G539" s="1">
        <v>-3.5632399999999999E-4</v>
      </c>
      <c r="H539" s="10">
        <f t="shared" si="89"/>
        <v>-0.15836622222222224</v>
      </c>
      <c r="I539" s="10"/>
      <c r="J539" s="1">
        <v>1.49017</v>
      </c>
      <c r="K539" s="1">
        <v>-2.6007E-4</v>
      </c>
      <c r="L539" s="10">
        <f t="shared" si="90"/>
        <v>-0.11558666666666667</v>
      </c>
      <c r="M539" s="10"/>
      <c r="N539" s="1">
        <v>1.49017</v>
      </c>
      <c r="O539" s="1">
        <v>-2.1124199999999999E-4</v>
      </c>
      <c r="P539" s="10">
        <f t="shared" si="91"/>
        <v>-9.3885333333333335E-2</v>
      </c>
      <c r="Q539" s="10"/>
      <c r="R539" s="1">
        <v>1.48956</v>
      </c>
      <c r="S539" s="3">
        <v>-1.64795E-4</v>
      </c>
      <c r="T539" s="10">
        <f t="shared" si="92"/>
        <v>-7.3242222222222222E-2</v>
      </c>
      <c r="W539" s="1">
        <v>1.48956</v>
      </c>
      <c r="X539" s="1">
        <v>-4.808081100000001E-4</v>
      </c>
      <c r="Y539">
        <f t="shared" si="93"/>
        <v>-0.2136924933333334</v>
      </c>
      <c r="AB539" s="1">
        <v>1.48956</v>
      </c>
      <c r="AC539" s="1">
        <v>-3.2178956700000002E-4</v>
      </c>
      <c r="AD539">
        <f t="shared" si="94"/>
        <v>-0.14966956604651163</v>
      </c>
      <c r="AF539" s="1">
        <v>1.49017</v>
      </c>
      <c r="AG539" s="1">
        <v>-2.5116E-4</v>
      </c>
      <c r="AH539">
        <f t="shared" si="95"/>
        <v>-0.1168186046511628</v>
      </c>
      <c r="AJ539" s="1">
        <v>1.48926</v>
      </c>
      <c r="AK539" s="1">
        <v>-1.610832E-4</v>
      </c>
      <c r="AL539">
        <f t="shared" si="96"/>
        <v>-7.4922418604651167E-2</v>
      </c>
      <c r="AN539" s="1">
        <v>1.49017</v>
      </c>
      <c r="AO539" s="3">
        <v>-1.1053624500000001E-4</v>
      </c>
      <c r="AP539">
        <f t="shared" si="97"/>
        <v>-5.1412206976744187E-2</v>
      </c>
      <c r="AQ539" s="10">
        <f t="shared" si="98"/>
        <v>-9.9482620500000008E-5</v>
      </c>
    </row>
    <row r="540" spans="2:43" x14ac:dyDescent="0.25">
      <c r="B540" s="1">
        <v>1.48682</v>
      </c>
      <c r="C540" s="1">
        <v>-5.5120799999999997E-4</v>
      </c>
      <c r="D540" s="10">
        <f t="shared" si="88"/>
        <v>-0.24498133333333333</v>
      </c>
      <c r="E540" s="10"/>
      <c r="F540" s="1">
        <v>1.48743</v>
      </c>
      <c r="G540" s="1">
        <v>-3.5974200000000003E-4</v>
      </c>
      <c r="H540" s="10">
        <f t="shared" si="89"/>
        <v>-0.15988533333333335</v>
      </c>
      <c r="I540" s="10"/>
      <c r="J540" s="1">
        <v>1.48712</v>
      </c>
      <c r="K540" s="1">
        <v>-2.6312200000000002E-4</v>
      </c>
      <c r="L540" s="10">
        <f t="shared" si="90"/>
        <v>-0.11694311111111112</v>
      </c>
      <c r="M540" s="10"/>
      <c r="N540" s="1">
        <v>1.48773</v>
      </c>
      <c r="O540" s="1">
        <v>-2.1399E-4</v>
      </c>
      <c r="P540" s="10">
        <f t="shared" si="91"/>
        <v>-9.5106666666666673E-2</v>
      </c>
      <c r="Q540" s="10"/>
      <c r="R540" s="1">
        <v>1.48682</v>
      </c>
      <c r="S540" s="3">
        <v>-1.6687019999999999E-4</v>
      </c>
      <c r="T540" s="10">
        <f t="shared" si="92"/>
        <v>-7.4164533333333338E-2</v>
      </c>
      <c r="W540" s="1">
        <v>1.48712</v>
      </c>
      <c r="X540" s="1">
        <v>-4.8815307900000008E-4</v>
      </c>
      <c r="Y540">
        <f t="shared" si="93"/>
        <v>-0.21695692400000005</v>
      </c>
      <c r="AB540" s="1">
        <v>1.48773</v>
      </c>
      <c r="AC540" s="1">
        <v>-3.2771745160000006E-4</v>
      </c>
      <c r="AD540">
        <f t="shared" si="94"/>
        <v>-0.15242672167441865</v>
      </c>
      <c r="AF540" s="1">
        <v>1.48712</v>
      </c>
      <c r="AG540" s="1">
        <v>-2.5549399999999999E-4</v>
      </c>
      <c r="AH540">
        <f t="shared" si="95"/>
        <v>-0.11883441860465116</v>
      </c>
      <c r="AJ540" s="1">
        <v>1.48743</v>
      </c>
      <c r="AK540" s="1">
        <v>-1.6376960000000001E-4</v>
      </c>
      <c r="AL540">
        <f t="shared" si="96"/>
        <v>-7.6171906976744197E-2</v>
      </c>
      <c r="AN540" s="1">
        <v>1.48804</v>
      </c>
      <c r="AO540" s="3">
        <v>-1.1239019999999999E-4</v>
      </c>
      <c r="AP540">
        <f t="shared" si="97"/>
        <v>-5.2274511627906972E-2</v>
      </c>
      <c r="AQ540" s="10">
        <f t="shared" si="98"/>
        <v>-1.0115117999999999E-4</v>
      </c>
    </row>
    <row r="541" spans="2:43" x14ac:dyDescent="0.25">
      <c r="B541" s="1">
        <v>1.48468</v>
      </c>
      <c r="C541" s="1">
        <v>-5.5572599999999998E-4</v>
      </c>
      <c r="D541" s="10">
        <f t="shared" si="88"/>
        <v>-0.24698933333333334</v>
      </c>
      <c r="E541" s="10"/>
      <c r="F541" s="1">
        <v>1.48468</v>
      </c>
      <c r="G541" s="1">
        <v>-3.6321999999999998E-4</v>
      </c>
      <c r="H541" s="10">
        <f t="shared" si="89"/>
        <v>-0.16143111111111111</v>
      </c>
      <c r="I541" s="10"/>
      <c r="J541" s="1">
        <v>1.48499</v>
      </c>
      <c r="K541" s="1">
        <v>-2.6617399999999999E-4</v>
      </c>
      <c r="L541" s="10">
        <f t="shared" si="90"/>
        <v>-0.11829955555555556</v>
      </c>
      <c r="M541" s="10"/>
      <c r="N541" s="1">
        <v>1.48499</v>
      </c>
      <c r="O541" s="1">
        <v>-2.1673600000000001E-4</v>
      </c>
      <c r="P541" s="10">
        <f t="shared" si="91"/>
        <v>-9.6327111111111127E-2</v>
      </c>
      <c r="Q541" s="10"/>
      <c r="R541" s="1">
        <v>1.48499</v>
      </c>
      <c r="S541" s="3">
        <v>-1.6894539999999999E-4</v>
      </c>
      <c r="T541" s="10">
        <f t="shared" si="92"/>
        <v>-7.5086844444444439E-2</v>
      </c>
      <c r="W541" s="1">
        <v>1.48499</v>
      </c>
      <c r="X541" s="1">
        <v>-4.9284832799999993E-4</v>
      </c>
      <c r="Y541">
        <f t="shared" si="93"/>
        <v>-0.21904370133333331</v>
      </c>
      <c r="AB541" s="1">
        <v>1.48499</v>
      </c>
      <c r="AC541" s="1">
        <v>-3.3514559100000004E-4</v>
      </c>
      <c r="AD541">
        <f t="shared" si="94"/>
        <v>-0.15588167023255817</v>
      </c>
      <c r="AF541" s="1">
        <v>1.48468</v>
      </c>
      <c r="AG541" s="1">
        <v>-2.5994800000000003E-4</v>
      </c>
      <c r="AH541">
        <f t="shared" si="95"/>
        <v>-0.12090604651162792</v>
      </c>
      <c r="AJ541" s="1">
        <v>1.48499</v>
      </c>
      <c r="AK541" s="1">
        <v>-1.6650400000000002E-4</v>
      </c>
      <c r="AL541">
        <f t="shared" si="96"/>
        <v>-7.7443720930232565E-2</v>
      </c>
      <c r="AN541" s="1">
        <v>1.48499</v>
      </c>
      <c r="AO541" s="3">
        <v>-1.1428533E-4</v>
      </c>
      <c r="AP541">
        <f t="shared" si="97"/>
        <v>-5.315596744186047E-2</v>
      </c>
      <c r="AQ541" s="10">
        <f t="shared" si="98"/>
        <v>-1.0285679700000001E-4</v>
      </c>
    </row>
    <row r="542" spans="2:43" x14ac:dyDescent="0.25">
      <c r="B542" s="1">
        <v>1.48193</v>
      </c>
      <c r="C542" s="1">
        <v>-5.6017999999999997E-4</v>
      </c>
      <c r="D542" s="10">
        <f t="shared" si="88"/>
        <v>-0.24896888888888891</v>
      </c>
      <c r="E542" s="10"/>
      <c r="F542" s="1">
        <v>1.48224</v>
      </c>
      <c r="G542" s="1">
        <v>-3.6663800000000002E-4</v>
      </c>
      <c r="H542" s="10">
        <f t="shared" si="89"/>
        <v>-0.16295022222222225</v>
      </c>
      <c r="I542" s="10"/>
      <c r="J542" s="1">
        <v>1.48285</v>
      </c>
      <c r="K542" s="1">
        <v>-2.6916599999999999E-4</v>
      </c>
      <c r="L542" s="10">
        <f t="shared" si="90"/>
        <v>-0.11962933333333334</v>
      </c>
      <c r="M542" s="10"/>
      <c r="N542" s="1">
        <v>1.48285</v>
      </c>
      <c r="O542" s="1">
        <v>-2.1942199999999999E-4</v>
      </c>
      <c r="P542" s="10">
        <f t="shared" si="91"/>
        <v>-9.7520888888888893E-2</v>
      </c>
      <c r="Q542" s="10"/>
      <c r="R542" s="1">
        <v>1.48254</v>
      </c>
      <c r="S542" s="3">
        <v>-1.7095939999999999E-4</v>
      </c>
      <c r="T542" s="10">
        <f t="shared" si="92"/>
        <v>-7.598195555555555E-2</v>
      </c>
      <c r="W542" s="1">
        <v>1.48254</v>
      </c>
      <c r="X542" s="1">
        <v>-4.9929062100000001E-4</v>
      </c>
      <c r="Y542">
        <f t="shared" si="93"/>
        <v>-0.22190694266666669</v>
      </c>
      <c r="AB542" s="1">
        <v>1.48224</v>
      </c>
      <c r="AC542" s="1">
        <v>-3.3844580000000005E-4</v>
      </c>
      <c r="AD542">
        <f t="shared" si="94"/>
        <v>-0.15741665116279072</v>
      </c>
      <c r="AF542" s="1">
        <v>1.48254</v>
      </c>
      <c r="AG542" s="1">
        <v>-2.6428200000000002E-4</v>
      </c>
      <c r="AH542">
        <f t="shared" si="95"/>
        <v>-0.12292186046511629</v>
      </c>
      <c r="AJ542" s="1">
        <v>1.48285</v>
      </c>
      <c r="AK542" s="1">
        <v>-1.691888E-4</v>
      </c>
      <c r="AL542">
        <f t="shared" si="96"/>
        <v>-7.8692465116279073E-2</v>
      </c>
      <c r="AN542" s="1">
        <v>1.48224</v>
      </c>
      <c r="AO542" s="3">
        <v>-1.1613928500000002E-4</v>
      </c>
      <c r="AP542">
        <f t="shared" si="97"/>
        <v>-5.4018272093023269E-2</v>
      </c>
      <c r="AQ542" s="10">
        <f t="shared" si="98"/>
        <v>-1.0452535650000002E-4</v>
      </c>
    </row>
    <row r="543" spans="2:43" x14ac:dyDescent="0.25">
      <c r="B543" s="1">
        <v>1.4798</v>
      </c>
      <c r="C543" s="1">
        <v>-5.6463599999999998E-4</v>
      </c>
      <c r="D543" s="10">
        <f t="shared" si="88"/>
        <v>-0.25094933333333336</v>
      </c>
      <c r="E543" s="10"/>
      <c r="F543" s="1">
        <v>1.4798</v>
      </c>
      <c r="G543" s="1">
        <v>-3.7011800000000001E-4</v>
      </c>
      <c r="H543" s="10">
        <f t="shared" si="89"/>
        <v>-0.16449688888888891</v>
      </c>
      <c r="I543" s="10"/>
      <c r="J543" s="1">
        <v>1.48041</v>
      </c>
      <c r="K543" s="1">
        <v>-2.7215600000000001E-4</v>
      </c>
      <c r="L543" s="10">
        <f t="shared" si="90"/>
        <v>-0.12095822222222224</v>
      </c>
      <c r="M543" s="10"/>
      <c r="N543" s="1">
        <v>1.4801</v>
      </c>
      <c r="O543" s="1">
        <v>-2.2204599999999999E-4</v>
      </c>
      <c r="P543" s="10">
        <f t="shared" si="91"/>
        <v>-9.8687111111111114E-2</v>
      </c>
      <c r="Q543" s="10"/>
      <c r="R543" s="1">
        <v>1.48041</v>
      </c>
      <c r="S543" s="3">
        <v>-1.7291259999999999E-4</v>
      </c>
      <c r="T543" s="10">
        <f t="shared" si="92"/>
        <v>-7.6850044444444446E-2</v>
      </c>
      <c r="W543" s="1">
        <v>1.4801</v>
      </c>
      <c r="X543" s="1">
        <v>-5.0539631999999999E-4</v>
      </c>
      <c r="Y543">
        <f t="shared" si="93"/>
        <v>-0.22462058666666668</v>
      </c>
      <c r="AB543" s="1">
        <v>1.48041</v>
      </c>
      <c r="AC543" s="1">
        <v>-3.4464664740000003E-4</v>
      </c>
      <c r="AD543">
        <f t="shared" si="94"/>
        <v>-0.16030076623255815</v>
      </c>
      <c r="AF543" s="1">
        <v>1.4801</v>
      </c>
      <c r="AG543" s="1">
        <v>-2.6867599999999997E-4</v>
      </c>
      <c r="AH543">
        <f t="shared" si="95"/>
        <v>-0.12496558139534883</v>
      </c>
      <c r="AJ543" s="1">
        <v>1.4801</v>
      </c>
      <c r="AK543" s="1">
        <v>-1.719232E-4</v>
      </c>
      <c r="AL543">
        <f t="shared" si="96"/>
        <v>-7.9964279069767441E-2</v>
      </c>
      <c r="AN543" s="1">
        <v>1.4801</v>
      </c>
      <c r="AO543" s="3">
        <v>-1.1803441499999998E-4</v>
      </c>
      <c r="AP543">
        <f t="shared" si="97"/>
        <v>-5.4899727906976739E-2</v>
      </c>
      <c r="AQ543" s="10">
        <f t="shared" si="98"/>
        <v>-1.0623097349999999E-4</v>
      </c>
    </row>
    <row r="544" spans="2:43" x14ac:dyDescent="0.25">
      <c r="B544" s="1">
        <v>1.47705</v>
      </c>
      <c r="C544" s="1">
        <v>-5.6927400000000004E-4</v>
      </c>
      <c r="D544" s="10">
        <f t="shared" si="88"/>
        <v>-0.25301066666666672</v>
      </c>
      <c r="E544" s="10"/>
      <c r="F544" s="1">
        <v>1.47736</v>
      </c>
      <c r="G544" s="1">
        <v>-3.7365800000000002E-4</v>
      </c>
      <c r="H544" s="10">
        <f t="shared" si="89"/>
        <v>-0.16607022222222223</v>
      </c>
      <c r="I544" s="10"/>
      <c r="J544" s="1">
        <v>1.47736</v>
      </c>
      <c r="K544" s="1">
        <v>-2.7520799999999998E-4</v>
      </c>
      <c r="L544" s="10">
        <f t="shared" si="90"/>
        <v>-0.12231466666666667</v>
      </c>
      <c r="M544" s="10"/>
      <c r="N544" s="1">
        <v>1.47736</v>
      </c>
      <c r="O544" s="1">
        <v>-2.24792E-4</v>
      </c>
      <c r="P544" s="10">
        <f t="shared" si="91"/>
        <v>-9.9907555555555569E-2</v>
      </c>
      <c r="Q544" s="10"/>
      <c r="R544" s="1">
        <v>1.47766</v>
      </c>
      <c r="S544" s="3">
        <v>-1.749268E-4</v>
      </c>
      <c r="T544" s="10">
        <f t="shared" si="92"/>
        <v>-7.7745244444444445E-2</v>
      </c>
      <c r="W544" s="1">
        <v>1.47766</v>
      </c>
      <c r="X544" s="1">
        <v>-5.1707859599999992E-4</v>
      </c>
      <c r="Y544">
        <f t="shared" si="93"/>
        <v>-0.22981270933333331</v>
      </c>
      <c r="AB544" s="1">
        <v>1.47736</v>
      </c>
      <c r="AC544" s="1">
        <v>-3.4976375279999997E-4</v>
      </c>
      <c r="AD544">
        <f t="shared" si="94"/>
        <v>-0.16268081525581393</v>
      </c>
      <c r="AF544" s="1">
        <v>1.47766</v>
      </c>
      <c r="AG544" s="1">
        <v>-2.7313199999999999E-4</v>
      </c>
      <c r="AH544">
        <f t="shared" si="95"/>
        <v>-0.12703813953488372</v>
      </c>
      <c r="AJ544" s="1">
        <v>1.47736</v>
      </c>
      <c r="AK544" s="1">
        <v>-1.7465760000000001E-4</v>
      </c>
      <c r="AL544">
        <f t="shared" si="96"/>
        <v>-8.1236093023255823E-2</v>
      </c>
      <c r="AN544" s="1">
        <v>1.47766</v>
      </c>
      <c r="AO544" s="3">
        <v>-1.1997071999999999E-4</v>
      </c>
      <c r="AP544">
        <f t="shared" si="97"/>
        <v>-5.5800334883720923E-2</v>
      </c>
      <c r="AQ544" s="10">
        <f t="shared" si="98"/>
        <v>-1.0797364799999999E-4</v>
      </c>
    </row>
    <row r="545" spans="2:43" x14ac:dyDescent="0.25">
      <c r="B545" s="1">
        <v>1.47461</v>
      </c>
      <c r="C545" s="1">
        <v>-5.7385200000000002E-4</v>
      </c>
      <c r="D545" s="10">
        <f t="shared" si="88"/>
        <v>-0.25504533333333335</v>
      </c>
      <c r="E545" s="10"/>
      <c r="F545" s="1">
        <v>1.4755199999999999</v>
      </c>
      <c r="G545" s="1">
        <v>-3.7701400000000001E-4</v>
      </c>
      <c r="H545" s="10">
        <f t="shared" si="89"/>
        <v>-0.16756177777777778</v>
      </c>
      <c r="I545" s="10"/>
      <c r="J545" s="1">
        <v>1.4749099999999999</v>
      </c>
      <c r="K545" s="1">
        <v>-2.7826000000000001E-4</v>
      </c>
      <c r="L545" s="10">
        <f t="shared" si="90"/>
        <v>-0.12367111111111112</v>
      </c>
      <c r="M545" s="10"/>
      <c r="N545" s="1">
        <v>1.47461</v>
      </c>
      <c r="O545" s="1">
        <v>-2.2747800000000001E-4</v>
      </c>
      <c r="P545" s="10">
        <f t="shared" si="91"/>
        <v>-0.10110133333333335</v>
      </c>
      <c r="Q545" s="10"/>
      <c r="R545" s="1">
        <v>1.47522</v>
      </c>
      <c r="S545" s="3">
        <v>-1.7687979999999999E-4</v>
      </c>
      <c r="T545" s="10">
        <f t="shared" si="92"/>
        <v>-7.8613244444444438E-2</v>
      </c>
      <c r="W545" s="1">
        <v>1.4755199999999999</v>
      </c>
      <c r="X545" s="1">
        <v>-5.2399389599999994E-4</v>
      </c>
      <c r="Y545">
        <f t="shared" si="93"/>
        <v>-0.232886176</v>
      </c>
      <c r="AB545" s="1">
        <v>1.4749099999999999</v>
      </c>
      <c r="AC545" s="1">
        <v>-3.5511755400000007E-4</v>
      </c>
      <c r="AD545">
        <f t="shared" si="94"/>
        <v>-0.16517095534883725</v>
      </c>
      <c r="AF545" s="1">
        <v>1.4755199999999999</v>
      </c>
      <c r="AG545" s="1">
        <v>-2.7746599999999998E-4</v>
      </c>
      <c r="AH545">
        <f t="shared" si="95"/>
        <v>-0.12905395348837209</v>
      </c>
      <c r="AJ545" s="1">
        <v>1.47522</v>
      </c>
      <c r="AK545" s="1">
        <v>-1.7744160000000001E-4</v>
      </c>
      <c r="AL545">
        <f t="shared" si="96"/>
        <v>-8.2530976744186052E-2</v>
      </c>
      <c r="AN545" s="1">
        <v>1.4749099999999999</v>
      </c>
      <c r="AO545" s="3">
        <v>-1.2190702499999999E-4</v>
      </c>
      <c r="AP545">
        <f t="shared" si="97"/>
        <v>-5.6700941860465114E-2</v>
      </c>
      <c r="AQ545" s="10">
        <f t="shared" si="98"/>
        <v>-1.0971632249999999E-4</v>
      </c>
    </row>
    <row r="546" spans="2:43" x14ac:dyDescent="0.25">
      <c r="B546" s="1">
        <v>1.4724699999999999</v>
      </c>
      <c r="C546" s="1">
        <v>-5.7855199999999997E-4</v>
      </c>
      <c r="D546" s="10">
        <f t="shared" si="88"/>
        <v>-0.25713422222222221</v>
      </c>
      <c r="E546" s="10"/>
      <c r="F546" s="1">
        <v>1.47278</v>
      </c>
      <c r="G546" s="1">
        <v>-3.8061600000000002E-4</v>
      </c>
      <c r="H546" s="10">
        <f t="shared" si="89"/>
        <v>-0.16916266666666668</v>
      </c>
      <c r="I546" s="10"/>
      <c r="J546" s="1">
        <v>1.4724699999999999</v>
      </c>
      <c r="K546" s="1">
        <v>-2.81372E-4</v>
      </c>
      <c r="L546" s="10">
        <f t="shared" si="90"/>
        <v>-0.12505422222222223</v>
      </c>
      <c r="M546" s="10"/>
      <c r="N546" s="1">
        <v>1.4724699999999999</v>
      </c>
      <c r="O546" s="1">
        <v>-2.3022400000000001E-4</v>
      </c>
      <c r="P546" s="10">
        <f t="shared" si="91"/>
        <v>-0.10232177777777779</v>
      </c>
      <c r="Q546" s="10"/>
      <c r="R546" s="1">
        <v>1.47217</v>
      </c>
      <c r="S546" s="3">
        <v>-1.7895500000000001E-4</v>
      </c>
      <c r="T546" s="10">
        <f t="shared" si="92"/>
        <v>-7.9535555555555568E-2</v>
      </c>
      <c r="W546" s="1">
        <v>1.47278</v>
      </c>
      <c r="X546" s="1">
        <v>-5.2877290799999989E-4</v>
      </c>
      <c r="Y546">
        <f t="shared" si="93"/>
        <v>-0.23501018133333332</v>
      </c>
      <c r="AB546" s="1">
        <v>1.47339</v>
      </c>
      <c r="AC546" s="1">
        <v>-3.5786962639999998E-4</v>
      </c>
      <c r="AD546">
        <f t="shared" si="94"/>
        <v>-0.16645098902325581</v>
      </c>
      <c r="AF546" s="1">
        <v>1.47278</v>
      </c>
      <c r="AG546" s="1">
        <v>-2.8204400000000001E-4</v>
      </c>
      <c r="AH546">
        <f t="shared" si="95"/>
        <v>-0.13118325581395349</v>
      </c>
      <c r="AJ546" s="1">
        <v>1.47278</v>
      </c>
      <c r="AK546" s="1">
        <v>-1.8027360000000001E-4</v>
      </c>
      <c r="AL546">
        <f t="shared" si="96"/>
        <v>-8.3848186046511633E-2</v>
      </c>
      <c r="AN546" s="1">
        <v>1.47278</v>
      </c>
      <c r="AO546" s="3">
        <v>-1.2384333000000001E-4</v>
      </c>
      <c r="AP546">
        <f t="shared" si="97"/>
        <v>-5.7601548837209304E-2</v>
      </c>
      <c r="AQ546" s="10">
        <f t="shared" si="98"/>
        <v>-1.1145899700000002E-4</v>
      </c>
    </row>
    <row r="547" spans="2:43" x14ac:dyDescent="0.25">
      <c r="B547" s="1">
        <v>1.4700299999999999</v>
      </c>
      <c r="C547" s="1">
        <v>-5.83374E-4</v>
      </c>
      <c r="D547" s="10">
        <f t="shared" si="88"/>
        <v>-0.25927733333333336</v>
      </c>
      <c r="E547" s="10"/>
      <c r="F547" s="1">
        <v>1.46973</v>
      </c>
      <c r="G547" s="1">
        <v>-3.84216E-4</v>
      </c>
      <c r="H547" s="10">
        <f t="shared" si="89"/>
        <v>-0.17076266666666667</v>
      </c>
      <c r="I547" s="10"/>
      <c r="J547" s="1">
        <v>1.47095</v>
      </c>
      <c r="K547" s="1">
        <v>-2.84484E-4</v>
      </c>
      <c r="L547" s="10">
        <f t="shared" si="90"/>
        <v>-0.12643733333333335</v>
      </c>
      <c r="M547" s="10"/>
      <c r="N547" s="1">
        <v>1.4700299999999999</v>
      </c>
      <c r="O547" s="1">
        <v>-2.3309399999999999E-4</v>
      </c>
      <c r="P547" s="10">
        <f t="shared" si="91"/>
        <v>-0.10359733333333333</v>
      </c>
      <c r="Q547" s="10"/>
      <c r="R547" s="1">
        <v>1.4700299999999999</v>
      </c>
      <c r="S547" s="3">
        <v>-1.809692E-4</v>
      </c>
      <c r="T547" s="10">
        <f t="shared" si="92"/>
        <v>-8.0430755555555566E-2</v>
      </c>
      <c r="W547" s="1">
        <v>1.4706399999999999</v>
      </c>
      <c r="X547" s="1">
        <v>-5.3599341600000009E-4</v>
      </c>
      <c r="Y547">
        <f t="shared" si="93"/>
        <v>-0.23821929600000005</v>
      </c>
      <c r="AB547" s="1">
        <v>1.4700299999999999</v>
      </c>
      <c r="AC547" s="1">
        <v>-3.6180448700000008E-4</v>
      </c>
      <c r="AD547">
        <f t="shared" si="94"/>
        <v>-0.16828115674418609</v>
      </c>
      <c r="AF547" s="1">
        <v>1.4706399999999999</v>
      </c>
      <c r="AG547" s="1">
        <v>-2.8655999999999999E-4</v>
      </c>
      <c r="AH547">
        <f t="shared" si="95"/>
        <v>-0.13328372093023255</v>
      </c>
      <c r="AJ547" s="1">
        <v>1.46973</v>
      </c>
      <c r="AK547" s="1">
        <v>-1.8315360000000001E-4</v>
      </c>
      <c r="AL547">
        <f t="shared" si="96"/>
        <v>-8.5187720930232566E-2</v>
      </c>
      <c r="AN547" s="1">
        <v>1.47034</v>
      </c>
      <c r="AO547" s="3">
        <v>-1.25820945E-4</v>
      </c>
      <c r="AP547">
        <f t="shared" si="97"/>
        <v>-5.8521369767441864E-2</v>
      </c>
      <c r="AQ547" s="10">
        <f t="shared" si="98"/>
        <v>-1.1323885050000001E-4</v>
      </c>
    </row>
    <row r="548" spans="2:43" x14ac:dyDescent="0.25">
      <c r="B548" s="1">
        <v>1.46759</v>
      </c>
      <c r="C548" s="1">
        <v>-5.8819600000000003E-4</v>
      </c>
      <c r="D548" s="10">
        <f t="shared" si="88"/>
        <v>-0.26142044444444446</v>
      </c>
      <c r="E548" s="10"/>
      <c r="F548" s="1">
        <v>1.46759</v>
      </c>
      <c r="G548" s="1">
        <v>-3.8787799999999997E-4</v>
      </c>
      <c r="H548" s="10">
        <f t="shared" si="89"/>
        <v>-0.17239022222222222</v>
      </c>
      <c r="I548" s="10"/>
      <c r="J548" s="1">
        <v>1.46759</v>
      </c>
      <c r="K548" s="1">
        <v>-2.8771999999999999E-4</v>
      </c>
      <c r="L548" s="10">
        <f t="shared" si="90"/>
        <v>-0.12787555555555555</v>
      </c>
      <c r="M548" s="10"/>
      <c r="N548" s="1">
        <v>1.4679</v>
      </c>
      <c r="O548" s="1">
        <v>-2.3596199999999999E-4</v>
      </c>
      <c r="P548" s="10">
        <f t="shared" si="91"/>
        <v>-0.10487200000000001</v>
      </c>
      <c r="Q548" s="10"/>
      <c r="R548" s="1">
        <v>1.4679</v>
      </c>
      <c r="S548" s="3">
        <v>-1.829224E-4</v>
      </c>
      <c r="T548" s="10">
        <f t="shared" si="92"/>
        <v>-8.1298844444444449E-2</v>
      </c>
      <c r="W548" s="1">
        <v>1.4681999999999999</v>
      </c>
      <c r="X548" s="1">
        <v>-5.4529216199999996E-4</v>
      </c>
      <c r="Y548">
        <f t="shared" si="93"/>
        <v>-0.242352072</v>
      </c>
      <c r="AB548" s="1">
        <v>1.4679</v>
      </c>
      <c r="AC548" s="1">
        <v>-3.6805501480000004E-4</v>
      </c>
      <c r="AD548">
        <f t="shared" si="94"/>
        <v>-0.17118837897674422</v>
      </c>
      <c r="AF548" s="1">
        <v>1.4679</v>
      </c>
      <c r="AG548" s="1">
        <v>-2.91198E-4</v>
      </c>
      <c r="AH548">
        <f t="shared" si="95"/>
        <v>-0.13544093023255813</v>
      </c>
      <c r="AJ548" s="1">
        <v>1.4679</v>
      </c>
      <c r="AK548" s="1">
        <v>-1.8608320000000001E-4</v>
      </c>
      <c r="AL548">
        <f t="shared" si="96"/>
        <v>-8.655032558139536E-2</v>
      </c>
      <c r="AN548" s="1">
        <v>1.46759</v>
      </c>
      <c r="AO548" s="3">
        <v>-1.2788091000000003E-4</v>
      </c>
      <c r="AP548">
        <f t="shared" si="97"/>
        <v>-5.9479493023255822E-2</v>
      </c>
      <c r="AQ548" s="10">
        <f t="shared" si="98"/>
        <v>-1.1509281900000002E-4</v>
      </c>
    </row>
    <row r="549" spans="2:43" x14ac:dyDescent="0.25">
      <c r="B549" s="1">
        <v>1.46515</v>
      </c>
      <c r="C549" s="1">
        <v>-5.9307800000000003E-4</v>
      </c>
      <c r="D549" s="10">
        <f t="shared" si="88"/>
        <v>-0.26359022222222228</v>
      </c>
      <c r="E549" s="10"/>
      <c r="F549" s="1">
        <v>1.46576</v>
      </c>
      <c r="G549" s="1">
        <v>-3.9160200000000001E-4</v>
      </c>
      <c r="H549" s="10">
        <f t="shared" si="89"/>
        <v>-0.17404533333333336</v>
      </c>
      <c r="I549" s="10"/>
      <c r="J549" s="1">
        <v>1.4654499999999999</v>
      </c>
      <c r="K549" s="1">
        <v>-2.9095400000000001E-4</v>
      </c>
      <c r="L549" s="10">
        <f t="shared" si="90"/>
        <v>-0.12931288888888889</v>
      </c>
      <c r="M549" s="10"/>
      <c r="N549" s="1">
        <v>1.4654499999999999</v>
      </c>
      <c r="O549" s="1">
        <v>-2.3876999999999999E-4</v>
      </c>
      <c r="P549" s="10">
        <f t="shared" si="91"/>
        <v>-0.10612000000000001</v>
      </c>
      <c r="Q549" s="10"/>
      <c r="R549" s="1">
        <v>1.46515</v>
      </c>
      <c r="S549" s="3">
        <v>-1.8493660000000001E-4</v>
      </c>
      <c r="T549" s="10">
        <f t="shared" si="92"/>
        <v>-8.2194044444444447E-2</v>
      </c>
      <c r="W549" s="1">
        <v>1.4654499999999999</v>
      </c>
      <c r="X549" s="1">
        <v>-5.5565074800000003E-4</v>
      </c>
      <c r="Y549">
        <f t="shared" si="93"/>
        <v>-0.24695588800000004</v>
      </c>
      <c r="AB549" s="1">
        <v>1.4654499999999999</v>
      </c>
      <c r="AC549" s="1">
        <v>-3.7541989100000001E-4</v>
      </c>
      <c r="AD549">
        <f t="shared" si="94"/>
        <v>-0.17461390279069769</v>
      </c>
      <c r="AF549" s="1">
        <v>1.4648399999999999</v>
      </c>
      <c r="AG549" s="1">
        <v>-2.9589800000000001E-4</v>
      </c>
      <c r="AH549">
        <f t="shared" si="95"/>
        <v>-0.13762697674418606</v>
      </c>
      <c r="AJ549" s="1">
        <v>1.46576</v>
      </c>
      <c r="AK549" s="1">
        <v>-1.8906240000000001E-4</v>
      </c>
      <c r="AL549">
        <f t="shared" si="96"/>
        <v>-8.7936E-2</v>
      </c>
      <c r="AN549" s="1">
        <v>1.4654499999999999</v>
      </c>
      <c r="AO549" s="3">
        <v>-1.2989956499999999E-4</v>
      </c>
      <c r="AP549">
        <f t="shared" si="97"/>
        <v>-6.0418402325581391E-2</v>
      </c>
      <c r="AQ549" s="10">
        <f t="shared" si="98"/>
        <v>-1.169096085E-4</v>
      </c>
    </row>
    <row r="550" spans="2:43" x14ac:dyDescent="0.25">
      <c r="B550" s="1">
        <v>1.4630099999999999</v>
      </c>
      <c r="C550" s="1">
        <v>-5.9808400000000003E-4</v>
      </c>
      <c r="D550" s="10">
        <f t="shared" si="88"/>
        <v>-0.26581511111111117</v>
      </c>
      <c r="E550" s="10"/>
      <c r="F550" s="1">
        <v>1.4630099999999999</v>
      </c>
      <c r="G550" s="1">
        <v>-3.9538600000000001E-4</v>
      </c>
      <c r="H550" s="10">
        <f t="shared" si="89"/>
        <v>-0.17572711111111114</v>
      </c>
      <c r="I550" s="10"/>
      <c r="J550" s="1">
        <v>1.4630099999999999</v>
      </c>
      <c r="K550" s="1">
        <v>-2.9419E-4</v>
      </c>
      <c r="L550" s="10">
        <f t="shared" si="90"/>
        <v>-0.13075111111111112</v>
      </c>
      <c r="M550" s="10"/>
      <c r="N550" s="1">
        <v>1.46332</v>
      </c>
      <c r="O550" s="1">
        <v>-2.4163799999999999E-4</v>
      </c>
      <c r="P550" s="10">
        <f t="shared" si="91"/>
        <v>-0.10739466666666667</v>
      </c>
      <c r="Q550" s="10"/>
      <c r="R550" s="1">
        <v>1.4630099999999999</v>
      </c>
      <c r="S550" s="3">
        <v>-1.8695060000000001E-4</v>
      </c>
      <c r="T550" s="10">
        <f t="shared" si="92"/>
        <v>-8.3089155555555558E-2</v>
      </c>
      <c r="W550" s="1">
        <v>1.4630099999999999</v>
      </c>
      <c r="X550" s="1">
        <v>-5.6411554500000001E-4</v>
      </c>
      <c r="Y550">
        <f t="shared" si="93"/>
        <v>-0.25071802000000004</v>
      </c>
      <c r="AB550" s="1">
        <v>1.4623999999999999</v>
      </c>
      <c r="AC550" s="1">
        <v>-3.7986960000000006E-4</v>
      </c>
      <c r="AD550">
        <f t="shared" si="94"/>
        <v>-0.17668353488372096</v>
      </c>
      <c r="AF550" s="1">
        <v>1.4636199999999999</v>
      </c>
      <c r="AG550" s="1">
        <v>-3.0066000000000001E-4</v>
      </c>
      <c r="AH550">
        <f t="shared" si="95"/>
        <v>-0.13984186046511629</v>
      </c>
      <c r="AJ550" s="1">
        <v>1.4630099999999999</v>
      </c>
      <c r="AK550" s="1">
        <v>-1.9208960000000001E-4</v>
      </c>
      <c r="AL550">
        <f t="shared" si="96"/>
        <v>-8.9344000000000007E-2</v>
      </c>
      <c r="AN550" s="1">
        <v>1.4630099999999999</v>
      </c>
      <c r="AO550" s="3">
        <v>-1.3200070500000001E-4</v>
      </c>
      <c r="AP550">
        <f t="shared" si="97"/>
        <v>-6.1395676744186049E-2</v>
      </c>
      <c r="AQ550" s="10">
        <f t="shared" si="98"/>
        <v>-1.1880063450000001E-4</v>
      </c>
    </row>
    <row r="551" spans="2:43" x14ac:dyDescent="0.25">
      <c r="B551" s="1">
        <v>1.4599599999999999</v>
      </c>
      <c r="C551" s="1">
        <v>-6.0315E-4</v>
      </c>
      <c r="D551" s="10">
        <f t="shared" si="88"/>
        <v>-0.26806666666666668</v>
      </c>
      <c r="E551" s="10"/>
      <c r="F551" s="1">
        <v>1.46027</v>
      </c>
      <c r="G551" s="1">
        <v>-3.9917000000000002E-4</v>
      </c>
      <c r="H551" s="10">
        <f t="shared" si="89"/>
        <v>-0.17740888888888892</v>
      </c>
      <c r="I551" s="10"/>
      <c r="J551" s="1">
        <v>1.46088</v>
      </c>
      <c r="K551" s="1">
        <v>-2.9754599999999999E-4</v>
      </c>
      <c r="L551" s="10">
        <f t="shared" si="90"/>
        <v>-0.13224266666666668</v>
      </c>
      <c r="M551" s="10"/>
      <c r="N551" s="1">
        <v>1.46027</v>
      </c>
      <c r="O551" s="1">
        <v>-2.4462799999999999E-4</v>
      </c>
      <c r="P551" s="10">
        <f t="shared" si="91"/>
        <v>-0.10872355555555556</v>
      </c>
      <c r="Q551" s="10"/>
      <c r="R551" s="1">
        <v>1.4599599999999999</v>
      </c>
      <c r="S551" s="3">
        <v>-1.8896479999999999E-4</v>
      </c>
      <c r="T551" s="10">
        <f t="shared" si="92"/>
        <v>-8.3984355555555557E-2</v>
      </c>
      <c r="W551" s="1">
        <v>1.4605699999999999</v>
      </c>
      <c r="X551" s="1">
        <v>-5.6633808E-4</v>
      </c>
      <c r="Y551">
        <f t="shared" si="93"/>
        <v>-0.25170581333333336</v>
      </c>
      <c r="AB551" s="1">
        <v>1.4605699999999999</v>
      </c>
      <c r="AC551" s="1">
        <v>-3.8324793099999999E-4</v>
      </c>
      <c r="AD551">
        <f t="shared" si="94"/>
        <v>-0.17825485162790697</v>
      </c>
      <c r="AF551" s="1">
        <v>1.46027</v>
      </c>
      <c r="AG551" s="1">
        <v>-3.0548000000000001E-4</v>
      </c>
      <c r="AH551">
        <f t="shared" si="95"/>
        <v>-0.14208372093023255</v>
      </c>
      <c r="AJ551" s="1">
        <v>1.46027</v>
      </c>
      <c r="AK551" s="1">
        <v>-1.9516640000000001E-4</v>
      </c>
      <c r="AL551">
        <f t="shared" si="96"/>
        <v>-9.077506976744186E-2</v>
      </c>
      <c r="AN551" s="1">
        <v>1.4599599999999999</v>
      </c>
      <c r="AO551" s="3">
        <v>-1.3414302000000001E-4</v>
      </c>
      <c r="AP551">
        <f t="shared" si="97"/>
        <v>-6.23921023255814E-2</v>
      </c>
      <c r="AQ551" s="10">
        <f t="shared" si="98"/>
        <v>-1.20728718E-4</v>
      </c>
    </row>
    <row r="552" spans="2:43" x14ac:dyDescent="0.25">
      <c r="B552" s="1">
        <v>1.4578199999999999</v>
      </c>
      <c r="C552" s="1">
        <v>-6.08948E-4</v>
      </c>
      <c r="D552" s="10">
        <f t="shared" si="88"/>
        <v>-0.27064355555555558</v>
      </c>
      <c r="E552" s="10"/>
      <c r="F552" s="1">
        <v>1.4581299999999999</v>
      </c>
      <c r="G552" s="1">
        <v>-4.0301600000000002E-4</v>
      </c>
      <c r="H552" s="10">
        <f t="shared" si="89"/>
        <v>-0.17911822222222223</v>
      </c>
      <c r="I552" s="10"/>
      <c r="J552" s="1">
        <v>1.4578199999999999</v>
      </c>
      <c r="K552" s="1">
        <v>-3.00904E-4</v>
      </c>
      <c r="L552" s="10">
        <f t="shared" si="90"/>
        <v>-0.13373511111111111</v>
      </c>
      <c r="M552" s="10"/>
      <c r="N552" s="1">
        <v>1.4581299999999999</v>
      </c>
      <c r="O552" s="1">
        <v>-2.4755799999999999E-4</v>
      </c>
      <c r="P552" s="10">
        <f t="shared" si="91"/>
        <v>-0.11002577777777778</v>
      </c>
      <c r="Q552" s="10"/>
      <c r="R552" s="1">
        <v>1.4575199999999999</v>
      </c>
      <c r="S552" s="3">
        <v>-1.90979E-4</v>
      </c>
      <c r="T552" s="10">
        <f t="shared" si="92"/>
        <v>-8.4879555555555569E-2</v>
      </c>
      <c r="W552" s="1">
        <v>1.45844</v>
      </c>
      <c r="X552" s="1">
        <v>-5.7550728300000001E-4</v>
      </c>
      <c r="Y552">
        <f t="shared" si="93"/>
        <v>-0.2557810146666667</v>
      </c>
      <c r="AB552" s="1">
        <v>1.4575199999999999</v>
      </c>
      <c r="AC552" s="1">
        <v>-3.9113714640000009E-4</v>
      </c>
      <c r="AD552">
        <f t="shared" si="94"/>
        <v>-0.18192425413953492</v>
      </c>
      <c r="AF552" s="1">
        <v>1.45844</v>
      </c>
      <c r="AG552" s="1">
        <v>-3.1036399999999998E-4</v>
      </c>
      <c r="AH552">
        <f t="shared" si="95"/>
        <v>-0.1443553488372093</v>
      </c>
      <c r="AJ552" s="1">
        <v>1.4581299999999999</v>
      </c>
      <c r="AK552" s="1">
        <v>-1.9833920000000003E-4</v>
      </c>
      <c r="AL552">
        <f t="shared" si="96"/>
        <v>-9.2250790697674431E-2</v>
      </c>
      <c r="AN552" s="1">
        <v>1.4581299999999999</v>
      </c>
      <c r="AO552" s="1">
        <v>-1.3632705000000001E-4</v>
      </c>
      <c r="AP552">
        <f t="shared" si="97"/>
        <v>-6.3407930232558141E-2</v>
      </c>
      <c r="AQ552" s="10">
        <f t="shared" si="98"/>
        <v>-1.2269434500000002E-4</v>
      </c>
    </row>
    <row r="553" spans="2:43" x14ac:dyDescent="0.25">
      <c r="B553" s="1">
        <v>1.4553799999999999</v>
      </c>
      <c r="C553" s="1">
        <v>-6.1413600000000004E-4</v>
      </c>
      <c r="D553" s="10">
        <f t="shared" si="88"/>
        <v>-0.27294933333333338</v>
      </c>
      <c r="E553" s="10"/>
      <c r="F553" s="1">
        <v>1.4556899999999999</v>
      </c>
      <c r="G553" s="1">
        <v>-4.0692199999999999E-4</v>
      </c>
      <c r="H553" s="10">
        <f t="shared" si="89"/>
        <v>-0.18085422222222222</v>
      </c>
      <c r="I553" s="10"/>
      <c r="J553" s="1">
        <v>1.4559899999999999</v>
      </c>
      <c r="K553" s="1">
        <v>-3.0425999999999999E-4</v>
      </c>
      <c r="L553" s="10">
        <f t="shared" si="90"/>
        <v>-0.13522666666666666</v>
      </c>
      <c r="M553" s="10"/>
      <c r="N553" s="1">
        <v>1.4553799999999999</v>
      </c>
      <c r="O553" s="1">
        <v>-2.5054999999999999E-4</v>
      </c>
      <c r="P553" s="10">
        <f t="shared" si="91"/>
        <v>-0.11135555555555555</v>
      </c>
      <c r="Q553" s="10"/>
      <c r="R553" s="1">
        <v>1.4553799999999999</v>
      </c>
      <c r="S553" s="3">
        <v>-1.9299319999999999E-4</v>
      </c>
      <c r="T553" s="10">
        <f t="shared" si="92"/>
        <v>-8.5774755555555554E-2</v>
      </c>
      <c r="W553" s="1">
        <v>1.4553799999999999</v>
      </c>
      <c r="X553" s="1">
        <v>-5.8304545199999995E-4</v>
      </c>
      <c r="Y553">
        <f t="shared" si="93"/>
        <v>-0.259131312</v>
      </c>
      <c r="AB553" s="1">
        <v>1.4550799999999999</v>
      </c>
      <c r="AC553" s="1">
        <v>-3.9850400700000007E-4</v>
      </c>
      <c r="AD553">
        <f t="shared" si="94"/>
        <v>-0.18535070093023259</v>
      </c>
      <c r="AF553" s="1">
        <v>1.4553799999999999</v>
      </c>
      <c r="AG553" s="1">
        <v>-3.1530799999999998E-4</v>
      </c>
      <c r="AH553">
        <f t="shared" si="95"/>
        <v>-0.14665488372093022</v>
      </c>
      <c r="AJ553" s="1">
        <v>1.4550799999999999</v>
      </c>
      <c r="AK553" s="1">
        <v>-2.0151359999999999E-4</v>
      </c>
      <c r="AL553">
        <f t="shared" si="96"/>
        <v>-9.3727255813953483E-2</v>
      </c>
      <c r="AN553" s="1">
        <v>1.4556899999999999</v>
      </c>
      <c r="AO553" s="1">
        <v>-1.3851E-4</v>
      </c>
      <c r="AP553">
        <f t="shared" si="97"/>
        <v>-6.4423255813953487E-2</v>
      </c>
      <c r="AQ553" s="10">
        <f t="shared" si="98"/>
        <v>-1.24659E-4</v>
      </c>
    </row>
    <row r="554" spans="2:43" x14ac:dyDescent="0.25">
      <c r="B554" s="1">
        <v>1.4526399999999999</v>
      </c>
      <c r="C554" s="1">
        <v>-6.1950600000000003E-4</v>
      </c>
      <c r="D554" s="10">
        <f t="shared" si="88"/>
        <v>-0.27533600000000003</v>
      </c>
      <c r="E554" s="10"/>
      <c r="F554" s="1">
        <v>1.4532499999999999</v>
      </c>
      <c r="G554" s="1">
        <v>-4.1101000000000001E-4</v>
      </c>
      <c r="H554" s="10">
        <f t="shared" si="89"/>
        <v>-0.18267111111111112</v>
      </c>
      <c r="I554" s="10"/>
      <c r="J554" s="1">
        <v>1.4529399999999999</v>
      </c>
      <c r="K554" s="1">
        <v>-3.078E-4</v>
      </c>
      <c r="L554" s="10">
        <f t="shared" si="90"/>
        <v>-0.1368</v>
      </c>
      <c r="M554" s="10"/>
      <c r="N554" s="1">
        <v>1.4526399999999999</v>
      </c>
      <c r="O554" s="1">
        <v>-2.5366199999999998E-4</v>
      </c>
      <c r="P554" s="10">
        <f t="shared" si="91"/>
        <v>-0.11273866666666667</v>
      </c>
      <c r="Q554" s="10"/>
      <c r="R554" s="1">
        <v>1.4526399999999999</v>
      </c>
      <c r="S554" s="3">
        <v>-1.950074E-4</v>
      </c>
      <c r="T554" s="10">
        <f t="shared" si="92"/>
        <v>-8.6669955555555567E-2</v>
      </c>
      <c r="W554" s="1">
        <v>1.4535499999999999</v>
      </c>
      <c r="X554" s="1">
        <v>-5.9458799400000008E-4</v>
      </c>
      <c r="Y554">
        <f t="shared" si="93"/>
        <v>-0.26426133066666674</v>
      </c>
      <c r="AB554" s="1">
        <v>1.4535499999999999</v>
      </c>
      <c r="AC554" s="1">
        <v>-4.0289909659999999E-4</v>
      </c>
      <c r="AD554">
        <f t="shared" si="94"/>
        <v>-0.18739492865116278</v>
      </c>
      <c r="AF554" s="1">
        <v>1.4532499999999999</v>
      </c>
      <c r="AG554" s="1">
        <v>-3.2043399999999997E-4</v>
      </c>
      <c r="AH554">
        <f t="shared" si="95"/>
        <v>-0.14903906976744186</v>
      </c>
      <c r="AJ554" s="1">
        <v>1.4532499999999999</v>
      </c>
      <c r="AK554" s="1">
        <v>-2.0478559999999999E-4</v>
      </c>
      <c r="AL554">
        <f t="shared" si="96"/>
        <v>-9.5249116279069762E-2</v>
      </c>
      <c r="AN554" s="1">
        <v>1.4532499999999999</v>
      </c>
      <c r="AO554" s="1">
        <v>-1.4069430000000001E-4</v>
      </c>
      <c r="AP554">
        <f t="shared" si="97"/>
        <v>-6.5439209302325593E-2</v>
      </c>
      <c r="AQ554" s="10">
        <f t="shared" si="98"/>
        <v>-1.2662487000000001E-4</v>
      </c>
    </row>
    <row r="555" spans="2:43" x14ac:dyDescent="0.25">
      <c r="B555" s="1">
        <v>1.4504999999999999</v>
      </c>
      <c r="C555" s="1">
        <v>-6.2493800000000001E-4</v>
      </c>
      <c r="D555" s="10">
        <f t="shared" si="88"/>
        <v>-0.27775022222222223</v>
      </c>
      <c r="E555" s="10"/>
      <c r="F555" s="1">
        <v>1.4504999999999999</v>
      </c>
      <c r="G555" s="1">
        <v>-4.1510000000000001E-4</v>
      </c>
      <c r="H555" s="10">
        <f t="shared" si="89"/>
        <v>-0.1844888888888889</v>
      </c>
      <c r="I555" s="10"/>
      <c r="J555" s="1">
        <v>1.4504999999999999</v>
      </c>
      <c r="K555" s="1">
        <v>-3.1140200000000001E-4</v>
      </c>
      <c r="L555" s="10">
        <f t="shared" si="90"/>
        <v>-0.13840088888888891</v>
      </c>
      <c r="M555" s="10"/>
      <c r="N555" s="1">
        <v>1.4508099999999999</v>
      </c>
      <c r="O555" s="1">
        <v>-2.5677399999999998E-4</v>
      </c>
      <c r="P555" s="10">
        <f t="shared" si="91"/>
        <v>-0.11412177777777778</v>
      </c>
      <c r="Q555" s="10"/>
      <c r="R555" s="1">
        <v>1.4504999999999999</v>
      </c>
      <c r="S555" s="3">
        <v>-1.970826E-4</v>
      </c>
      <c r="T555" s="10">
        <f t="shared" si="92"/>
        <v>-8.7592266666666668E-2</v>
      </c>
      <c r="W555" s="1">
        <v>1.4511099999999999</v>
      </c>
      <c r="X555" s="1">
        <v>-6.0079319699999994E-4</v>
      </c>
      <c r="Y555">
        <f t="shared" si="93"/>
        <v>-0.26701919866666668</v>
      </c>
      <c r="AB555" s="1">
        <v>1.4508099999999999</v>
      </c>
      <c r="AC555" s="1">
        <v>-4.0833145980000005E-4</v>
      </c>
      <c r="AD555">
        <f t="shared" si="94"/>
        <v>-0.18992160920930234</v>
      </c>
      <c r="AF555" s="1">
        <v>1.4508099999999999</v>
      </c>
      <c r="AG555" s="1">
        <v>-3.2562200000000002E-4</v>
      </c>
      <c r="AH555">
        <f t="shared" si="95"/>
        <v>-0.15145209302325582</v>
      </c>
      <c r="AJ555" s="1">
        <v>1.4504999999999999</v>
      </c>
      <c r="AK555" s="1">
        <v>-2.0815360000000003E-4</v>
      </c>
      <c r="AL555">
        <f t="shared" si="96"/>
        <v>-9.6815627906976759E-2</v>
      </c>
      <c r="AN555" s="1">
        <v>1.4508099999999999</v>
      </c>
      <c r="AO555" s="1">
        <v>-1.4304195E-4</v>
      </c>
      <c r="AP555">
        <f t="shared" si="97"/>
        <v>-6.6531139534883724E-2</v>
      </c>
      <c r="AQ555" s="10">
        <f t="shared" si="98"/>
        <v>-1.2873775500000002E-4</v>
      </c>
    </row>
    <row r="556" spans="2:43" x14ac:dyDescent="0.25">
      <c r="B556" s="1">
        <v>1.4483600000000001</v>
      </c>
      <c r="C556" s="1">
        <v>-6.30494E-4</v>
      </c>
      <c r="D556" s="10">
        <f t="shared" si="88"/>
        <v>-0.28021955555555556</v>
      </c>
      <c r="E556" s="10"/>
      <c r="F556" s="1">
        <v>1.4480599999999999</v>
      </c>
      <c r="G556" s="1">
        <v>-4.1931200000000003E-4</v>
      </c>
      <c r="H556" s="10">
        <f t="shared" si="89"/>
        <v>-0.18636088888888891</v>
      </c>
      <c r="I556" s="10"/>
      <c r="J556" s="1">
        <v>1.4483600000000001</v>
      </c>
      <c r="K556" s="1">
        <v>-3.1506399999999999E-4</v>
      </c>
      <c r="L556" s="10">
        <f t="shared" si="90"/>
        <v>-0.14002844444444446</v>
      </c>
      <c r="M556" s="10"/>
      <c r="N556" s="1">
        <v>1.4477500000000001</v>
      </c>
      <c r="O556" s="1">
        <v>-2.6001000000000003E-4</v>
      </c>
      <c r="P556" s="10">
        <f t="shared" si="91"/>
        <v>-0.11556000000000002</v>
      </c>
      <c r="Q556" s="10"/>
      <c r="R556" s="1">
        <v>1.4483600000000001</v>
      </c>
      <c r="S556" s="3">
        <v>-1.992188E-4</v>
      </c>
      <c r="T556" s="10">
        <f t="shared" si="92"/>
        <v>-8.85416888888889E-2</v>
      </c>
      <c r="W556" s="1">
        <v>1.4477500000000001</v>
      </c>
      <c r="X556" s="1">
        <v>-6.1374319200000003E-4</v>
      </c>
      <c r="Y556">
        <f t="shared" si="93"/>
        <v>-0.27277475200000001</v>
      </c>
      <c r="AB556" s="1">
        <v>1.4486699999999999</v>
      </c>
      <c r="AC556" s="1">
        <v>-4.1601657240000008E-4</v>
      </c>
      <c r="AD556">
        <f t="shared" si="94"/>
        <v>-0.19349608018604655</v>
      </c>
      <c r="AF556" s="1">
        <v>1.4483600000000001</v>
      </c>
      <c r="AG556" s="1">
        <v>-3.3093199999999998E-4</v>
      </c>
      <c r="AH556">
        <f t="shared" si="95"/>
        <v>-0.15392186046511627</v>
      </c>
      <c r="AJ556" s="1">
        <v>1.4483600000000001</v>
      </c>
      <c r="AK556" s="1">
        <v>-2.1157279999999999E-4</v>
      </c>
      <c r="AL556">
        <f t="shared" si="96"/>
        <v>-9.8405953488372083E-2</v>
      </c>
      <c r="AN556" s="1">
        <v>1.4480599999999999</v>
      </c>
      <c r="AO556" s="1">
        <v>-1.4539094999999999E-4</v>
      </c>
      <c r="AP556">
        <f t="shared" si="97"/>
        <v>-6.7623697674418601E-2</v>
      </c>
      <c r="AQ556" s="10">
        <f t="shared" si="98"/>
        <v>-1.30851855E-4</v>
      </c>
    </row>
    <row r="557" spans="2:43" x14ac:dyDescent="0.25">
      <c r="B557" s="1">
        <v>1.4453100000000001</v>
      </c>
      <c r="C557" s="1">
        <v>-6.3610800000000003E-4</v>
      </c>
      <c r="D557" s="10">
        <f t="shared" si="88"/>
        <v>-0.28271466666666673</v>
      </c>
      <c r="E557" s="10"/>
      <c r="F557" s="1">
        <v>1.4456199999999999</v>
      </c>
      <c r="G557" s="1">
        <v>-4.2352200000000002E-4</v>
      </c>
      <c r="H557" s="10">
        <f t="shared" si="89"/>
        <v>-0.18823200000000001</v>
      </c>
      <c r="I557" s="10"/>
      <c r="J557" s="1">
        <v>1.4459200000000001</v>
      </c>
      <c r="K557" s="1">
        <v>-3.1872600000000002E-4</v>
      </c>
      <c r="L557" s="10">
        <f t="shared" si="90"/>
        <v>-0.14165600000000003</v>
      </c>
      <c r="M557" s="10"/>
      <c r="N557" s="1">
        <v>1.4462299999999999</v>
      </c>
      <c r="O557" s="1">
        <v>-2.6318400000000002E-4</v>
      </c>
      <c r="P557" s="10">
        <f t="shared" si="91"/>
        <v>-0.11697066666666668</v>
      </c>
      <c r="Q557" s="10"/>
      <c r="R557" s="1">
        <v>1.4462299999999999</v>
      </c>
      <c r="S557" s="1">
        <v>-2.01232E-4</v>
      </c>
      <c r="T557" s="10">
        <f t="shared" si="92"/>
        <v>-8.9436444444444457E-2</v>
      </c>
      <c r="W557" s="1">
        <v>1.4456199999999999</v>
      </c>
      <c r="X557" s="1">
        <v>-6.2008799999999998E-4</v>
      </c>
      <c r="Y557">
        <f t="shared" si="93"/>
        <v>-0.27559466666666665</v>
      </c>
      <c r="AB557" s="1">
        <v>1.4462299999999999</v>
      </c>
      <c r="AC557" s="1">
        <v>-4.2149580000000009E-4</v>
      </c>
      <c r="AD557">
        <f t="shared" si="94"/>
        <v>-0.19604455813953492</v>
      </c>
      <c r="AF557" s="1">
        <v>1.4462299999999999</v>
      </c>
      <c r="AG557" s="1">
        <v>-3.36304E-4</v>
      </c>
      <c r="AH557">
        <f t="shared" si="95"/>
        <v>-0.15642046511627908</v>
      </c>
      <c r="AJ557" s="1">
        <v>1.4456199999999999</v>
      </c>
      <c r="AK557" s="1">
        <v>-2.150384E-4</v>
      </c>
      <c r="AL557">
        <f t="shared" si="96"/>
        <v>-0.10001786046511628</v>
      </c>
      <c r="AN557" s="1">
        <v>1.4459200000000001</v>
      </c>
      <c r="AO557" s="1">
        <v>-1.4778044999999999E-4</v>
      </c>
      <c r="AP557">
        <f t="shared" si="97"/>
        <v>-6.8735093023255811E-2</v>
      </c>
      <c r="AQ557" s="10">
        <f t="shared" si="98"/>
        <v>-1.3300240499999999E-4</v>
      </c>
    </row>
    <row r="558" spans="2:43" x14ac:dyDescent="0.25">
      <c r="B558" s="1">
        <v>1.4431799999999999</v>
      </c>
      <c r="C558" s="1">
        <v>-6.4190600000000003E-4</v>
      </c>
      <c r="D558" s="10">
        <f t="shared" si="88"/>
        <v>-0.28529155555555558</v>
      </c>
      <c r="E558" s="10"/>
      <c r="F558" s="1">
        <v>1.4428700000000001</v>
      </c>
      <c r="G558" s="1">
        <v>-4.27856E-4</v>
      </c>
      <c r="H558" s="10">
        <f t="shared" si="89"/>
        <v>-0.19015822222222223</v>
      </c>
      <c r="I558" s="10"/>
      <c r="J558" s="1">
        <v>1.4437899999999999</v>
      </c>
      <c r="K558" s="1">
        <v>-3.2257E-4</v>
      </c>
      <c r="L558" s="10">
        <f t="shared" si="90"/>
        <v>-0.14336444444444446</v>
      </c>
      <c r="M558" s="10"/>
      <c r="N558" s="1">
        <v>1.4434800000000001</v>
      </c>
      <c r="O558" s="1">
        <v>-2.6647999999999998E-4</v>
      </c>
      <c r="P558" s="10">
        <f t="shared" si="91"/>
        <v>-0.11843555555555556</v>
      </c>
      <c r="Q558" s="10"/>
      <c r="R558" s="1">
        <v>1.4428700000000001</v>
      </c>
      <c r="S558" s="1">
        <v>-2.0337E-4</v>
      </c>
      <c r="T558" s="10">
        <f t="shared" si="92"/>
        <v>-9.0386666666666671E-2</v>
      </c>
      <c r="W558" s="1">
        <v>1.4437899999999999</v>
      </c>
      <c r="X558" s="1">
        <v>-6.2625857099999987E-4</v>
      </c>
      <c r="Y558">
        <f t="shared" si="93"/>
        <v>-0.27833714266666665</v>
      </c>
      <c r="AB558" s="1">
        <v>1.4428700000000001</v>
      </c>
      <c r="AC558" s="1">
        <v>-4.2636369600000006E-4</v>
      </c>
      <c r="AD558">
        <f t="shared" si="94"/>
        <v>-0.19830869581395352</v>
      </c>
      <c r="AF558" s="1">
        <v>1.4425699999999999</v>
      </c>
      <c r="AG558" s="1">
        <v>-3.4185800000000001E-4</v>
      </c>
      <c r="AH558">
        <f t="shared" si="95"/>
        <v>-0.15900372093023257</v>
      </c>
      <c r="AJ558" s="1">
        <v>1.4434800000000001</v>
      </c>
      <c r="AK558" s="1">
        <v>-2.1870080000000001E-4</v>
      </c>
      <c r="AL558">
        <f t="shared" si="96"/>
        <v>-0.10172130232558139</v>
      </c>
      <c r="AN558" s="1">
        <v>1.4437899999999999</v>
      </c>
      <c r="AO558" s="1">
        <v>-1.5025229999999999E-4</v>
      </c>
      <c r="AP558">
        <f t="shared" si="97"/>
        <v>-6.988479069767442E-2</v>
      </c>
      <c r="AQ558" s="10">
        <f t="shared" si="98"/>
        <v>-1.3522706999999999E-4</v>
      </c>
    </row>
    <row r="559" spans="2:43" x14ac:dyDescent="0.25">
      <c r="B559" s="1">
        <v>1.4410400000000001</v>
      </c>
      <c r="C559" s="1">
        <v>-6.4776600000000003E-4</v>
      </c>
      <c r="D559" s="10">
        <f t="shared" si="88"/>
        <v>-0.28789600000000004</v>
      </c>
      <c r="E559" s="10"/>
      <c r="F559" s="1">
        <v>1.4404300000000001</v>
      </c>
      <c r="G559" s="1">
        <v>-4.3237400000000002E-4</v>
      </c>
      <c r="H559" s="10">
        <f t="shared" si="89"/>
        <v>-0.19216622222222224</v>
      </c>
      <c r="I559" s="10"/>
      <c r="J559" s="1">
        <v>1.4410400000000001</v>
      </c>
      <c r="K559" s="1">
        <v>-3.26478E-4</v>
      </c>
      <c r="L559" s="10">
        <f t="shared" si="90"/>
        <v>-0.14510133333333333</v>
      </c>
      <c r="M559" s="10"/>
      <c r="N559" s="1">
        <v>1.4410400000000001</v>
      </c>
      <c r="O559" s="1">
        <v>-2.6989800000000002E-4</v>
      </c>
      <c r="P559" s="10">
        <f t="shared" si="91"/>
        <v>-0.11995466666666668</v>
      </c>
      <c r="Q559" s="10"/>
      <c r="R559" s="1">
        <v>1.4407300000000001</v>
      </c>
      <c r="S559" s="1">
        <v>-2.0556599999999999E-4</v>
      </c>
      <c r="T559" s="10">
        <f t="shared" si="92"/>
        <v>-9.1362666666666675E-2</v>
      </c>
      <c r="W559" s="1">
        <v>1.4404300000000001</v>
      </c>
      <c r="X559" s="1">
        <v>-6.4094377499999999E-4</v>
      </c>
      <c r="Y559">
        <f t="shared" si="93"/>
        <v>-0.2848639</v>
      </c>
      <c r="AB559" s="1">
        <v>1.4410400000000001</v>
      </c>
      <c r="AC559" s="1">
        <v>-4.324150600000001E-4</v>
      </c>
      <c r="AD559">
        <f t="shared" si="94"/>
        <v>-0.20112328372093027</v>
      </c>
      <c r="AF559" s="1">
        <v>1.4407300000000001</v>
      </c>
      <c r="AG559" s="1">
        <v>-3.4765600000000001E-4</v>
      </c>
      <c r="AH559">
        <f t="shared" si="95"/>
        <v>-0.16170046511627909</v>
      </c>
      <c r="AJ559" s="1">
        <v>1.4407300000000001</v>
      </c>
      <c r="AK559" s="1">
        <v>-2.2246080000000001E-4</v>
      </c>
      <c r="AL559">
        <f t="shared" si="96"/>
        <v>-0.10347013953488372</v>
      </c>
      <c r="AN559" s="1">
        <v>1.4410400000000001</v>
      </c>
      <c r="AO559" s="1">
        <v>-1.5284700000000001E-4</v>
      </c>
      <c r="AP559">
        <f t="shared" si="97"/>
        <v>-7.1091627906976748E-2</v>
      </c>
      <c r="AQ559" s="10">
        <f t="shared" si="98"/>
        <v>-1.375623E-4</v>
      </c>
    </row>
    <row r="560" spans="2:43" x14ac:dyDescent="0.25">
      <c r="B560" s="1">
        <v>1.4382900000000001</v>
      </c>
      <c r="C560" s="1">
        <v>-6.53748E-4</v>
      </c>
      <c r="D560" s="10">
        <f t="shared" si="88"/>
        <v>-0.29055466666666668</v>
      </c>
      <c r="E560" s="10"/>
      <c r="F560" s="1">
        <v>1.4386000000000001</v>
      </c>
      <c r="G560" s="1">
        <v>-4.3689E-4</v>
      </c>
      <c r="H560" s="10">
        <f t="shared" si="89"/>
        <v>-0.19417333333333334</v>
      </c>
      <c r="I560" s="10"/>
      <c r="J560" s="1">
        <v>1.4389000000000001</v>
      </c>
      <c r="K560" s="1">
        <v>-3.30506E-4</v>
      </c>
      <c r="L560" s="10">
        <f t="shared" si="90"/>
        <v>-0.14689155555555555</v>
      </c>
      <c r="M560" s="10"/>
      <c r="N560" s="1">
        <v>1.4389000000000001</v>
      </c>
      <c r="O560" s="1">
        <v>-2.7331600000000001E-4</v>
      </c>
      <c r="P560" s="10">
        <f t="shared" si="91"/>
        <v>-0.12147377777777779</v>
      </c>
      <c r="Q560" s="10"/>
      <c r="R560" s="1">
        <v>1.4386000000000001</v>
      </c>
      <c r="S560" s="1">
        <v>-2.0776400000000001E-4</v>
      </c>
      <c r="T560" s="10">
        <f t="shared" si="92"/>
        <v>-9.2339555555555564E-2</v>
      </c>
      <c r="W560" s="1">
        <v>1.4382900000000001</v>
      </c>
      <c r="X560" s="1">
        <v>-6.4783418700000003E-4</v>
      </c>
      <c r="Y560">
        <f t="shared" si="93"/>
        <v>-0.28792630533333335</v>
      </c>
      <c r="AB560" s="1">
        <v>1.4386000000000001</v>
      </c>
      <c r="AC560" s="1">
        <v>-4.4062179039999999E-4</v>
      </c>
      <c r="AD560">
        <f t="shared" si="94"/>
        <v>-0.20494036762790696</v>
      </c>
      <c r="AF560" s="1">
        <v>1.4382900000000001</v>
      </c>
      <c r="AG560" s="1">
        <v>-3.5351600000000001E-4</v>
      </c>
      <c r="AH560">
        <f t="shared" si="95"/>
        <v>-0.1644260465116279</v>
      </c>
      <c r="AJ560" s="1">
        <v>1.4389000000000001</v>
      </c>
      <c r="AK560" s="1">
        <v>-2.2636640000000001E-4</v>
      </c>
      <c r="AL560">
        <f t="shared" si="96"/>
        <v>-0.1052866976744186</v>
      </c>
      <c r="AN560" s="1">
        <v>1.4379900000000001</v>
      </c>
      <c r="AO560" s="1">
        <v>-1.5552540000000003E-4</v>
      </c>
      <c r="AP560">
        <f t="shared" si="97"/>
        <v>-7.2337395348837222E-2</v>
      </c>
      <c r="AQ560" s="10">
        <f t="shared" si="98"/>
        <v>-1.3997286000000004E-4</v>
      </c>
    </row>
    <row r="561" spans="2:43" x14ac:dyDescent="0.25">
      <c r="B561" s="1">
        <v>1.4355500000000001</v>
      </c>
      <c r="C561" s="1">
        <v>-6.5991200000000002E-4</v>
      </c>
      <c r="D561" s="10">
        <f t="shared" si="88"/>
        <v>-0.29329422222222223</v>
      </c>
      <c r="E561" s="10"/>
      <c r="F561" s="1">
        <v>1.4358500000000001</v>
      </c>
      <c r="G561" s="1">
        <v>-4.4152800000000001E-4</v>
      </c>
      <c r="H561" s="10">
        <f t="shared" si="89"/>
        <v>-0.1962346666666667</v>
      </c>
      <c r="I561" s="10"/>
      <c r="J561" s="1">
        <v>1.4358500000000001</v>
      </c>
      <c r="K561" s="1">
        <v>-3.3441200000000002E-4</v>
      </c>
      <c r="L561" s="10">
        <f t="shared" si="90"/>
        <v>-0.14862755555555557</v>
      </c>
      <c r="M561" s="10"/>
      <c r="N561" s="1">
        <v>1.4358500000000001</v>
      </c>
      <c r="O561" s="1">
        <v>-2.7679400000000002E-4</v>
      </c>
      <c r="P561" s="10">
        <f t="shared" si="91"/>
        <v>-0.12301955555555558</v>
      </c>
      <c r="Q561" s="10"/>
      <c r="R561" s="1">
        <v>1.4358500000000001</v>
      </c>
      <c r="S561" s="1">
        <v>-2.10022E-4</v>
      </c>
      <c r="T561" s="10">
        <f t="shared" si="92"/>
        <v>-9.3343111111111113E-2</v>
      </c>
      <c r="W561" s="1">
        <v>1.4358500000000001</v>
      </c>
      <c r="X561" s="1">
        <v>-6.5324337000000001E-4</v>
      </c>
      <c r="Y561">
        <f t="shared" si="93"/>
        <v>-0.29033038666666672</v>
      </c>
      <c r="AB561" s="1">
        <v>1.4361600000000001</v>
      </c>
      <c r="AC561" s="1">
        <v>-4.5021307760000008E-4</v>
      </c>
      <c r="AD561">
        <f t="shared" si="94"/>
        <v>-0.20940143144186049</v>
      </c>
      <c r="AF561" s="1">
        <v>1.4361600000000001</v>
      </c>
      <c r="AG561" s="1">
        <v>-3.5949799999999998E-4</v>
      </c>
      <c r="AH561">
        <f t="shared" si="95"/>
        <v>-0.16720837209302325</v>
      </c>
      <c r="AJ561" s="1">
        <v>1.4355500000000001</v>
      </c>
      <c r="AK561" s="1">
        <v>-2.3032160000000001E-4</v>
      </c>
      <c r="AL561">
        <f t="shared" si="96"/>
        <v>-0.10712632558139536</v>
      </c>
      <c r="AN561" s="1">
        <v>1.4361600000000001</v>
      </c>
      <c r="AO561" s="1">
        <v>-1.5824430000000001E-4</v>
      </c>
      <c r="AP561">
        <f t="shared" si="97"/>
        <v>-7.3602000000000001E-2</v>
      </c>
      <c r="AQ561" s="10">
        <f t="shared" si="98"/>
        <v>-1.4241987000000001E-4</v>
      </c>
    </row>
    <row r="562" spans="2:43" x14ac:dyDescent="0.25">
      <c r="B562" s="1">
        <v>1.4334100000000001</v>
      </c>
      <c r="C562" s="1">
        <v>-6.6613800000000004E-4</v>
      </c>
      <c r="D562" s="10">
        <f t="shared" si="88"/>
        <v>-0.2960613333333334</v>
      </c>
      <c r="E562" s="10"/>
      <c r="F562" s="1">
        <v>1.4334100000000001</v>
      </c>
      <c r="G562" s="1">
        <v>-4.4634999999999998E-4</v>
      </c>
      <c r="H562" s="10">
        <f t="shared" si="89"/>
        <v>-0.19837777777777779</v>
      </c>
      <c r="I562" s="10"/>
      <c r="J562" s="1">
        <v>1.4337200000000001</v>
      </c>
      <c r="K562" s="1">
        <v>-3.3862399999999999E-4</v>
      </c>
      <c r="L562" s="10">
        <f t="shared" si="90"/>
        <v>-0.15049955555555555</v>
      </c>
      <c r="M562" s="10"/>
      <c r="N562" s="1">
        <v>1.4334100000000001</v>
      </c>
      <c r="O562" s="1">
        <v>-2.80456E-4</v>
      </c>
      <c r="P562" s="10">
        <f t="shared" si="91"/>
        <v>-0.12464711111111113</v>
      </c>
      <c r="Q562" s="10"/>
      <c r="R562" s="1">
        <v>1.4334100000000001</v>
      </c>
      <c r="S562" s="1">
        <v>-2.1234199999999999E-4</v>
      </c>
      <c r="T562" s="10">
        <f t="shared" si="92"/>
        <v>-9.437422222222222E-2</v>
      </c>
      <c r="W562" s="1">
        <v>1.4337200000000001</v>
      </c>
      <c r="X562" s="1">
        <v>-6.6402025199999994E-4</v>
      </c>
      <c r="Y562">
        <f t="shared" si="93"/>
        <v>-0.29512011199999999</v>
      </c>
      <c r="AB562" s="1">
        <v>1.4334100000000001</v>
      </c>
      <c r="AC562" s="1">
        <v>-4.5501273180000002E-4</v>
      </c>
      <c r="AD562">
        <f t="shared" si="94"/>
        <v>-0.21163382874418604</v>
      </c>
      <c r="AF562" s="1">
        <v>1.4334100000000001</v>
      </c>
      <c r="AG562" s="1">
        <v>-3.6578400000000002E-4</v>
      </c>
      <c r="AH562">
        <f t="shared" si="95"/>
        <v>-0.17013209302325583</v>
      </c>
      <c r="AJ562" s="1">
        <v>1.4337200000000001</v>
      </c>
      <c r="AK562" s="1">
        <v>-2.345216E-4</v>
      </c>
      <c r="AL562">
        <f t="shared" si="96"/>
        <v>-0.10907981395348837</v>
      </c>
      <c r="AN562" s="1">
        <v>1.4328000000000001</v>
      </c>
      <c r="AO562" s="1">
        <v>-1.6112789999999999E-4</v>
      </c>
      <c r="AP562">
        <f t="shared" si="97"/>
        <v>-7.4943209302325578E-2</v>
      </c>
      <c r="AQ562" s="10">
        <f t="shared" si="98"/>
        <v>-1.4501510999999999E-4</v>
      </c>
    </row>
    <row r="563" spans="2:43" x14ac:dyDescent="0.25">
      <c r="B563" s="1">
        <v>1.4309700000000001</v>
      </c>
      <c r="C563" s="1">
        <v>-6.7266799999999996E-4</v>
      </c>
      <c r="D563" s="10">
        <f t="shared" si="88"/>
        <v>-0.29896355555555554</v>
      </c>
      <c r="E563" s="10"/>
      <c r="F563" s="1">
        <v>1.4309700000000001</v>
      </c>
      <c r="G563" s="1">
        <v>-4.5123199999999998E-4</v>
      </c>
      <c r="H563" s="10">
        <f t="shared" si="89"/>
        <v>-0.20054755555555556</v>
      </c>
      <c r="I563" s="10"/>
      <c r="J563" s="1">
        <v>1.4309700000000001</v>
      </c>
      <c r="K563" s="1">
        <v>-3.4289599999999998E-4</v>
      </c>
      <c r="L563" s="10">
        <f t="shared" si="90"/>
        <v>-0.15239822222222221</v>
      </c>
      <c r="M563" s="10"/>
      <c r="N563" s="1">
        <v>1.43066</v>
      </c>
      <c r="O563" s="1">
        <v>-2.8424E-4</v>
      </c>
      <c r="P563" s="10">
        <f t="shared" si="91"/>
        <v>-0.12632888888888891</v>
      </c>
      <c r="Q563" s="10"/>
      <c r="R563" s="1">
        <v>1.4309700000000001</v>
      </c>
      <c r="S563" s="1">
        <v>-2.14782E-4</v>
      </c>
      <c r="T563" s="10">
        <f t="shared" si="92"/>
        <v>-9.5458666666666678E-2</v>
      </c>
      <c r="W563" s="1">
        <v>1.4309700000000001</v>
      </c>
      <c r="X563" s="1">
        <v>-6.7423323599999992E-4</v>
      </c>
      <c r="Y563">
        <f t="shared" si="93"/>
        <v>-0.29965921600000001</v>
      </c>
      <c r="AB563" s="1">
        <v>1.43127</v>
      </c>
      <c r="AC563" s="1">
        <v>-4.6510153800000001E-4</v>
      </c>
      <c r="AD563">
        <f t="shared" si="94"/>
        <v>-0.21632629674418605</v>
      </c>
      <c r="AF563" s="1">
        <v>1.43127</v>
      </c>
      <c r="AG563" s="1">
        <v>-3.72314E-4</v>
      </c>
      <c r="AH563">
        <f t="shared" si="95"/>
        <v>-0.17316930232558139</v>
      </c>
      <c r="AJ563" s="1">
        <v>1.43127</v>
      </c>
      <c r="AK563" s="1">
        <v>-2.3886720000000002E-4</v>
      </c>
      <c r="AL563">
        <f t="shared" si="96"/>
        <v>-0.11110102325581396</v>
      </c>
      <c r="AN563" s="1">
        <v>1.4309700000000001</v>
      </c>
      <c r="AO563" s="1">
        <v>-1.6409519999999999E-4</v>
      </c>
      <c r="AP563">
        <f t="shared" si="97"/>
        <v>-7.6323348837209301E-2</v>
      </c>
      <c r="AQ563" s="10">
        <f t="shared" si="98"/>
        <v>-1.4768567999999999E-4</v>
      </c>
    </row>
    <row r="564" spans="2:43" x14ac:dyDescent="0.25">
      <c r="B564" s="1">
        <v>1.4279200000000001</v>
      </c>
      <c r="C564" s="1">
        <v>-6.7926E-4</v>
      </c>
      <c r="D564" s="10">
        <f t="shared" si="88"/>
        <v>-0.30189333333333335</v>
      </c>
      <c r="E564" s="10"/>
      <c r="F564" s="1">
        <v>1.42822</v>
      </c>
      <c r="G564" s="1">
        <v>-4.56298E-4</v>
      </c>
      <c r="H564" s="10">
        <f t="shared" si="89"/>
        <v>-0.20279911111111112</v>
      </c>
      <c r="I564" s="10"/>
      <c r="J564" s="1">
        <v>1.4285300000000001</v>
      </c>
      <c r="K564" s="1">
        <v>-3.4723000000000002E-4</v>
      </c>
      <c r="L564" s="10">
        <f t="shared" si="90"/>
        <v>-0.15432444444444446</v>
      </c>
      <c r="M564" s="10"/>
      <c r="N564" s="1">
        <v>1.42883</v>
      </c>
      <c r="O564" s="1">
        <v>-2.8814599999999998E-4</v>
      </c>
      <c r="P564" s="10">
        <f t="shared" si="91"/>
        <v>-0.12806488888888889</v>
      </c>
      <c r="Q564" s="10"/>
      <c r="R564" s="1">
        <v>1.42883</v>
      </c>
      <c r="S564" s="1">
        <v>-2.1728599999999999E-4</v>
      </c>
      <c r="T564" s="10">
        <f t="shared" si="92"/>
        <v>-9.6571555555555563E-2</v>
      </c>
      <c r="W564" s="1">
        <v>1.4285300000000001</v>
      </c>
      <c r="X564" s="1">
        <v>-6.8609306399999999E-4</v>
      </c>
      <c r="Y564">
        <f t="shared" si="93"/>
        <v>-0.30493025066666668</v>
      </c>
      <c r="AB564" s="1">
        <v>1.4285300000000001</v>
      </c>
      <c r="AC564" s="1">
        <v>-4.7211995599999999E-4</v>
      </c>
      <c r="AD564">
        <f t="shared" si="94"/>
        <v>-0.21959067720930231</v>
      </c>
      <c r="AF564" s="1">
        <v>1.42883</v>
      </c>
      <c r="AG564" s="1">
        <v>-3.7909E-4</v>
      </c>
      <c r="AH564">
        <f t="shared" si="95"/>
        <v>-0.17632093023255815</v>
      </c>
      <c r="AJ564" s="1">
        <v>1.4285300000000001</v>
      </c>
      <c r="AK564" s="1">
        <v>-2.434576E-4</v>
      </c>
      <c r="AL564">
        <f t="shared" si="96"/>
        <v>-0.11323609302325581</v>
      </c>
      <c r="AN564" s="1">
        <v>1.42822</v>
      </c>
      <c r="AO564" s="1">
        <v>-1.6726634999999999E-4</v>
      </c>
      <c r="AP564">
        <f t="shared" si="97"/>
        <v>-7.7798302325581395E-2</v>
      </c>
      <c r="AQ564" s="10">
        <f t="shared" si="98"/>
        <v>-1.5053971500000001E-4</v>
      </c>
    </row>
    <row r="565" spans="2:43" x14ac:dyDescent="0.25">
      <c r="B565" s="1">
        <v>1.42639</v>
      </c>
      <c r="C565" s="1">
        <v>-6.86036E-4</v>
      </c>
      <c r="D565" s="10">
        <f t="shared" si="88"/>
        <v>-0.30490488888888889</v>
      </c>
      <c r="E565" s="10"/>
      <c r="F565" s="1">
        <v>1.42578</v>
      </c>
      <c r="G565" s="1">
        <v>-4.6136400000000002E-4</v>
      </c>
      <c r="H565" s="10">
        <f t="shared" si="89"/>
        <v>-0.20505066666666669</v>
      </c>
      <c r="I565" s="10"/>
      <c r="J565" s="1">
        <v>1.4267000000000001</v>
      </c>
      <c r="K565" s="1">
        <v>-3.51684E-4</v>
      </c>
      <c r="L565" s="10">
        <f t="shared" si="90"/>
        <v>-0.15630400000000003</v>
      </c>
      <c r="M565" s="10"/>
      <c r="N565" s="1">
        <v>1.4267000000000001</v>
      </c>
      <c r="O565" s="1">
        <v>-2.92176E-4</v>
      </c>
      <c r="P565" s="10">
        <f t="shared" si="91"/>
        <v>-0.129856</v>
      </c>
      <c r="Q565" s="10"/>
      <c r="R565" s="1">
        <v>1.4260900000000001</v>
      </c>
      <c r="S565" s="1">
        <v>-2.19848E-4</v>
      </c>
      <c r="T565" s="10">
        <f t="shared" si="92"/>
        <v>-9.7710222222222226E-2</v>
      </c>
      <c r="W565" s="1">
        <v>1.42639</v>
      </c>
      <c r="X565" s="1">
        <v>-6.9548090400000013E-4</v>
      </c>
      <c r="Y565">
        <f t="shared" si="93"/>
        <v>-0.3091026240000001</v>
      </c>
      <c r="AB565" s="1">
        <v>1.42578</v>
      </c>
      <c r="AC565" s="1">
        <v>-4.7946108100000009E-4</v>
      </c>
      <c r="AD565">
        <f t="shared" si="94"/>
        <v>-0.22300515395348841</v>
      </c>
      <c r="AF565" s="1">
        <v>1.42639</v>
      </c>
      <c r="AG565" s="1">
        <v>-3.8610800000000002E-4</v>
      </c>
      <c r="AH565">
        <f t="shared" si="95"/>
        <v>-0.17958511627906978</v>
      </c>
      <c r="AJ565" s="1">
        <v>1.4260900000000001</v>
      </c>
      <c r="AK565" s="1">
        <v>-2.481936E-4</v>
      </c>
      <c r="AL565">
        <f t="shared" si="96"/>
        <v>-0.11543888372093024</v>
      </c>
      <c r="AN565" s="1">
        <v>1.4260900000000001</v>
      </c>
      <c r="AO565" s="1">
        <v>-1.7060354999999999E-4</v>
      </c>
      <c r="AP565">
        <f t="shared" si="97"/>
        <v>-7.935048837209302E-2</v>
      </c>
      <c r="AQ565" s="10">
        <f t="shared" si="98"/>
        <v>-1.53543195E-4</v>
      </c>
    </row>
    <row r="566" spans="2:43" x14ac:dyDescent="0.25">
      <c r="B566" s="1">
        <v>1.42456</v>
      </c>
      <c r="C566" s="1">
        <v>-6.9299400000000005E-4</v>
      </c>
      <c r="D566" s="10">
        <f t="shared" si="88"/>
        <v>-0.3079973333333334</v>
      </c>
      <c r="E566" s="10"/>
      <c r="F566" s="1">
        <v>1.4236500000000001</v>
      </c>
      <c r="G566" s="1">
        <v>-4.6661400000000002E-4</v>
      </c>
      <c r="H566" s="10">
        <f t="shared" si="89"/>
        <v>-0.20738400000000001</v>
      </c>
      <c r="I566" s="10"/>
      <c r="J566" s="1">
        <v>1.42334</v>
      </c>
      <c r="K566" s="1">
        <v>-3.5620200000000002E-4</v>
      </c>
      <c r="L566" s="10">
        <f t="shared" si="90"/>
        <v>-0.15831200000000001</v>
      </c>
      <c r="M566" s="10"/>
      <c r="N566" s="1">
        <v>1.4236500000000001</v>
      </c>
      <c r="O566" s="1">
        <v>-2.9644799999999999E-4</v>
      </c>
      <c r="P566" s="10">
        <f t="shared" si="91"/>
        <v>-0.13175466666666669</v>
      </c>
      <c r="Q566" s="10"/>
      <c r="R566" s="1">
        <v>1.4236500000000001</v>
      </c>
      <c r="S566" s="1">
        <v>-2.2259600000000001E-4</v>
      </c>
      <c r="T566" s="10">
        <f t="shared" si="92"/>
        <v>-9.8931555555555564E-2</v>
      </c>
      <c r="W566" s="1">
        <v>1.42395</v>
      </c>
      <c r="X566" s="1">
        <v>-7.0571369999999998E-4</v>
      </c>
      <c r="Y566">
        <f t="shared" si="93"/>
        <v>-0.31365053333333337</v>
      </c>
      <c r="AB566" s="1">
        <v>1.42334</v>
      </c>
      <c r="AC566" s="1">
        <v>-4.8539731680000001E-4</v>
      </c>
      <c r="AD566">
        <f t="shared" si="94"/>
        <v>-0.22576619386046512</v>
      </c>
      <c r="AF566" s="1">
        <v>1.42334</v>
      </c>
      <c r="AG566" s="1">
        <v>-3.9349399999999998E-4</v>
      </c>
      <c r="AH566">
        <f t="shared" si="95"/>
        <v>-0.18302046511627906</v>
      </c>
      <c r="AJ566" s="1">
        <v>1.42395</v>
      </c>
      <c r="AK566" s="1">
        <v>-2.5327200000000002E-4</v>
      </c>
      <c r="AL566">
        <f t="shared" si="96"/>
        <v>-0.11780093023255815</v>
      </c>
      <c r="AN566" s="1">
        <v>1.4236500000000001</v>
      </c>
      <c r="AO566" s="1">
        <v>-1.7410544999999996E-4</v>
      </c>
      <c r="AP566">
        <f t="shared" si="97"/>
        <v>-8.0979279069767429E-2</v>
      </c>
      <c r="AQ566" s="10">
        <f t="shared" si="98"/>
        <v>-1.5669490499999996E-4</v>
      </c>
    </row>
    <row r="567" spans="2:43" x14ac:dyDescent="0.25">
      <c r="B567" s="1">
        <v>1.4212</v>
      </c>
      <c r="C567" s="1">
        <v>-7.0007399999999997E-4</v>
      </c>
      <c r="D567" s="10">
        <f t="shared" si="88"/>
        <v>-0.31114400000000003</v>
      </c>
      <c r="E567" s="10"/>
      <c r="F567" s="1">
        <v>1.4212</v>
      </c>
      <c r="G567" s="1">
        <v>-4.72046E-4</v>
      </c>
      <c r="H567" s="10">
        <f t="shared" si="89"/>
        <v>-0.20979822222222225</v>
      </c>
      <c r="I567" s="10"/>
      <c r="J567" s="1">
        <v>1.4215100000000001</v>
      </c>
      <c r="K567" s="1">
        <v>-3.6089999999999999E-4</v>
      </c>
      <c r="L567" s="10">
        <f t="shared" si="90"/>
        <v>-0.16040000000000001</v>
      </c>
      <c r="M567" s="10"/>
      <c r="N567" s="1">
        <v>1.4209000000000001</v>
      </c>
      <c r="O567" s="1">
        <v>-3.00904E-4</v>
      </c>
      <c r="P567" s="10">
        <f t="shared" si="91"/>
        <v>-0.13373511111111111</v>
      </c>
      <c r="Q567" s="10"/>
      <c r="R567" s="1">
        <v>1.4215100000000001</v>
      </c>
      <c r="S567" s="1">
        <v>-2.2546400000000001E-4</v>
      </c>
      <c r="T567" s="10">
        <f t="shared" si="92"/>
        <v>-0.10020622222222224</v>
      </c>
      <c r="W567" s="1">
        <v>1.4215100000000001</v>
      </c>
      <c r="X567" s="1">
        <v>-7.2340107599999995E-4</v>
      </c>
      <c r="Y567">
        <f t="shared" si="93"/>
        <v>-0.32151158933333335</v>
      </c>
      <c r="AB567" s="1">
        <v>1.4215100000000001</v>
      </c>
      <c r="AC567" s="1">
        <v>-4.9605009520000006E-4</v>
      </c>
      <c r="AD567">
        <f t="shared" si="94"/>
        <v>-0.23072097451162793</v>
      </c>
      <c r="AF567" s="1">
        <v>1.4215100000000001</v>
      </c>
      <c r="AG567" s="1">
        <v>-4.0124600000000001E-4</v>
      </c>
      <c r="AH567">
        <f t="shared" si="95"/>
        <v>-0.18662604651162792</v>
      </c>
      <c r="AJ567" s="1">
        <v>1.4209000000000001</v>
      </c>
      <c r="AK567" s="1">
        <v>-2.5864320000000004E-4</v>
      </c>
      <c r="AL567">
        <f t="shared" si="96"/>
        <v>-0.12029916279069769</v>
      </c>
      <c r="AN567" s="1">
        <v>1.4209000000000001</v>
      </c>
      <c r="AO567" s="1">
        <v>-1.7789624999999998E-4</v>
      </c>
      <c r="AP567">
        <f t="shared" si="97"/>
        <v>-8.2742441860465102E-2</v>
      </c>
      <c r="AQ567" s="10">
        <f t="shared" si="98"/>
        <v>-1.60106625E-4</v>
      </c>
    </row>
    <row r="568" spans="2:43" x14ac:dyDescent="0.25">
      <c r="B568" s="1">
        <v>1.4190700000000001</v>
      </c>
      <c r="C568" s="1">
        <v>-7.0733600000000003E-4</v>
      </c>
      <c r="D568" s="10">
        <f t="shared" si="88"/>
        <v>-0.31437155555555557</v>
      </c>
      <c r="E568" s="10"/>
      <c r="F568" s="1">
        <v>1.4184600000000001</v>
      </c>
      <c r="G568" s="1">
        <v>-4.7760000000000001E-4</v>
      </c>
      <c r="H568" s="10">
        <f t="shared" si="89"/>
        <v>-0.21226666666666669</v>
      </c>
      <c r="I568" s="10"/>
      <c r="J568" s="1">
        <v>1.41876</v>
      </c>
      <c r="K568" s="1">
        <v>-3.6578400000000002E-4</v>
      </c>
      <c r="L568" s="10">
        <f t="shared" si="90"/>
        <v>-0.1625706666666667</v>
      </c>
      <c r="M568" s="10"/>
      <c r="N568" s="1">
        <v>1.4190700000000001</v>
      </c>
      <c r="O568" s="1">
        <v>-3.0566399999999998E-4</v>
      </c>
      <c r="P568" s="10">
        <f t="shared" si="91"/>
        <v>-0.13585066666666668</v>
      </c>
      <c r="Q568" s="10"/>
      <c r="R568" s="1">
        <v>1.41876</v>
      </c>
      <c r="S568" s="1">
        <v>-2.2851600000000001E-4</v>
      </c>
      <c r="T568" s="10">
        <f t="shared" si="92"/>
        <v>-0.10156266666666668</v>
      </c>
      <c r="W568" s="1">
        <v>1.41937</v>
      </c>
      <c r="X568" s="1">
        <v>-7.3315542300000014E-4</v>
      </c>
      <c r="Y568">
        <f t="shared" si="93"/>
        <v>-0.32584685466666674</v>
      </c>
      <c r="AB568" s="1">
        <v>1.4184600000000001</v>
      </c>
      <c r="AC568" s="1">
        <v>-5.0266700000000004E-4</v>
      </c>
      <c r="AD568">
        <f t="shared" si="94"/>
        <v>-0.23379860465116281</v>
      </c>
      <c r="AF568" s="1">
        <v>1.4190700000000001</v>
      </c>
      <c r="AG568" s="1">
        <v>-4.0942399999999998E-4</v>
      </c>
      <c r="AH568">
        <f t="shared" si="95"/>
        <v>-0.19042976744186046</v>
      </c>
      <c r="AJ568" s="1">
        <v>1.41876</v>
      </c>
      <c r="AK568" s="1">
        <v>-2.6435519999999999E-4</v>
      </c>
      <c r="AL568">
        <f t="shared" si="96"/>
        <v>-0.12295590697674418</v>
      </c>
      <c r="AN568" s="1">
        <v>1.4184600000000001</v>
      </c>
      <c r="AO568" s="1">
        <v>-1.8428175000000002E-4</v>
      </c>
      <c r="AP568">
        <f t="shared" si="97"/>
        <v>-8.571244186046513E-2</v>
      </c>
      <c r="AQ568" s="10">
        <f t="shared" si="98"/>
        <v>-1.6585357500000002E-4</v>
      </c>
    </row>
    <row r="569" spans="2:43" x14ac:dyDescent="0.25">
      <c r="B569" s="1">
        <v>1.41571</v>
      </c>
      <c r="C569" s="1">
        <v>-7.1478199999999996E-4</v>
      </c>
      <c r="D569" s="10">
        <f t="shared" si="88"/>
        <v>-0.3176808888888889</v>
      </c>
      <c r="E569" s="10"/>
      <c r="F569" s="1">
        <v>1.4160200000000001</v>
      </c>
      <c r="G569" s="1">
        <v>-4.8327599999999999E-4</v>
      </c>
      <c r="H569" s="10">
        <f t="shared" si="89"/>
        <v>-0.21478933333333333</v>
      </c>
      <c r="I569" s="10"/>
      <c r="J569" s="1">
        <v>1.41632</v>
      </c>
      <c r="K569" s="1">
        <v>-3.7078799999999999E-4</v>
      </c>
      <c r="L569" s="10">
        <f t="shared" si="90"/>
        <v>-0.16479466666666667</v>
      </c>
      <c r="M569" s="10"/>
      <c r="N569" s="1">
        <v>1.41632</v>
      </c>
      <c r="O569" s="1">
        <v>-3.1073E-4</v>
      </c>
      <c r="P569" s="10">
        <f t="shared" si="91"/>
        <v>-0.13810222222222224</v>
      </c>
      <c r="Q569" s="10"/>
      <c r="R569" s="1">
        <v>1.4160200000000001</v>
      </c>
      <c r="S569" s="1">
        <v>-2.31812E-4</v>
      </c>
      <c r="T569" s="10">
        <f t="shared" si="92"/>
        <v>-0.10302755555555557</v>
      </c>
      <c r="W569" s="1">
        <v>1.4166300000000001</v>
      </c>
      <c r="X569" s="1">
        <v>-7.4301798600000008E-4</v>
      </c>
      <c r="Y569">
        <f t="shared" si="93"/>
        <v>-0.33023021600000008</v>
      </c>
      <c r="AB569" s="1">
        <v>1.41632</v>
      </c>
      <c r="AC569" s="1">
        <v>-5.1197406260000016E-4</v>
      </c>
      <c r="AD569">
        <f t="shared" si="94"/>
        <v>-0.23812747097674425</v>
      </c>
      <c r="AF569" s="1">
        <v>1.4160200000000001</v>
      </c>
      <c r="AG569" s="1">
        <v>-4.1803000000000001E-4</v>
      </c>
      <c r="AH569">
        <f t="shared" si="95"/>
        <v>-0.19443255813953489</v>
      </c>
      <c r="AJ569" s="1">
        <v>1.4166300000000001</v>
      </c>
      <c r="AK569" s="1">
        <v>-2.7045920000000003E-4</v>
      </c>
      <c r="AL569">
        <f t="shared" si="96"/>
        <v>-0.12579497674418605</v>
      </c>
      <c r="AN569" s="1">
        <v>1.4166300000000001</v>
      </c>
      <c r="AO569" s="1">
        <v>-1.8844245E-4</v>
      </c>
      <c r="AP569">
        <f t="shared" si="97"/>
        <v>-8.7647651162790705E-2</v>
      </c>
      <c r="AQ569" s="10">
        <f t="shared" si="98"/>
        <v>-1.6959820499999999E-4</v>
      </c>
    </row>
    <row r="570" spans="2:43" x14ac:dyDescent="0.25">
      <c r="B570" s="1">
        <v>1.41388</v>
      </c>
      <c r="C570" s="1">
        <v>-7.2241199999999997E-4</v>
      </c>
      <c r="D570" s="10">
        <f t="shared" si="88"/>
        <v>-0.32107200000000002</v>
      </c>
      <c r="E570" s="10"/>
      <c r="F570" s="1">
        <v>1.41388</v>
      </c>
      <c r="G570" s="1">
        <v>-4.8919600000000001E-4</v>
      </c>
      <c r="H570" s="10">
        <f t="shared" si="89"/>
        <v>-0.21742044444444447</v>
      </c>
      <c r="I570" s="10"/>
      <c r="J570" s="1">
        <v>1.41357</v>
      </c>
      <c r="K570" s="1">
        <v>-3.7603799999999998E-4</v>
      </c>
      <c r="L570" s="10">
        <f t="shared" si="90"/>
        <v>-0.167128</v>
      </c>
      <c r="M570" s="10"/>
      <c r="N570" s="1">
        <v>1.41418</v>
      </c>
      <c r="O570" s="1">
        <v>-3.1616199999999999E-4</v>
      </c>
      <c r="P570" s="10">
        <f t="shared" si="91"/>
        <v>-0.14051644444444444</v>
      </c>
      <c r="Q570" s="10"/>
      <c r="R570" s="1">
        <v>1.41388</v>
      </c>
      <c r="S570" s="1">
        <v>-2.3535200000000001E-4</v>
      </c>
      <c r="T570" s="10">
        <f t="shared" si="92"/>
        <v>-0.1046008888888889</v>
      </c>
      <c r="W570" s="1">
        <v>1.41357</v>
      </c>
      <c r="X570" s="1">
        <v>-7.5638286000000003E-4</v>
      </c>
      <c r="Y570">
        <f t="shared" si="93"/>
        <v>-0.33617016000000005</v>
      </c>
      <c r="AB570" s="1">
        <v>1.41418</v>
      </c>
      <c r="AC570" s="1">
        <v>-5.2027420499999998E-4</v>
      </c>
      <c r="AD570">
        <f t="shared" si="94"/>
        <v>-0.24198800232558138</v>
      </c>
      <c r="AF570" s="1">
        <v>1.41388</v>
      </c>
      <c r="AG570" s="1">
        <v>-4.2712400000000003E-4</v>
      </c>
      <c r="AH570">
        <f t="shared" si="95"/>
        <v>-0.19866232558139535</v>
      </c>
      <c r="AJ570" s="1">
        <v>1.41449</v>
      </c>
      <c r="AK570" s="1">
        <v>-2.7695360000000002E-4</v>
      </c>
      <c r="AL570">
        <f t="shared" si="96"/>
        <v>-0.12881562790697676</v>
      </c>
      <c r="AN570" s="1">
        <v>1.41418</v>
      </c>
      <c r="AO570" s="1">
        <v>-1.9276920000000004E-4</v>
      </c>
      <c r="AP570">
        <f t="shared" si="97"/>
        <v>-8.9660093023255838E-2</v>
      </c>
      <c r="AQ570" s="10">
        <f t="shared" si="98"/>
        <v>-1.7349228000000005E-4</v>
      </c>
    </row>
    <row r="571" spans="2:43" x14ac:dyDescent="0.25">
      <c r="B571" s="1">
        <v>1.41113</v>
      </c>
      <c r="C571" s="1">
        <v>-7.3022400000000002E-4</v>
      </c>
      <c r="D571" s="10">
        <f t="shared" si="88"/>
        <v>-0.32454400000000005</v>
      </c>
      <c r="E571" s="10"/>
      <c r="F571" s="1">
        <v>1.41144</v>
      </c>
      <c r="G571" s="1">
        <v>-4.9523999999999998E-4</v>
      </c>
      <c r="H571" s="10">
        <f t="shared" si="89"/>
        <v>-0.22010666666666667</v>
      </c>
      <c r="I571" s="10"/>
      <c r="J571" s="1">
        <v>1.41113</v>
      </c>
      <c r="K571" s="1">
        <v>-3.8165200000000001E-4</v>
      </c>
      <c r="L571" s="10">
        <f t="shared" si="90"/>
        <v>-0.16962311111111114</v>
      </c>
      <c r="M571" s="10"/>
      <c r="N571" s="1">
        <v>1.41144</v>
      </c>
      <c r="O571" s="1">
        <v>-3.2208200000000001E-4</v>
      </c>
      <c r="P571" s="10">
        <f t="shared" si="91"/>
        <v>-0.14314755555555558</v>
      </c>
      <c r="Q571" s="10"/>
      <c r="R571" s="1">
        <v>1.41144</v>
      </c>
      <c r="S571" s="1">
        <v>-2.39196E-4</v>
      </c>
      <c r="T571" s="10">
        <f t="shared" si="92"/>
        <v>-0.10630933333333334</v>
      </c>
      <c r="W571" s="1">
        <v>1.41205</v>
      </c>
      <c r="X571" s="1">
        <v>-7.7426707499999995E-4</v>
      </c>
      <c r="Y571">
        <f t="shared" si="93"/>
        <v>-0.3441187</v>
      </c>
      <c r="AB571" s="1">
        <v>1.41144</v>
      </c>
      <c r="AC571" s="1">
        <v>-5.3046180000000003E-4</v>
      </c>
      <c r="AD571">
        <f t="shared" si="94"/>
        <v>-0.24672641860465117</v>
      </c>
      <c r="AF571" s="1">
        <v>1.41113</v>
      </c>
      <c r="AG571" s="1">
        <v>-4.3676799999999998E-4</v>
      </c>
      <c r="AH571">
        <f t="shared" si="95"/>
        <v>-0.20314790697674417</v>
      </c>
      <c r="AJ571" s="1">
        <v>1.41113</v>
      </c>
      <c r="AK571" s="1">
        <v>-2.8403360000000004E-4</v>
      </c>
      <c r="AL571">
        <f t="shared" si="96"/>
        <v>-0.13210865116279072</v>
      </c>
      <c r="AN571" s="1">
        <v>1.41144</v>
      </c>
      <c r="AO571" s="1">
        <v>-1.975887E-4</v>
      </c>
      <c r="AP571">
        <f t="shared" si="97"/>
        <v>-9.1901720930232564E-2</v>
      </c>
      <c r="AQ571" s="10">
        <f t="shared" si="98"/>
        <v>-1.7782983E-4</v>
      </c>
    </row>
    <row r="572" spans="2:43" x14ac:dyDescent="0.25">
      <c r="B572" s="1">
        <v>1.40839</v>
      </c>
      <c r="C572" s="1">
        <v>-7.3828200000000004E-4</v>
      </c>
      <c r="D572" s="10">
        <f t="shared" si="88"/>
        <v>-0.32812533333333338</v>
      </c>
      <c r="E572" s="10"/>
      <c r="F572" s="1">
        <v>1.40869</v>
      </c>
      <c r="G572" s="1">
        <v>-5.0152599999999997E-4</v>
      </c>
      <c r="H572" s="10">
        <f t="shared" si="89"/>
        <v>-0.22290044444444446</v>
      </c>
      <c r="I572" s="10"/>
      <c r="J572" s="1">
        <v>1.409</v>
      </c>
      <c r="K572" s="1">
        <v>-3.8757400000000001E-4</v>
      </c>
      <c r="L572" s="10">
        <f t="shared" si="90"/>
        <v>-0.17225511111111114</v>
      </c>
      <c r="M572" s="10"/>
      <c r="N572" s="1">
        <v>1.409</v>
      </c>
      <c r="O572" s="1">
        <v>-3.2855200000000002E-4</v>
      </c>
      <c r="P572" s="10">
        <f t="shared" si="91"/>
        <v>-0.14602311111111113</v>
      </c>
      <c r="Q572" s="10"/>
      <c r="R572" s="1">
        <v>1.40869</v>
      </c>
      <c r="S572" s="1">
        <v>-2.43348E-4</v>
      </c>
      <c r="T572" s="10">
        <f t="shared" si="92"/>
        <v>-0.10815466666666668</v>
      </c>
      <c r="W572" s="1">
        <v>1.409</v>
      </c>
      <c r="X572" s="1">
        <v>-7.8590066400000002E-4</v>
      </c>
      <c r="Y572">
        <f t="shared" si="93"/>
        <v>-0.34928918400000003</v>
      </c>
      <c r="AB572" s="1">
        <v>1.40961</v>
      </c>
      <c r="AC572" s="1">
        <v>-5.4066760000000009E-4</v>
      </c>
      <c r="AD572">
        <f t="shared" si="94"/>
        <v>-0.25147330232558146</v>
      </c>
      <c r="AF572" s="1">
        <v>1.4093</v>
      </c>
      <c r="AG572" s="1">
        <v>-4.4695999999999999E-4</v>
      </c>
      <c r="AH572">
        <f t="shared" si="95"/>
        <v>-0.20788837209302324</v>
      </c>
      <c r="AJ572" s="1">
        <v>1.40869</v>
      </c>
      <c r="AK572" s="1">
        <v>-2.9150399999999999E-4</v>
      </c>
      <c r="AL572">
        <f t="shared" si="96"/>
        <v>-0.13558325581395347</v>
      </c>
      <c r="AN572" s="1">
        <v>1.409</v>
      </c>
      <c r="AO572" s="1">
        <v>-2.0278080000000004E-4</v>
      </c>
      <c r="AP572">
        <f t="shared" si="97"/>
        <v>-9.4316651162790713E-2</v>
      </c>
      <c r="AQ572" s="10">
        <f t="shared" si="98"/>
        <v>-1.8250272000000005E-4</v>
      </c>
    </row>
    <row r="573" spans="2:43" x14ac:dyDescent="0.25">
      <c r="B573" s="1">
        <v>1.40686</v>
      </c>
      <c r="C573" s="1">
        <v>-7.4646000000000001E-4</v>
      </c>
      <c r="D573" s="10">
        <f t="shared" si="88"/>
        <v>-0.33176000000000005</v>
      </c>
      <c r="E573" s="10"/>
      <c r="F573" s="1">
        <v>1.40686</v>
      </c>
      <c r="G573" s="1">
        <v>-5.0793400000000003E-4</v>
      </c>
      <c r="H573" s="10">
        <f t="shared" si="89"/>
        <v>-0.22574844444444447</v>
      </c>
      <c r="I573" s="10"/>
      <c r="J573" s="1">
        <v>1.40656</v>
      </c>
      <c r="K573" s="1">
        <v>-3.9373799999999998E-4</v>
      </c>
      <c r="L573" s="10">
        <f t="shared" si="90"/>
        <v>-0.17499466666666666</v>
      </c>
      <c r="M573" s="10"/>
      <c r="N573" s="1">
        <v>1.40625</v>
      </c>
      <c r="O573" s="1">
        <v>-3.3551000000000002E-4</v>
      </c>
      <c r="P573" s="10">
        <f t="shared" si="91"/>
        <v>-0.14911555555555558</v>
      </c>
      <c r="Q573" s="10"/>
      <c r="R573" s="1">
        <v>1.40686</v>
      </c>
      <c r="S573" s="1">
        <v>-2.4768000000000001E-4</v>
      </c>
      <c r="T573" s="10">
        <f t="shared" si="92"/>
        <v>-0.11008000000000001</v>
      </c>
      <c r="W573" s="1">
        <v>1.40717</v>
      </c>
      <c r="X573" s="1">
        <v>-7.9852199999999997E-4</v>
      </c>
      <c r="Y573">
        <f t="shared" si="93"/>
        <v>-0.3548986666666667</v>
      </c>
      <c r="AB573" s="1">
        <v>1.40625</v>
      </c>
      <c r="AC573" s="1">
        <v>-5.5210961520000006E-4</v>
      </c>
      <c r="AD573">
        <f t="shared" si="94"/>
        <v>-0.25679516986046513</v>
      </c>
      <c r="AF573" s="1">
        <v>1.40686</v>
      </c>
      <c r="AG573" s="1">
        <v>-4.5752E-4</v>
      </c>
      <c r="AH573">
        <f t="shared" si="95"/>
        <v>-0.21279999999999999</v>
      </c>
      <c r="AJ573" s="1">
        <v>1.40686</v>
      </c>
      <c r="AK573" s="1">
        <v>-2.9941439999999999E-4</v>
      </c>
      <c r="AL573">
        <f t="shared" si="96"/>
        <v>-0.13926251162790698</v>
      </c>
      <c r="AN573" s="1">
        <v>1.40625</v>
      </c>
      <c r="AO573" s="1">
        <v>-2.0834145000000001E-4</v>
      </c>
      <c r="AP573">
        <f t="shared" si="97"/>
        <v>-9.6903000000000003E-2</v>
      </c>
      <c r="AQ573" s="10">
        <f t="shared" si="98"/>
        <v>-1.8750730500000001E-4</v>
      </c>
    </row>
    <row r="574" spans="2:43" x14ac:dyDescent="0.25">
      <c r="B574" s="1">
        <v>1.40411</v>
      </c>
      <c r="C574" s="1">
        <v>-7.5494400000000001E-4</v>
      </c>
      <c r="D574" s="10">
        <f t="shared" si="88"/>
        <v>-0.3355306666666667</v>
      </c>
      <c r="E574" s="10"/>
      <c r="F574" s="1">
        <v>1.40411</v>
      </c>
      <c r="G574" s="1">
        <v>-5.1471000000000004E-4</v>
      </c>
      <c r="H574" s="10">
        <f t="shared" si="89"/>
        <v>-0.22876000000000005</v>
      </c>
      <c r="I574" s="10"/>
      <c r="J574" s="1">
        <v>1.40442</v>
      </c>
      <c r="K574" s="1">
        <v>-4.0045199999999998E-4</v>
      </c>
      <c r="L574" s="10">
        <f t="shared" si="90"/>
        <v>-0.17797866666666667</v>
      </c>
      <c r="M574" s="10"/>
      <c r="N574" s="1">
        <v>1.40411</v>
      </c>
      <c r="O574" s="1">
        <v>-3.4314000000000002E-4</v>
      </c>
      <c r="P574" s="10">
        <f t="shared" si="91"/>
        <v>-0.15250666666666668</v>
      </c>
      <c r="Q574" s="10"/>
      <c r="R574" s="1">
        <v>1.40381</v>
      </c>
      <c r="S574" s="1">
        <v>-2.5238000000000002E-4</v>
      </c>
      <c r="T574" s="10">
        <f t="shared" si="92"/>
        <v>-0.1121688888888889</v>
      </c>
      <c r="W574" s="1">
        <v>1.40442</v>
      </c>
      <c r="X574" s="1">
        <v>-8.1254064599999996E-4</v>
      </c>
      <c r="Y574">
        <f t="shared" si="93"/>
        <v>-0.361129176</v>
      </c>
      <c r="AB574" s="1">
        <v>1.40381</v>
      </c>
      <c r="AC574" s="1">
        <v>-5.6473714880000004E-4</v>
      </c>
      <c r="AD574">
        <f t="shared" si="94"/>
        <v>-0.26266844130232558</v>
      </c>
      <c r="AF574" s="1">
        <v>1.40411</v>
      </c>
      <c r="AG574" s="1">
        <v>-4.6868799999999998E-4</v>
      </c>
      <c r="AH574">
        <f t="shared" si="95"/>
        <v>-0.21799441860465116</v>
      </c>
      <c r="AJ574" s="1">
        <v>1.40442</v>
      </c>
      <c r="AK574" s="1">
        <v>-3.0795840000000002E-4</v>
      </c>
      <c r="AL574">
        <f t="shared" si="96"/>
        <v>-0.14323646511627908</v>
      </c>
      <c r="AN574" s="1">
        <v>1.40411</v>
      </c>
      <c r="AO574" s="1">
        <v>-2.1431520000000001E-4</v>
      </c>
      <c r="AP574">
        <f t="shared" si="97"/>
        <v>-9.9681488372093022E-2</v>
      </c>
      <c r="AQ574" s="10">
        <f t="shared" si="98"/>
        <v>-1.9288368000000002E-4</v>
      </c>
    </row>
    <row r="575" spans="2:43" x14ac:dyDescent="0.25">
      <c r="B575" s="1">
        <v>1.40137</v>
      </c>
      <c r="C575" s="1">
        <v>-7.6367199999999996E-4</v>
      </c>
      <c r="D575" s="10">
        <f t="shared" si="88"/>
        <v>-0.33940977777777781</v>
      </c>
      <c r="E575" s="10"/>
      <c r="F575" s="1">
        <v>1.40228</v>
      </c>
      <c r="G575" s="1">
        <v>-5.2178999999999995E-4</v>
      </c>
      <c r="H575" s="10">
        <f t="shared" si="89"/>
        <v>-0.23190666666666665</v>
      </c>
      <c r="I575" s="10"/>
      <c r="J575" s="1">
        <v>1.40167</v>
      </c>
      <c r="K575" s="1">
        <v>-4.0771399999999999E-4</v>
      </c>
      <c r="L575" s="10">
        <f t="shared" si="90"/>
        <v>-0.18120622222222224</v>
      </c>
      <c r="M575" s="10"/>
      <c r="N575" s="1">
        <v>1.40259</v>
      </c>
      <c r="O575" s="1">
        <v>-3.5131799999999999E-4</v>
      </c>
      <c r="P575" s="10">
        <f t="shared" si="91"/>
        <v>-0.15614133333333333</v>
      </c>
      <c r="Q575" s="10"/>
      <c r="R575" s="1">
        <v>1.40137</v>
      </c>
      <c r="S575" s="1">
        <v>-2.5750799999999999E-4</v>
      </c>
      <c r="T575" s="10">
        <f t="shared" si="92"/>
        <v>-0.11444800000000001</v>
      </c>
      <c r="W575" s="1">
        <v>1.40167</v>
      </c>
      <c r="X575" s="1">
        <v>-8.3278822499999996E-4</v>
      </c>
      <c r="Y575">
        <f t="shared" si="93"/>
        <v>-0.37012810000000002</v>
      </c>
      <c r="AB575" s="1">
        <v>1.40228</v>
      </c>
      <c r="AC575" s="1">
        <v>-5.7328872480000011E-4</v>
      </c>
      <c r="AD575">
        <f t="shared" si="94"/>
        <v>-0.26664591851162794</v>
      </c>
      <c r="AF575" s="1">
        <v>1.40198</v>
      </c>
      <c r="AG575" s="1">
        <v>-4.8034599999999998E-4</v>
      </c>
      <c r="AH575">
        <f t="shared" si="95"/>
        <v>-0.22341674418604651</v>
      </c>
      <c r="AJ575" s="1">
        <v>1.40198</v>
      </c>
      <c r="AK575" s="1">
        <v>-3.1684640000000005E-4</v>
      </c>
      <c r="AL575">
        <f t="shared" si="96"/>
        <v>-0.14737041860465119</v>
      </c>
      <c r="AN575" s="1">
        <v>1.40198</v>
      </c>
      <c r="AO575" s="1">
        <v>-2.2066019999999998E-4</v>
      </c>
      <c r="AP575">
        <f t="shared" si="97"/>
        <v>-0.10263265116279069</v>
      </c>
      <c r="AQ575" s="10">
        <f t="shared" si="98"/>
        <v>-1.9859417999999997E-4</v>
      </c>
    </row>
    <row r="576" spans="2:43" x14ac:dyDescent="0.25">
      <c r="B576" s="1">
        <v>1.39954</v>
      </c>
      <c r="C576" s="1">
        <v>-7.7270599999999996E-4</v>
      </c>
      <c r="D576" s="10">
        <f t="shared" si="88"/>
        <v>-0.34342488888888889</v>
      </c>
      <c r="E576" s="10"/>
      <c r="F576" s="1">
        <v>1.39954</v>
      </c>
      <c r="G576" s="1">
        <v>-5.2929599999999995E-4</v>
      </c>
      <c r="H576" s="10">
        <f t="shared" si="89"/>
        <v>-0.23524266666666666</v>
      </c>
      <c r="I576" s="10"/>
      <c r="J576" s="1">
        <v>1.39923</v>
      </c>
      <c r="K576" s="1">
        <v>-4.1552800000000002E-4</v>
      </c>
      <c r="L576" s="10">
        <f t="shared" si="90"/>
        <v>-0.18467911111111113</v>
      </c>
      <c r="M576" s="10"/>
      <c r="N576" s="1">
        <v>1.39893</v>
      </c>
      <c r="O576" s="1">
        <v>-3.6010799999999999E-4</v>
      </c>
      <c r="P576" s="10">
        <f t="shared" si="91"/>
        <v>-0.160048</v>
      </c>
      <c r="Q576" s="10"/>
      <c r="R576" s="1">
        <v>1.39923</v>
      </c>
      <c r="S576" s="1">
        <v>-2.6294000000000003E-4</v>
      </c>
      <c r="T576" s="10">
        <f t="shared" si="92"/>
        <v>-0.11686222222222224</v>
      </c>
      <c r="W576" s="1">
        <v>1.39923</v>
      </c>
      <c r="X576" s="1">
        <v>-8.4719899500000011E-4</v>
      </c>
      <c r="Y576">
        <f t="shared" si="93"/>
        <v>-0.37653288666666673</v>
      </c>
      <c r="AB576" s="1">
        <v>1.39893</v>
      </c>
      <c r="AC576" s="1">
        <v>-5.8692700000000011E-4</v>
      </c>
      <c r="AD576">
        <f t="shared" si="94"/>
        <v>-0.27298930232558144</v>
      </c>
      <c r="AF576" s="1">
        <v>1.39984</v>
      </c>
      <c r="AG576" s="1">
        <v>-4.9249199999999997E-4</v>
      </c>
      <c r="AH576">
        <f t="shared" si="95"/>
        <v>-0.2290660465116279</v>
      </c>
      <c r="AJ576" s="1">
        <v>1.39923</v>
      </c>
      <c r="AK576" s="1">
        <v>-3.2626880000000006E-4</v>
      </c>
      <c r="AL576">
        <f t="shared" si="96"/>
        <v>-0.15175293023255818</v>
      </c>
      <c r="AN576" s="1">
        <v>1.39893</v>
      </c>
      <c r="AO576" s="1">
        <v>-2.2729275000000002E-4</v>
      </c>
      <c r="AP576">
        <f t="shared" si="97"/>
        <v>-0.10571755813953489</v>
      </c>
      <c r="AQ576" s="10">
        <f t="shared" si="98"/>
        <v>-2.0456347500000003E-4</v>
      </c>
    </row>
    <row r="577" spans="2:43" x14ac:dyDescent="0.25">
      <c r="B577" s="1">
        <v>1.39679</v>
      </c>
      <c r="C577" s="1">
        <v>-7.8198199999999997E-4</v>
      </c>
      <c r="D577" s="10">
        <f t="shared" si="88"/>
        <v>-0.34754755555555555</v>
      </c>
      <c r="E577" s="10"/>
      <c r="F577" s="1">
        <v>1.39618</v>
      </c>
      <c r="G577" s="1">
        <v>-5.3711000000000004E-4</v>
      </c>
      <c r="H577" s="10">
        <f t="shared" si="89"/>
        <v>-0.2387155555555556</v>
      </c>
      <c r="I577" s="10"/>
      <c r="J577" s="1">
        <v>1.3964799999999999</v>
      </c>
      <c r="K577" s="1">
        <v>-4.2394999999999998E-4</v>
      </c>
      <c r="L577" s="10">
        <f t="shared" si="90"/>
        <v>-0.18842222222222221</v>
      </c>
      <c r="M577" s="10"/>
      <c r="N577" s="1">
        <v>1.3970899999999999</v>
      </c>
      <c r="O577" s="1">
        <v>-3.69384E-4</v>
      </c>
      <c r="P577" s="10">
        <f t="shared" si="91"/>
        <v>-0.16417066666666669</v>
      </c>
      <c r="Q577" s="10"/>
      <c r="R577" s="1">
        <v>1.3964799999999999</v>
      </c>
      <c r="S577" s="1">
        <v>-2.6867599999999997E-4</v>
      </c>
      <c r="T577" s="10">
        <f t="shared" si="92"/>
        <v>-0.11941155555555555</v>
      </c>
      <c r="W577" s="1">
        <v>1.3964799999999999</v>
      </c>
      <c r="X577" s="1">
        <v>-8.6046567300000006E-4</v>
      </c>
      <c r="Y577">
        <f t="shared" si="93"/>
        <v>-0.38242918800000003</v>
      </c>
      <c r="AB577" s="1">
        <v>1.3964799999999999</v>
      </c>
      <c r="AC577" s="1">
        <v>-6.024192768E-4</v>
      </c>
      <c r="AD577">
        <f t="shared" si="94"/>
        <v>-0.2801950124651163</v>
      </c>
      <c r="AF577" s="1">
        <v>1.3970899999999999</v>
      </c>
      <c r="AG577" s="1">
        <v>-5.0494400000000001E-4</v>
      </c>
      <c r="AH577">
        <f t="shared" si="95"/>
        <v>-0.23485767441860467</v>
      </c>
      <c r="AJ577" s="1">
        <v>1.3970899999999999</v>
      </c>
      <c r="AK577" s="1">
        <v>-3.360352E-4</v>
      </c>
      <c r="AL577">
        <f t="shared" si="96"/>
        <v>-0.15629544186046512</v>
      </c>
      <c r="AN577" s="1">
        <v>1.39679</v>
      </c>
      <c r="AO577" s="1">
        <v>-2.3417369999999998E-4</v>
      </c>
      <c r="AP577">
        <f t="shared" si="97"/>
        <v>-0.10891799999999999</v>
      </c>
      <c r="AQ577" s="10">
        <f t="shared" si="98"/>
        <v>-2.1075633E-4</v>
      </c>
    </row>
    <row r="578" spans="2:43" x14ac:dyDescent="0.25">
      <c r="B578" s="1">
        <v>1.3946499999999999</v>
      </c>
      <c r="C578" s="1">
        <v>-7.9162600000000003E-4</v>
      </c>
      <c r="D578" s="10">
        <f t="shared" si="88"/>
        <v>-0.3518337777777778</v>
      </c>
      <c r="E578" s="10"/>
      <c r="F578" s="1">
        <v>1.39435</v>
      </c>
      <c r="G578" s="1">
        <v>-5.4553200000000005E-4</v>
      </c>
      <c r="H578" s="10">
        <f t="shared" si="89"/>
        <v>-0.24245866666666671</v>
      </c>
      <c r="I578" s="10"/>
      <c r="J578" s="1">
        <v>1.3946499999999999</v>
      </c>
      <c r="K578" s="1">
        <v>-4.33044E-4</v>
      </c>
      <c r="L578" s="10">
        <f t="shared" si="90"/>
        <v>-0.19246400000000002</v>
      </c>
      <c r="M578" s="10"/>
      <c r="N578" s="1">
        <v>1.3946499999999999</v>
      </c>
      <c r="O578" s="1">
        <v>-3.7914999999999997E-4</v>
      </c>
      <c r="P578" s="10">
        <f t="shared" si="91"/>
        <v>-0.16851111111111111</v>
      </c>
      <c r="Q578" s="10"/>
      <c r="R578" s="1">
        <v>1.3940399999999999</v>
      </c>
      <c r="S578" s="1">
        <v>-2.7478000000000002E-4</v>
      </c>
      <c r="T578" s="10">
        <f t="shared" si="92"/>
        <v>-0.12212444444444447</v>
      </c>
      <c r="W578" s="1">
        <v>1.3952599999999999</v>
      </c>
      <c r="X578" s="1">
        <v>-8.7678391800000003E-4</v>
      </c>
      <c r="Y578">
        <f t="shared" si="93"/>
        <v>-0.38968174133333339</v>
      </c>
      <c r="AB578" s="1">
        <v>1.39435</v>
      </c>
      <c r="AC578" s="1">
        <v>-6.1514443320000015E-4</v>
      </c>
      <c r="AD578">
        <f t="shared" si="94"/>
        <v>-0.2861136898604652</v>
      </c>
      <c r="AF578" s="1">
        <v>1.39435</v>
      </c>
      <c r="AG578" s="1">
        <v>-5.1782200000000003E-4</v>
      </c>
      <c r="AH578">
        <f t="shared" si="95"/>
        <v>-0.24084744186046514</v>
      </c>
      <c r="AJ578" s="1">
        <v>1.39374</v>
      </c>
      <c r="AK578" s="1">
        <v>-3.4614239999999999E-4</v>
      </c>
      <c r="AL578">
        <f t="shared" si="96"/>
        <v>-0.16099646511627907</v>
      </c>
      <c r="AN578" s="1">
        <v>1.3940399999999999</v>
      </c>
      <c r="AO578" s="1">
        <v>-2.4138269999999997E-4</v>
      </c>
      <c r="AP578">
        <f t="shared" si="97"/>
        <v>-0.11227102325581394</v>
      </c>
      <c r="AQ578" s="10">
        <f t="shared" si="98"/>
        <v>-2.1724442999999997E-4</v>
      </c>
    </row>
    <row r="579" spans="2:43" x14ac:dyDescent="0.25">
      <c r="B579" s="1">
        <v>1.39191</v>
      </c>
      <c r="C579" s="1">
        <v>-8.0169599999999996E-4</v>
      </c>
      <c r="D579" s="10">
        <f t="shared" ref="D579:D642" si="99" xml:space="preserve"> C579/0.00225</f>
        <v>-0.35630933333333337</v>
      </c>
      <c r="E579" s="10"/>
      <c r="F579" s="1">
        <v>1.39191</v>
      </c>
      <c r="G579" s="1">
        <v>-5.5450400000000004E-4</v>
      </c>
      <c r="H579" s="10">
        <f t="shared" ref="H579:H642" si="100" xml:space="preserve"> G579/0.00225</f>
        <v>-0.24644622222222226</v>
      </c>
      <c r="I579" s="10"/>
      <c r="J579" s="1">
        <v>1.39191</v>
      </c>
      <c r="K579" s="1">
        <v>-4.42688E-4</v>
      </c>
      <c r="L579" s="10">
        <f t="shared" ref="L579:L642" si="101" xml:space="preserve"> K579/0.00225</f>
        <v>-0.19675022222222224</v>
      </c>
      <c r="M579" s="10"/>
      <c r="N579" s="1">
        <v>1.39191</v>
      </c>
      <c r="O579" s="1">
        <v>-3.8934400000000002E-4</v>
      </c>
      <c r="P579" s="10">
        <f t="shared" ref="P579:P642" si="102" xml:space="preserve"> O579/0.00225</f>
        <v>-0.17304177777777779</v>
      </c>
      <c r="Q579" s="10"/>
      <c r="R579" s="1">
        <v>1.39191</v>
      </c>
      <c r="S579" s="1">
        <v>-2.8112800000000001E-4</v>
      </c>
      <c r="T579" s="10">
        <f t="shared" ref="T579:T642" si="103" xml:space="preserve"> S579/0.00225</f>
        <v>-0.12494577777777779</v>
      </c>
      <c r="W579" s="1">
        <v>1.3922099999999999</v>
      </c>
      <c r="X579" s="1">
        <v>-8.9800342199999991E-4</v>
      </c>
      <c r="Y579">
        <f t="shared" ref="Y579:Y642" si="104">X579/0.00225</f>
        <v>-0.39911263199999997</v>
      </c>
      <c r="AB579" s="1">
        <v>1.3922099999999999</v>
      </c>
      <c r="AC579" s="1">
        <v>-6.3010124980000012E-4</v>
      </c>
      <c r="AD579">
        <f t="shared" ref="AD579:AD642" si="105">AC579/0.00215</f>
        <v>-0.29307034874418608</v>
      </c>
      <c r="AF579" s="1">
        <v>1.39191</v>
      </c>
      <c r="AG579" s="1">
        <v>-5.3106599999999996E-4</v>
      </c>
      <c r="AH579">
        <f t="shared" ref="AH579:AH642" si="106">AG579/0.00215</f>
        <v>-0.24700744186046511</v>
      </c>
      <c r="AJ579" s="1">
        <v>1.39191</v>
      </c>
      <c r="AK579" s="1">
        <v>-3.5659200000000003E-4</v>
      </c>
      <c r="AL579">
        <f t="shared" ref="AL579:AL642" si="107">AK579/0.00215</f>
        <v>-0.16585674418604654</v>
      </c>
      <c r="AN579" s="1">
        <v>1.3922099999999999</v>
      </c>
      <c r="AO579" s="1">
        <v>-2.4884009999999999E-4</v>
      </c>
      <c r="AP579">
        <f t="shared" ref="AP579:AP642" si="108">AO579/0.00215</f>
        <v>-0.11573958139534883</v>
      </c>
      <c r="AQ579" s="10">
        <f t="shared" ref="AQ579:AQ642" si="109">AO579*0.9</f>
        <v>-2.2395609E-4</v>
      </c>
    </row>
    <row r="580" spans="2:43" x14ac:dyDescent="0.25">
      <c r="B580" s="1">
        <v>1.38947</v>
      </c>
      <c r="C580" s="1">
        <v>-8.1219400000000002E-4</v>
      </c>
      <c r="D580" s="10">
        <f t="shared" si="99"/>
        <v>-0.36097511111111114</v>
      </c>
      <c r="E580" s="10"/>
      <c r="F580" s="1">
        <v>1.38947</v>
      </c>
      <c r="G580" s="1">
        <v>-5.6402600000000002E-4</v>
      </c>
      <c r="H580" s="10">
        <f t="shared" si="100"/>
        <v>-0.25067822222222225</v>
      </c>
      <c r="I580" s="10"/>
      <c r="J580" s="1">
        <v>1.38947</v>
      </c>
      <c r="K580" s="1">
        <v>-4.5288000000000001E-4</v>
      </c>
      <c r="L580" s="10">
        <f t="shared" si="101"/>
        <v>-0.20128000000000001</v>
      </c>
      <c r="M580" s="10"/>
      <c r="N580" s="1">
        <v>1.38947</v>
      </c>
      <c r="O580" s="1">
        <v>-3.9972E-4</v>
      </c>
      <c r="P580" s="10">
        <f t="shared" si="102"/>
        <v>-0.17765333333333336</v>
      </c>
      <c r="Q580" s="10"/>
      <c r="R580" s="1">
        <v>1.38916</v>
      </c>
      <c r="S580" s="1">
        <v>-2.8765799999999999E-4</v>
      </c>
      <c r="T580" s="10">
        <f t="shared" si="103"/>
        <v>-0.12784800000000002</v>
      </c>
      <c r="W580" s="1">
        <v>1.38947</v>
      </c>
      <c r="X580" s="1">
        <v>-9.1798911000000013E-4</v>
      </c>
      <c r="Y580">
        <f t="shared" si="104"/>
        <v>-0.40799516000000008</v>
      </c>
      <c r="AB580" s="1">
        <v>1.3897699999999999</v>
      </c>
      <c r="AC580" s="1">
        <v>-6.3990599200000012E-4</v>
      </c>
      <c r="AD580">
        <f t="shared" si="105"/>
        <v>-0.2976306939534884</v>
      </c>
      <c r="AF580" s="1">
        <v>1.3903799999999999</v>
      </c>
      <c r="AG580" s="1">
        <v>-5.4455599999999997E-4</v>
      </c>
      <c r="AH580">
        <f t="shared" si="106"/>
        <v>-0.25328186046511625</v>
      </c>
      <c r="AJ580" s="1">
        <v>1.3897699999999999</v>
      </c>
      <c r="AK580" s="1">
        <v>-3.6723680000000001E-4</v>
      </c>
      <c r="AL580">
        <f t="shared" si="107"/>
        <v>-0.17080781395348837</v>
      </c>
      <c r="AN580" s="1">
        <v>1.3897699999999999</v>
      </c>
      <c r="AO580" s="1">
        <v>-2.5646220000000001E-4</v>
      </c>
      <c r="AP580">
        <f t="shared" si="108"/>
        <v>-0.11928474418604652</v>
      </c>
      <c r="AQ580" s="10">
        <f t="shared" si="109"/>
        <v>-2.3081598000000001E-4</v>
      </c>
    </row>
    <row r="581" spans="2:43" x14ac:dyDescent="0.25">
      <c r="B581" s="1">
        <v>1.3870199999999999</v>
      </c>
      <c r="C581" s="1">
        <v>-8.2306000000000002E-4</v>
      </c>
      <c r="D581" s="10">
        <f t="shared" si="99"/>
        <v>-0.36580444444444449</v>
      </c>
      <c r="E581" s="10"/>
      <c r="F581" s="1">
        <v>1.3870199999999999</v>
      </c>
      <c r="G581" s="1">
        <v>-5.7409599999999996E-4</v>
      </c>
      <c r="H581" s="10">
        <f t="shared" si="100"/>
        <v>-0.25515377777777776</v>
      </c>
      <c r="I581" s="10"/>
      <c r="J581" s="1">
        <v>1.38733</v>
      </c>
      <c r="K581" s="1">
        <v>-4.6362399999999999E-4</v>
      </c>
      <c r="L581" s="10">
        <f t="shared" si="101"/>
        <v>-0.20605511111111113</v>
      </c>
      <c r="M581" s="10"/>
      <c r="N581" s="1">
        <v>1.38733</v>
      </c>
      <c r="O581" s="1">
        <v>-4.1027799999999998E-4</v>
      </c>
      <c r="P581" s="10">
        <f t="shared" si="102"/>
        <v>-0.18234577777777777</v>
      </c>
      <c r="Q581" s="10"/>
      <c r="R581" s="1">
        <v>1.3870199999999999</v>
      </c>
      <c r="S581" s="1">
        <v>-2.9443399999999999E-4</v>
      </c>
      <c r="T581" s="10">
        <f t="shared" si="103"/>
        <v>-0.13085955555555556</v>
      </c>
      <c r="W581" s="1">
        <v>1.38672</v>
      </c>
      <c r="X581" s="1">
        <v>-9.308735219999999E-4</v>
      </c>
      <c r="Y581">
        <f t="shared" si="104"/>
        <v>-0.41372156533333332</v>
      </c>
      <c r="AB581" s="1">
        <v>1.38733</v>
      </c>
      <c r="AC581" s="1">
        <v>-6.583610000000001E-4</v>
      </c>
      <c r="AD581">
        <f t="shared" si="105"/>
        <v>-0.30621441860465121</v>
      </c>
      <c r="AF581" s="1">
        <v>1.3870199999999999</v>
      </c>
      <c r="AG581" s="1">
        <v>-5.5804400000000005E-4</v>
      </c>
      <c r="AH581">
        <f t="shared" si="106"/>
        <v>-0.25955534883720932</v>
      </c>
      <c r="AJ581" s="1">
        <v>1.3870199999999999</v>
      </c>
      <c r="AK581" s="1">
        <v>-3.7802720000000003E-4</v>
      </c>
      <c r="AL581">
        <f t="shared" si="107"/>
        <v>-0.17582660465116282</v>
      </c>
      <c r="AN581" s="1">
        <v>1.38733</v>
      </c>
      <c r="AO581" s="1">
        <v>-2.6420715000000002E-4</v>
      </c>
      <c r="AP581">
        <f t="shared" si="108"/>
        <v>-0.12288704651162792</v>
      </c>
      <c r="AQ581" s="10">
        <f t="shared" si="109"/>
        <v>-2.3778643500000003E-4</v>
      </c>
    </row>
    <row r="582" spans="2:43" x14ac:dyDescent="0.25">
      <c r="B582" s="1">
        <v>1.3845799999999999</v>
      </c>
      <c r="C582" s="1">
        <v>-8.3441199999999998E-4</v>
      </c>
      <c r="D582" s="10">
        <f t="shared" si="99"/>
        <v>-0.37084977777777778</v>
      </c>
      <c r="E582" s="10"/>
      <c r="F582" s="1">
        <v>1.3845799999999999</v>
      </c>
      <c r="G582" s="1">
        <v>-5.8459400000000002E-4</v>
      </c>
      <c r="H582" s="10">
        <f t="shared" si="100"/>
        <v>-0.25981955555555558</v>
      </c>
      <c r="I582" s="10"/>
      <c r="J582" s="1">
        <v>1.3845799999999999</v>
      </c>
      <c r="K582" s="1">
        <v>-4.7473200000000001E-4</v>
      </c>
      <c r="L582" s="10">
        <f t="shared" si="101"/>
        <v>-0.21099200000000001</v>
      </c>
      <c r="M582" s="10"/>
      <c r="N582" s="1">
        <v>1.3845799999999999</v>
      </c>
      <c r="O582" s="1">
        <v>-4.2108199999999998E-4</v>
      </c>
      <c r="P582" s="10">
        <f t="shared" si="102"/>
        <v>-0.18714755555555557</v>
      </c>
      <c r="Q582" s="10"/>
      <c r="R582" s="1">
        <v>1.3845799999999999</v>
      </c>
      <c r="S582" s="1">
        <v>-3.0139199999999999E-4</v>
      </c>
      <c r="T582" s="10">
        <f t="shared" si="103"/>
        <v>-0.13395200000000002</v>
      </c>
      <c r="W582" s="1">
        <v>1.3845799999999999</v>
      </c>
      <c r="X582" s="1">
        <v>-9.5150700000000009E-4</v>
      </c>
      <c r="Y582">
        <f t="shared" si="104"/>
        <v>-0.42289200000000005</v>
      </c>
      <c r="AB582" s="1">
        <v>1.38428</v>
      </c>
      <c r="AC582" s="1">
        <v>-6.765664840000001E-4</v>
      </c>
      <c r="AD582">
        <f t="shared" si="105"/>
        <v>-0.31468208558139538</v>
      </c>
      <c r="AF582" s="1">
        <v>1.38489</v>
      </c>
      <c r="AG582" s="1">
        <v>-5.71778E-4</v>
      </c>
      <c r="AH582">
        <f t="shared" si="106"/>
        <v>-0.26594325581395351</v>
      </c>
      <c r="AJ582" s="1">
        <v>1.3845799999999999</v>
      </c>
      <c r="AK582" s="1">
        <v>-3.889648E-4</v>
      </c>
      <c r="AL582">
        <f t="shared" si="107"/>
        <v>-0.18091386046511629</v>
      </c>
      <c r="AN582" s="1">
        <v>1.3851899999999999</v>
      </c>
      <c r="AO582" s="1">
        <v>-2.720763E-4</v>
      </c>
      <c r="AP582">
        <f t="shared" si="108"/>
        <v>-0.12654711627906975</v>
      </c>
      <c r="AQ582" s="10">
        <f t="shared" si="109"/>
        <v>-2.4486867000000001E-4</v>
      </c>
    </row>
    <row r="583" spans="2:43" x14ac:dyDescent="0.25">
      <c r="B583" s="1">
        <v>1.38245</v>
      </c>
      <c r="C583" s="1">
        <v>-8.4649599999999997E-4</v>
      </c>
      <c r="D583" s="10">
        <f t="shared" si="99"/>
        <v>-0.37622044444444447</v>
      </c>
      <c r="E583" s="10"/>
      <c r="F583" s="1">
        <v>1.38184</v>
      </c>
      <c r="G583" s="1">
        <v>-5.9588600000000001E-4</v>
      </c>
      <c r="H583" s="10">
        <f t="shared" si="100"/>
        <v>-0.26483822222222225</v>
      </c>
      <c r="I583" s="10"/>
      <c r="J583" s="1">
        <v>1.3827499999999999</v>
      </c>
      <c r="K583" s="1">
        <v>-4.8614600000000002E-4</v>
      </c>
      <c r="L583" s="10">
        <f t="shared" si="101"/>
        <v>-0.21606488888888892</v>
      </c>
      <c r="M583" s="10"/>
      <c r="N583" s="1">
        <v>1.3821399999999999</v>
      </c>
      <c r="O583" s="1">
        <v>-4.3182399999999998E-4</v>
      </c>
      <c r="P583" s="10">
        <f t="shared" si="102"/>
        <v>-0.19192177777777777</v>
      </c>
      <c r="Q583" s="10"/>
      <c r="R583" s="1">
        <v>1.3821399999999999</v>
      </c>
      <c r="S583" s="1">
        <v>-3.0847200000000001E-4</v>
      </c>
      <c r="T583" s="10">
        <f t="shared" si="103"/>
        <v>-0.13709866666666667</v>
      </c>
      <c r="W583" s="1">
        <v>1.38245</v>
      </c>
      <c r="X583" s="1">
        <v>-9.7346265300000002E-4</v>
      </c>
      <c r="Y583">
        <f t="shared" si="104"/>
        <v>-0.43265006800000005</v>
      </c>
      <c r="AB583" s="1">
        <v>1.38245</v>
      </c>
      <c r="AC583" s="1">
        <v>-6.8697726680000003E-4</v>
      </c>
      <c r="AD583">
        <f t="shared" si="105"/>
        <v>-0.31952431013953492</v>
      </c>
      <c r="AF583" s="1">
        <v>1.3821399999999999</v>
      </c>
      <c r="AG583" s="1">
        <v>-5.8551000000000002E-4</v>
      </c>
      <c r="AH583">
        <f t="shared" si="106"/>
        <v>-0.27233023255813954</v>
      </c>
      <c r="AJ583" s="1">
        <v>1.3821399999999999</v>
      </c>
      <c r="AK583" s="1">
        <v>-3.9985280000000008E-4</v>
      </c>
      <c r="AL583">
        <f t="shared" si="107"/>
        <v>-0.18597804651162794</v>
      </c>
      <c r="AN583" s="1">
        <v>1.38184</v>
      </c>
      <c r="AO583" s="1">
        <v>-2.8002780000000002E-4</v>
      </c>
      <c r="AP583">
        <f t="shared" si="108"/>
        <v>-0.13024548837209304</v>
      </c>
      <c r="AQ583" s="10">
        <f t="shared" si="109"/>
        <v>-2.5202502000000004E-4</v>
      </c>
    </row>
    <row r="584" spans="2:43" x14ac:dyDescent="0.25">
      <c r="B584" s="1">
        <v>1.3790899999999999</v>
      </c>
      <c r="C584" s="1">
        <v>-8.58948E-4</v>
      </c>
      <c r="D584" s="10">
        <f t="shared" si="99"/>
        <v>-0.38175466666666669</v>
      </c>
      <c r="E584" s="10"/>
      <c r="F584" s="1">
        <v>1.3793899999999999</v>
      </c>
      <c r="G584" s="1">
        <v>-6.0766599999999998E-4</v>
      </c>
      <c r="H584" s="10">
        <f t="shared" si="100"/>
        <v>-0.2700737777777778</v>
      </c>
      <c r="I584" s="10"/>
      <c r="J584" s="1">
        <v>1.3796999999999999</v>
      </c>
      <c r="K584" s="1">
        <v>-4.9774200000000002E-4</v>
      </c>
      <c r="L584" s="10">
        <f t="shared" si="101"/>
        <v>-0.2212186666666667</v>
      </c>
      <c r="M584" s="10"/>
      <c r="N584" s="1">
        <v>1.3796999999999999</v>
      </c>
      <c r="O584" s="1">
        <v>-4.4250399999999998E-4</v>
      </c>
      <c r="P584" s="10">
        <f t="shared" si="102"/>
        <v>-0.19666844444444445</v>
      </c>
      <c r="Q584" s="10"/>
      <c r="R584" s="1">
        <v>1.3796999999999999</v>
      </c>
      <c r="S584" s="1">
        <v>-3.15612E-4</v>
      </c>
      <c r="T584" s="10">
        <f t="shared" si="103"/>
        <v>-0.14027200000000001</v>
      </c>
      <c r="W584" s="1">
        <v>1.38</v>
      </c>
      <c r="X584" s="1">
        <v>-9.92470506E-4</v>
      </c>
      <c r="Y584">
        <f t="shared" si="104"/>
        <v>-0.44109800266666671</v>
      </c>
      <c r="AB584" s="1">
        <v>1.3803099999999999</v>
      </c>
      <c r="AC584" s="1">
        <v>-7.0478830619999995E-4</v>
      </c>
      <c r="AD584">
        <f t="shared" si="105"/>
        <v>-0.3278085145116279</v>
      </c>
      <c r="AF584" s="1">
        <v>1.3803099999999999</v>
      </c>
      <c r="AG584" s="1">
        <v>-5.9930400000000005E-4</v>
      </c>
      <c r="AH584">
        <f t="shared" si="106"/>
        <v>-0.27874604651162793</v>
      </c>
      <c r="AJ584" s="1">
        <v>1.3793899999999999</v>
      </c>
      <c r="AK584" s="1">
        <v>-4.1093759999999999E-4</v>
      </c>
      <c r="AL584">
        <f t="shared" si="107"/>
        <v>-0.19113376744186045</v>
      </c>
      <c r="AN584" s="1">
        <v>1.38</v>
      </c>
      <c r="AO584" s="1">
        <v>-2.879793E-4</v>
      </c>
      <c r="AP584">
        <f t="shared" si="108"/>
        <v>-0.13394386046511628</v>
      </c>
      <c r="AQ584" s="10">
        <f t="shared" si="109"/>
        <v>-2.5918137000000002E-4</v>
      </c>
    </row>
    <row r="585" spans="2:43" x14ac:dyDescent="0.25">
      <c r="B585" s="1">
        <v>1.3772599999999999</v>
      </c>
      <c r="C585" s="1">
        <v>-8.7182600000000002E-4</v>
      </c>
      <c r="D585" s="10">
        <f t="shared" si="99"/>
        <v>-0.38747822222222228</v>
      </c>
      <c r="E585" s="10"/>
      <c r="F585" s="1">
        <v>1.3769499999999999</v>
      </c>
      <c r="G585" s="1">
        <v>-6.2029999999999995E-4</v>
      </c>
      <c r="H585" s="10">
        <f t="shared" si="100"/>
        <v>-0.27568888888888887</v>
      </c>
      <c r="I585" s="10"/>
      <c r="J585" s="1">
        <v>1.3772599999999999</v>
      </c>
      <c r="K585" s="1">
        <v>-5.0933800000000002E-4</v>
      </c>
      <c r="L585" s="10">
        <f t="shared" si="101"/>
        <v>-0.22637244444444446</v>
      </c>
      <c r="M585" s="10"/>
      <c r="N585" s="1">
        <v>1.3772599999999999</v>
      </c>
      <c r="O585" s="1">
        <v>-4.5312599999999998E-4</v>
      </c>
      <c r="P585" s="10">
        <f t="shared" si="102"/>
        <v>-0.20138933333333334</v>
      </c>
      <c r="Q585" s="10"/>
      <c r="R585" s="1">
        <v>1.3775599999999999</v>
      </c>
      <c r="S585" s="1">
        <v>-3.2269200000000002E-4</v>
      </c>
      <c r="T585" s="10">
        <f t="shared" si="103"/>
        <v>-0.14341866666666669</v>
      </c>
      <c r="W585" s="1">
        <v>1.3775599999999999</v>
      </c>
      <c r="X585" s="1">
        <v>-1.00927827E-3</v>
      </c>
      <c r="Y585">
        <f t="shared" si="104"/>
        <v>-0.44856812000000001</v>
      </c>
      <c r="AB585" s="1">
        <v>1.3778699999999999</v>
      </c>
      <c r="AC585" s="1">
        <v>-7.1957557760000002E-4</v>
      </c>
      <c r="AD585">
        <f t="shared" si="105"/>
        <v>-0.33468631516279068</v>
      </c>
      <c r="AF585" s="1">
        <v>1.3775599999999999</v>
      </c>
      <c r="AG585" s="1">
        <v>-6.1309799999999996E-4</v>
      </c>
      <c r="AH585">
        <f t="shared" si="106"/>
        <v>-0.28516186046511627</v>
      </c>
      <c r="AJ585" s="1">
        <v>1.3778699999999999</v>
      </c>
      <c r="AK585" s="1">
        <v>-4.2197280000000001E-4</v>
      </c>
      <c r="AL585">
        <f t="shared" si="107"/>
        <v>-0.19626641860465116</v>
      </c>
      <c r="AN585" s="1">
        <v>1.3778699999999999</v>
      </c>
      <c r="AO585" s="1">
        <v>-2.9613599999999996E-4</v>
      </c>
      <c r="AP585">
        <f t="shared" si="108"/>
        <v>-0.13773767441860463</v>
      </c>
      <c r="AQ585" s="10">
        <f t="shared" si="109"/>
        <v>-2.6652239999999997E-4</v>
      </c>
    </row>
    <row r="586" spans="2:43" x14ac:dyDescent="0.25">
      <c r="B586" s="1">
        <v>1.3748199999999999</v>
      </c>
      <c r="C586" s="1">
        <v>-8.85314E-4</v>
      </c>
      <c r="D586" s="10">
        <f t="shared" si="99"/>
        <v>-0.39347288888888893</v>
      </c>
      <c r="E586" s="10"/>
      <c r="F586" s="1">
        <v>1.3748199999999999</v>
      </c>
      <c r="G586" s="1">
        <v>-6.3281199999999996E-4</v>
      </c>
      <c r="H586" s="10">
        <f t="shared" si="100"/>
        <v>-0.28124977777777777</v>
      </c>
      <c r="I586" s="10"/>
      <c r="J586" s="1">
        <v>1.3745099999999999</v>
      </c>
      <c r="K586" s="1">
        <v>-5.2117999999999999E-4</v>
      </c>
      <c r="L586" s="10">
        <f t="shared" si="101"/>
        <v>-0.23163555555555557</v>
      </c>
      <c r="M586" s="10"/>
      <c r="N586" s="1">
        <v>1.3748199999999999</v>
      </c>
      <c r="O586" s="1">
        <v>-4.6368400000000001E-4</v>
      </c>
      <c r="P586" s="10">
        <f t="shared" si="102"/>
        <v>-0.20608177777777781</v>
      </c>
      <c r="Q586" s="10"/>
      <c r="R586" s="1">
        <v>1.3754299999999999</v>
      </c>
      <c r="S586" s="1">
        <v>-3.2995600000000001E-4</v>
      </c>
      <c r="T586" s="10">
        <f t="shared" si="103"/>
        <v>-0.14664711111111112</v>
      </c>
      <c r="W586" s="1">
        <v>1.3745099999999999</v>
      </c>
      <c r="X586" s="1">
        <v>-1.0241393369999998E-3</v>
      </c>
      <c r="Y586">
        <f t="shared" si="104"/>
        <v>-0.45517303866666664</v>
      </c>
      <c r="AB586" s="1">
        <v>1.3748199999999999</v>
      </c>
      <c r="AC586" s="1">
        <v>-7.4100822400000011E-4</v>
      </c>
      <c r="AD586">
        <f t="shared" si="105"/>
        <v>-0.3446549879069768</v>
      </c>
      <c r="AF586" s="1">
        <v>1.3745099999999999</v>
      </c>
      <c r="AG586" s="1">
        <v>-6.2719800000000003E-4</v>
      </c>
      <c r="AH586">
        <f t="shared" si="106"/>
        <v>-0.29172000000000003</v>
      </c>
      <c r="AJ586" s="1">
        <v>1.3748199999999999</v>
      </c>
      <c r="AK586" s="1">
        <v>-4.3295840000000003E-4</v>
      </c>
      <c r="AL586">
        <f t="shared" si="107"/>
        <v>-0.201376</v>
      </c>
      <c r="AN586" s="1">
        <v>1.3748199999999999</v>
      </c>
      <c r="AO586" s="1">
        <v>-3.0416985000000004E-4</v>
      </c>
      <c r="AP586">
        <f t="shared" si="108"/>
        <v>-0.14147434883720933</v>
      </c>
      <c r="AQ586" s="10">
        <f t="shared" si="109"/>
        <v>-2.7375286500000006E-4</v>
      </c>
    </row>
    <row r="587" spans="2:43" x14ac:dyDescent="0.25">
      <c r="B587" s="1">
        <v>1.3720699999999999</v>
      </c>
      <c r="C587" s="1">
        <v>-8.9922999999999999E-4</v>
      </c>
      <c r="D587" s="10">
        <f t="shared" si="99"/>
        <v>-0.39965777777777778</v>
      </c>
      <c r="E587" s="10"/>
      <c r="F587" s="1">
        <v>1.3723799999999999</v>
      </c>
      <c r="G587" s="1">
        <v>-6.4568999999999998E-4</v>
      </c>
      <c r="H587" s="10">
        <f t="shared" si="100"/>
        <v>-0.28697333333333336</v>
      </c>
      <c r="I587" s="10"/>
      <c r="J587" s="1">
        <v>1.3729899999999999</v>
      </c>
      <c r="K587" s="1">
        <v>-5.3289799999999997E-4</v>
      </c>
      <c r="L587" s="10">
        <f t="shared" si="101"/>
        <v>-0.23684355555555556</v>
      </c>
      <c r="M587" s="10"/>
      <c r="N587" s="1">
        <v>1.3723799999999999</v>
      </c>
      <c r="O587" s="1">
        <v>-4.7424400000000002E-4</v>
      </c>
      <c r="P587" s="10">
        <f t="shared" si="102"/>
        <v>-0.21077511111111114</v>
      </c>
      <c r="Q587" s="10"/>
      <c r="R587" s="1">
        <v>1.3717699999999999</v>
      </c>
      <c r="S587" s="1">
        <v>-3.3722E-4</v>
      </c>
      <c r="T587" s="10">
        <f t="shared" si="103"/>
        <v>-0.14987555555555557</v>
      </c>
      <c r="W587" s="1">
        <v>1.3726799999999999</v>
      </c>
      <c r="X587" s="1">
        <v>-1.0428510329999999E-3</v>
      </c>
      <c r="Y587">
        <f t="shared" si="104"/>
        <v>-0.46348934799999997</v>
      </c>
      <c r="AB587" s="1">
        <v>1.3726799999999999</v>
      </c>
      <c r="AC587" s="1">
        <v>-7.551255712E-4</v>
      </c>
      <c r="AD587">
        <f t="shared" si="105"/>
        <v>-0.35122119590697676</v>
      </c>
      <c r="AF587" s="1">
        <v>1.3726799999999999</v>
      </c>
      <c r="AG587" s="1">
        <v>-6.4086999999999998E-4</v>
      </c>
      <c r="AH587">
        <f t="shared" si="106"/>
        <v>-0.29807906976744186</v>
      </c>
      <c r="AJ587" s="1">
        <v>1.3723799999999999</v>
      </c>
      <c r="AK587" s="1">
        <v>-4.4189440000000005E-4</v>
      </c>
      <c r="AL587">
        <f t="shared" si="107"/>
        <v>-0.20553227906976745</v>
      </c>
      <c r="AN587" s="1">
        <v>1.3720699999999999</v>
      </c>
      <c r="AO587" s="1">
        <v>-3.1216319999999997E-4</v>
      </c>
      <c r="AP587">
        <f t="shared" si="108"/>
        <v>-0.14519218604651163</v>
      </c>
      <c r="AQ587" s="10">
        <f t="shared" si="109"/>
        <v>-2.8094687999999997E-4</v>
      </c>
    </row>
    <row r="588" spans="2:43" x14ac:dyDescent="0.25">
      <c r="B588" s="1">
        <v>1.3693200000000001</v>
      </c>
      <c r="C588" s="1">
        <v>-9.1363600000000001E-4</v>
      </c>
      <c r="D588" s="10">
        <f t="shared" si="99"/>
        <v>-0.4060604444444445</v>
      </c>
      <c r="E588" s="10"/>
      <c r="F588" s="1">
        <v>1.3702399999999999</v>
      </c>
      <c r="G588" s="1">
        <v>-6.58692E-4</v>
      </c>
      <c r="H588" s="10">
        <f t="shared" si="100"/>
        <v>-0.29275200000000001</v>
      </c>
      <c r="I588" s="10"/>
      <c r="J588" s="1">
        <v>1.3702399999999999</v>
      </c>
      <c r="K588" s="1">
        <v>-5.4461600000000005E-4</v>
      </c>
      <c r="L588" s="10">
        <f t="shared" si="101"/>
        <v>-0.2420515555555556</v>
      </c>
      <c r="M588" s="10"/>
      <c r="N588" s="1">
        <v>1.3699300000000001</v>
      </c>
      <c r="O588" s="1">
        <v>-4.8467999999999997E-4</v>
      </c>
      <c r="P588" s="10">
        <f t="shared" si="102"/>
        <v>-0.21541333333333335</v>
      </c>
      <c r="Q588" s="10"/>
      <c r="R588" s="1">
        <v>1.3699300000000001</v>
      </c>
      <c r="S588" s="1">
        <v>-3.4442199999999999E-4</v>
      </c>
      <c r="T588" s="10">
        <f t="shared" si="103"/>
        <v>-0.15307644444444446</v>
      </c>
      <c r="W588" s="1">
        <v>1.3705400000000001</v>
      </c>
      <c r="X588" s="1">
        <v>-1.060315704E-3</v>
      </c>
      <c r="Y588">
        <f t="shared" si="104"/>
        <v>-0.47125142400000003</v>
      </c>
      <c r="AB588" s="1">
        <v>1.3702399999999999</v>
      </c>
      <c r="AC588" s="1">
        <v>-7.6823835000000009E-4</v>
      </c>
      <c r="AD588">
        <f t="shared" si="105"/>
        <v>-0.35732016279069773</v>
      </c>
      <c r="AF588" s="1">
        <v>1.3699300000000001</v>
      </c>
      <c r="AG588" s="1">
        <v>-6.5454200000000004E-4</v>
      </c>
      <c r="AH588">
        <f t="shared" si="106"/>
        <v>-0.30443813953488374</v>
      </c>
      <c r="AJ588" s="1">
        <v>1.3702399999999999</v>
      </c>
      <c r="AK588" s="1">
        <v>-4.5283200000000002E-4</v>
      </c>
      <c r="AL588">
        <f t="shared" si="107"/>
        <v>-0.21061953488372093</v>
      </c>
      <c r="AN588" s="1">
        <v>1.3699300000000001</v>
      </c>
      <c r="AO588" s="1">
        <v>-3.2019705E-4</v>
      </c>
      <c r="AP588">
        <f t="shared" si="108"/>
        <v>-0.14892886046511628</v>
      </c>
      <c r="AQ588" s="10">
        <f t="shared" si="109"/>
        <v>-2.8817734500000001E-4</v>
      </c>
    </row>
    <row r="589" spans="2:43" x14ac:dyDescent="0.25">
      <c r="B589" s="1">
        <v>1.3674900000000001</v>
      </c>
      <c r="C589" s="1">
        <v>-9.2828400000000003E-4</v>
      </c>
      <c r="D589" s="10">
        <f t="shared" si="99"/>
        <v>-0.4125706666666667</v>
      </c>
      <c r="E589" s="10"/>
      <c r="F589" s="1">
        <v>1.3677999999999999</v>
      </c>
      <c r="G589" s="1">
        <v>-6.7175199999999996E-4</v>
      </c>
      <c r="H589" s="10">
        <f t="shared" si="100"/>
        <v>-0.29855644444444446</v>
      </c>
      <c r="I589" s="10"/>
      <c r="J589" s="1">
        <v>1.3668800000000001</v>
      </c>
      <c r="K589" s="1">
        <v>-5.56092E-4</v>
      </c>
      <c r="L589" s="10">
        <f t="shared" si="101"/>
        <v>-0.24715200000000001</v>
      </c>
      <c r="M589" s="10"/>
      <c r="N589" s="1">
        <v>1.3674900000000001</v>
      </c>
      <c r="O589" s="1">
        <v>-4.9487399999999996E-4</v>
      </c>
      <c r="P589" s="10">
        <f t="shared" si="102"/>
        <v>-0.219944</v>
      </c>
      <c r="Q589" s="10"/>
      <c r="R589" s="1">
        <v>1.3674900000000001</v>
      </c>
      <c r="S589" s="1">
        <v>-3.5137999999999999E-4</v>
      </c>
      <c r="T589" s="10">
        <f t="shared" si="103"/>
        <v>-0.15616888888888888</v>
      </c>
      <c r="W589" s="1">
        <v>1.3671899999999999</v>
      </c>
      <c r="X589" s="1">
        <v>-1.0784618279999999E-3</v>
      </c>
      <c r="Y589">
        <f t="shared" si="104"/>
        <v>-0.47931636799999999</v>
      </c>
      <c r="AB589" s="1">
        <v>1.3674900000000001</v>
      </c>
      <c r="AC589" s="1">
        <v>-7.8437080700000008E-4</v>
      </c>
      <c r="AD589">
        <f t="shared" si="105"/>
        <v>-0.36482363116279076</v>
      </c>
      <c r="AF589" s="1">
        <v>1.3671899999999999</v>
      </c>
      <c r="AG589" s="1">
        <v>-6.6790800000000004E-4</v>
      </c>
      <c r="AH589">
        <f t="shared" si="106"/>
        <v>-0.31065488372093025</v>
      </c>
      <c r="AJ589" s="1">
        <v>1.3677999999999999</v>
      </c>
      <c r="AK589" s="1">
        <v>-4.6362240000000004E-4</v>
      </c>
      <c r="AL589">
        <f t="shared" si="107"/>
        <v>-0.21563832558139537</v>
      </c>
      <c r="AN589" s="1">
        <v>1.3674900000000001</v>
      </c>
      <c r="AO589" s="1">
        <v>-3.3012495000000005E-4</v>
      </c>
      <c r="AP589">
        <f t="shared" si="108"/>
        <v>-0.15354648837209306</v>
      </c>
      <c r="AQ589" s="10">
        <f t="shared" si="109"/>
        <v>-2.9711245500000006E-4</v>
      </c>
    </row>
    <row r="590" spans="2:43" x14ac:dyDescent="0.25">
      <c r="B590" s="1">
        <v>1.3647499999999999</v>
      </c>
      <c r="C590" s="1">
        <v>-9.4329799999999997E-4</v>
      </c>
      <c r="D590" s="10">
        <f t="shared" si="99"/>
        <v>-0.41924355555555559</v>
      </c>
      <c r="E590" s="10"/>
      <c r="F590" s="1">
        <v>1.3647499999999999</v>
      </c>
      <c r="G590" s="1">
        <v>-6.8481399999999995E-4</v>
      </c>
      <c r="H590" s="10">
        <f t="shared" si="100"/>
        <v>-0.30436177777777779</v>
      </c>
      <c r="I590" s="10"/>
      <c r="J590" s="1">
        <v>1.3653599999999999</v>
      </c>
      <c r="K590" s="1">
        <v>-5.6744399999999996E-4</v>
      </c>
      <c r="L590" s="10">
        <f t="shared" si="101"/>
        <v>-0.25219733333333333</v>
      </c>
      <c r="M590" s="10"/>
      <c r="N590" s="1">
        <v>1.3653599999999999</v>
      </c>
      <c r="O590" s="1">
        <v>-5.0488200000000001E-4</v>
      </c>
      <c r="P590" s="10">
        <f t="shared" si="102"/>
        <v>-0.22439200000000001</v>
      </c>
      <c r="Q590" s="10"/>
      <c r="R590" s="1">
        <v>1.3647499999999999</v>
      </c>
      <c r="S590" s="1">
        <v>-3.5846000000000001E-4</v>
      </c>
      <c r="T590" s="10">
        <f t="shared" si="103"/>
        <v>-0.15931555555555557</v>
      </c>
      <c r="W590" s="1">
        <v>1.3653599999999999</v>
      </c>
      <c r="X590" s="1">
        <v>-1.1040412170000001E-3</v>
      </c>
      <c r="Y590">
        <f t="shared" si="104"/>
        <v>-0.49068498533333338</v>
      </c>
      <c r="AB590" s="1">
        <v>1.3647499999999999</v>
      </c>
      <c r="AC590" s="1">
        <v>-8.0110418080000015E-4</v>
      </c>
      <c r="AD590">
        <f t="shared" si="105"/>
        <v>-0.3726065957209303</v>
      </c>
      <c r="AF590" s="1">
        <v>1.3653599999999999</v>
      </c>
      <c r="AG590" s="1">
        <v>-6.8115199999999997E-4</v>
      </c>
      <c r="AH590">
        <f t="shared" si="106"/>
        <v>-0.3168148837209302</v>
      </c>
      <c r="AJ590" s="1">
        <v>1.3647499999999999</v>
      </c>
      <c r="AK590" s="1">
        <v>-4.7416960000000002E-4</v>
      </c>
      <c r="AL590">
        <f t="shared" si="107"/>
        <v>-0.22054400000000002</v>
      </c>
      <c r="AN590" s="1">
        <v>1.3647499999999999</v>
      </c>
      <c r="AO590" s="1">
        <v>-3.3774705000000008E-4</v>
      </c>
      <c r="AP590">
        <f t="shared" si="108"/>
        <v>-0.15709165116279072</v>
      </c>
      <c r="AQ590" s="10">
        <f t="shared" si="109"/>
        <v>-3.0397234500000009E-4</v>
      </c>
    </row>
    <row r="591" spans="2:43" x14ac:dyDescent="0.25">
      <c r="B591" s="1">
        <v>1.3620000000000001</v>
      </c>
      <c r="C591" s="1">
        <v>-9.5849599999999998E-4</v>
      </c>
      <c r="D591" s="10">
        <f t="shared" si="99"/>
        <v>-0.42599822222222222</v>
      </c>
      <c r="E591" s="10"/>
      <c r="F591" s="1">
        <v>1.3626100000000001</v>
      </c>
      <c r="G591" s="1">
        <v>-6.9787600000000005E-4</v>
      </c>
      <c r="H591" s="10">
        <f t="shared" si="100"/>
        <v>-0.31016711111111117</v>
      </c>
      <c r="I591" s="10"/>
      <c r="J591" s="1">
        <v>1.3620000000000001</v>
      </c>
      <c r="K591" s="1">
        <v>-5.7867400000000005E-4</v>
      </c>
      <c r="L591" s="10">
        <f t="shared" si="101"/>
        <v>-0.2571884444444445</v>
      </c>
      <c r="M591" s="10"/>
      <c r="N591" s="1">
        <v>1.3626100000000001</v>
      </c>
      <c r="O591" s="1">
        <v>-5.1483200000000001E-4</v>
      </c>
      <c r="P591" s="10">
        <f t="shared" si="102"/>
        <v>-0.22881422222222225</v>
      </c>
      <c r="Q591" s="10"/>
      <c r="R591" s="1">
        <v>1.3629199999999999</v>
      </c>
      <c r="S591" s="1">
        <v>-3.65356E-4</v>
      </c>
      <c r="T591" s="10">
        <f t="shared" si="103"/>
        <v>-0.16238044444444447</v>
      </c>
      <c r="W591" s="1">
        <v>1.3623000000000001</v>
      </c>
      <c r="X591" s="1">
        <v>-1.118499E-3</v>
      </c>
      <c r="Y591">
        <f t="shared" si="104"/>
        <v>-0.4971106666666667</v>
      </c>
      <c r="AB591" s="1">
        <v>1.3626100000000001</v>
      </c>
      <c r="AC591" s="1">
        <v>-8.1534771120000005E-4</v>
      </c>
      <c r="AD591">
        <f t="shared" si="105"/>
        <v>-0.37923149358139535</v>
      </c>
      <c r="AF591" s="1">
        <v>1.3629199999999999</v>
      </c>
      <c r="AG591" s="1">
        <v>-6.9427400000000004E-4</v>
      </c>
      <c r="AH591">
        <f t="shared" si="106"/>
        <v>-0.32291813953488374</v>
      </c>
      <c r="AJ591" s="1">
        <v>1.3629199999999999</v>
      </c>
      <c r="AK591" s="1">
        <v>-4.8437440000000001E-4</v>
      </c>
      <c r="AL591">
        <f t="shared" si="107"/>
        <v>-0.22529041860465115</v>
      </c>
      <c r="AN591" s="1">
        <v>1.3626100000000001</v>
      </c>
      <c r="AO591" s="1">
        <v>-3.4540964999999998E-4</v>
      </c>
      <c r="AP591">
        <f t="shared" si="108"/>
        <v>-0.16065565116279068</v>
      </c>
      <c r="AQ591" s="10">
        <f t="shared" si="109"/>
        <v>-3.1086868499999998E-4</v>
      </c>
    </row>
    <row r="592" spans="2:43" x14ac:dyDescent="0.25">
      <c r="B592" s="1">
        <v>1.3595600000000001</v>
      </c>
      <c r="C592" s="1">
        <v>-9.7381599999999996E-4</v>
      </c>
      <c r="D592" s="10">
        <f t="shared" si="99"/>
        <v>-0.43280711111111114</v>
      </c>
      <c r="E592" s="10"/>
      <c r="F592" s="1">
        <v>1.3604700000000001</v>
      </c>
      <c r="G592" s="1">
        <v>-7.1075399999999996E-4</v>
      </c>
      <c r="H592" s="10">
        <f t="shared" si="100"/>
        <v>-0.31589066666666665</v>
      </c>
      <c r="I592" s="10"/>
      <c r="J592" s="1">
        <v>1.3604700000000001</v>
      </c>
      <c r="K592" s="1">
        <v>-5.8972199999999999E-4</v>
      </c>
      <c r="L592" s="10">
        <f t="shared" si="101"/>
        <v>-0.2620986666666667</v>
      </c>
      <c r="M592" s="10"/>
      <c r="N592" s="1">
        <v>1.3601700000000001</v>
      </c>
      <c r="O592" s="1">
        <v>-5.2453600000000003E-4</v>
      </c>
      <c r="P592" s="10">
        <f t="shared" si="102"/>
        <v>-0.23312711111111115</v>
      </c>
      <c r="Q592" s="10"/>
      <c r="R592" s="1">
        <v>1.3595600000000001</v>
      </c>
      <c r="S592" s="1">
        <v>-3.7213200000000001E-4</v>
      </c>
      <c r="T592" s="10">
        <f t="shared" si="103"/>
        <v>-0.16539200000000001</v>
      </c>
      <c r="W592" s="1">
        <v>1.3601700000000001</v>
      </c>
      <c r="X592" s="1">
        <v>-1.1348500139999999E-3</v>
      </c>
      <c r="Y592">
        <f t="shared" si="104"/>
        <v>-0.504377784</v>
      </c>
      <c r="AB592" s="1">
        <v>1.3601700000000001</v>
      </c>
      <c r="AC592" s="1">
        <v>-8.3106080640000016E-4</v>
      </c>
      <c r="AD592">
        <f t="shared" si="105"/>
        <v>-0.38653990995348847</v>
      </c>
      <c r="AF592" s="1">
        <v>1.3601700000000001</v>
      </c>
      <c r="AG592" s="1">
        <v>-7.0715399999999999E-4</v>
      </c>
      <c r="AH592">
        <f t="shared" si="106"/>
        <v>-0.32890883720930231</v>
      </c>
      <c r="AJ592" s="1">
        <v>1.3601700000000001</v>
      </c>
      <c r="AK592" s="1">
        <v>-4.9477600000000005E-4</v>
      </c>
      <c r="AL592">
        <f t="shared" si="107"/>
        <v>-0.23012837209302328</v>
      </c>
      <c r="AN592" s="1">
        <v>1.3598600000000001</v>
      </c>
      <c r="AO592" s="1">
        <v>-3.5299125000000001E-4</v>
      </c>
      <c r="AP592">
        <f t="shared" si="108"/>
        <v>-0.16418197674418605</v>
      </c>
      <c r="AQ592" s="10">
        <f t="shared" si="109"/>
        <v>-3.17692125E-4</v>
      </c>
    </row>
    <row r="593" spans="2:43" x14ac:dyDescent="0.25">
      <c r="B593" s="1">
        <v>1.3568100000000001</v>
      </c>
      <c r="C593" s="1">
        <v>-9.8907399999999994E-4</v>
      </c>
      <c r="D593" s="10">
        <f t="shared" si="99"/>
        <v>-0.43958844444444445</v>
      </c>
      <c r="E593" s="10"/>
      <c r="F593" s="1">
        <v>1.3580300000000001</v>
      </c>
      <c r="G593" s="1">
        <v>-7.2338800000000005E-4</v>
      </c>
      <c r="H593" s="10">
        <f t="shared" si="100"/>
        <v>-0.32150577777777783</v>
      </c>
      <c r="I593" s="10"/>
      <c r="J593" s="1">
        <v>1.3577300000000001</v>
      </c>
      <c r="K593" s="1">
        <v>-6.0046399999999999E-4</v>
      </c>
      <c r="L593" s="10">
        <f t="shared" si="101"/>
        <v>-0.26687288888888888</v>
      </c>
      <c r="M593" s="10"/>
      <c r="N593" s="1">
        <v>1.3574200000000001</v>
      </c>
      <c r="O593" s="1">
        <v>-5.3393600000000005E-4</v>
      </c>
      <c r="P593" s="10">
        <f t="shared" si="102"/>
        <v>-0.23730488888888893</v>
      </c>
      <c r="Q593" s="10"/>
      <c r="R593" s="1">
        <v>1.3580300000000001</v>
      </c>
      <c r="S593" s="1">
        <v>-3.7860200000000002E-4</v>
      </c>
      <c r="T593" s="10">
        <f t="shared" si="103"/>
        <v>-0.16826755555555559</v>
      </c>
      <c r="W593" s="1">
        <v>1.3577300000000001</v>
      </c>
      <c r="X593" s="1">
        <v>-1.154076924E-3</v>
      </c>
      <c r="Y593">
        <f t="shared" si="104"/>
        <v>-0.51292307733333331</v>
      </c>
      <c r="AB593" s="1">
        <v>1.3577300000000001</v>
      </c>
      <c r="AC593" s="1">
        <v>-8.4905849160000005E-4</v>
      </c>
      <c r="AD593">
        <f t="shared" si="105"/>
        <v>-0.39491092632558139</v>
      </c>
      <c r="AF593" s="1">
        <v>1.3577300000000001</v>
      </c>
      <c r="AG593" s="1">
        <v>-7.1972599999999996E-4</v>
      </c>
      <c r="AH593">
        <f t="shared" si="106"/>
        <v>-0.3347562790697674</v>
      </c>
      <c r="AJ593" s="1">
        <v>1.3577300000000001</v>
      </c>
      <c r="AK593" s="1">
        <v>-5.045408000000001E-4</v>
      </c>
      <c r="AL593">
        <f t="shared" si="107"/>
        <v>-0.23467013953488378</v>
      </c>
      <c r="AN593" s="1">
        <v>1.3577300000000001</v>
      </c>
      <c r="AO593" s="1">
        <v>-3.6036495000000001E-4</v>
      </c>
      <c r="AP593">
        <f t="shared" si="108"/>
        <v>-0.16761160465116279</v>
      </c>
      <c r="AQ593" s="10">
        <f t="shared" si="109"/>
        <v>-3.24328455E-4</v>
      </c>
    </row>
    <row r="594" spans="2:43" x14ac:dyDescent="0.25">
      <c r="B594" s="1">
        <v>1.3546800000000001</v>
      </c>
      <c r="C594" s="1">
        <v>-1.004638E-3</v>
      </c>
      <c r="D594" s="10">
        <f t="shared" si="99"/>
        <v>-0.44650577777777778</v>
      </c>
      <c r="E594" s="10"/>
      <c r="F594" s="1">
        <v>1.3555900000000001</v>
      </c>
      <c r="G594" s="1">
        <v>-7.3577799999999997E-4</v>
      </c>
      <c r="H594" s="10">
        <f t="shared" si="100"/>
        <v>-0.32701244444444444</v>
      </c>
      <c r="I594" s="10"/>
      <c r="J594" s="1">
        <v>1.3549800000000001</v>
      </c>
      <c r="K594" s="1">
        <v>-6.1145000000000004E-4</v>
      </c>
      <c r="L594" s="10">
        <f t="shared" si="101"/>
        <v>-0.27175555555555558</v>
      </c>
      <c r="M594" s="10"/>
      <c r="N594" s="1">
        <v>1.3549800000000001</v>
      </c>
      <c r="O594" s="1">
        <v>-5.4327399999999995E-4</v>
      </c>
      <c r="P594" s="10">
        <f t="shared" si="102"/>
        <v>-0.24145511111111112</v>
      </c>
      <c r="Q594" s="10"/>
      <c r="R594" s="1">
        <v>1.3552900000000001</v>
      </c>
      <c r="S594" s="1">
        <v>-3.8500999999999997E-4</v>
      </c>
      <c r="T594" s="10">
        <f t="shared" si="103"/>
        <v>-0.17111555555555555</v>
      </c>
      <c r="W594" s="1">
        <v>1.3552900000000001</v>
      </c>
      <c r="X594" s="1">
        <v>-1.1696789999999999E-3</v>
      </c>
      <c r="Y594">
        <f t="shared" si="104"/>
        <v>-0.51985733333333328</v>
      </c>
      <c r="AB594" s="1">
        <v>1.3552900000000001</v>
      </c>
      <c r="AC594" s="1">
        <v>-8.678800526E-4</v>
      </c>
      <c r="AD594">
        <f t="shared" si="105"/>
        <v>-0.40366514074418602</v>
      </c>
      <c r="AF594" s="1">
        <v>1.3559000000000001</v>
      </c>
      <c r="AG594" s="1">
        <v>-7.32116E-4</v>
      </c>
      <c r="AH594">
        <f t="shared" si="106"/>
        <v>-0.34051906976744184</v>
      </c>
      <c r="AJ594" s="1">
        <v>1.3552900000000001</v>
      </c>
      <c r="AK594" s="1">
        <v>-5.1406240000000005E-4</v>
      </c>
      <c r="AL594">
        <f t="shared" si="107"/>
        <v>-0.23909879069767445</v>
      </c>
      <c r="AN594" s="1">
        <v>1.3549800000000001</v>
      </c>
      <c r="AO594" s="1">
        <v>-3.6741060000000008E-4</v>
      </c>
      <c r="AP594">
        <f t="shared" si="108"/>
        <v>-0.17088865116279073</v>
      </c>
      <c r="AQ594" s="10">
        <f t="shared" si="109"/>
        <v>-3.3066954000000008E-4</v>
      </c>
    </row>
    <row r="595" spans="2:43" x14ac:dyDescent="0.25">
      <c r="B595" s="1">
        <v>1.35284</v>
      </c>
      <c r="C595" s="1">
        <v>-1.019898E-3</v>
      </c>
      <c r="D595" s="10">
        <f t="shared" si="99"/>
        <v>-0.45328800000000002</v>
      </c>
      <c r="E595" s="10"/>
      <c r="F595" s="1">
        <v>1.35284</v>
      </c>
      <c r="G595" s="1">
        <v>-7.4792399999999996E-4</v>
      </c>
      <c r="H595" s="10">
        <f t="shared" si="100"/>
        <v>-0.33241066666666669</v>
      </c>
      <c r="I595" s="10"/>
      <c r="J595" s="1">
        <v>1.35284</v>
      </c>
      <c r="K595" s="1">
        <v>-6.2182600000000002E-4</v>
      </c>
      <c r="L595" s="10">
        <f t="shared" si="101"/>
        <v>-0.27636711111111112</v>
      </c>
      <c r="M595" s="10"/>
      <c r="N595" s="1">
        <v>1.3525400000000001</v>
      </c>
      <c r="O595" s="1">
        <v>-5.5248999999999999E-4</v>
      </c>
      <c r="P595" s="10">
        <f t="shared" si="102"/>
        <v>-0.24555111111111114</v>
      </c>
      <c r="Q595" s="10"/>
      <c r="R595" s="1">
        <v>1.3525400000000001</v>
      </c>
      <c r="S595" s="1">
        <v>-3.9117399999999999E-4</v>
      </c>
      <c r="T595" s="10">
        <f t="shared" si="103"/>
        <v>-0.17385511111111113</v>
      </c>
      <c r="W595" s="1">
        <v>1.35284</v>
      </c>
      <c r="X595" s="1">
        <v>-1.1836030499999999E-3</v>
      </c>
      <c r="Y595">
        <f t="shared" si="104"/>
        <v>-0.52604580000000001</v>
      </c>
      <c r="AB595" s="1">
        <v>1.3531500000000001</v>
      </c>
      <c r="AC595" s="1">
        <v>-8.8215017880000004E-4</v>
      </c>
      <c r="AD595">
        <f t="shared" si="105"/>
        <v>-0.41030240874418605</v>
      </c>
      <c r="AF595" s="1">
        <v>1.3531500000000001</v>
      </c>
      <c r="AG595" s="1">
        <v>-7.4414000000000001E-4</v>
      </c>
      <c r="AH595">
        <f t="shared" si="106"/>
        <v>-0.34611162790697675</v>
      </c>
      <c r="AJ595" s="1">
        <v>1.3525400000000001</v>
      </c>
      <c r="AK595" s="1">
        <v>-5.2324160000000002E-4</v>
      </c>
      <c r="AL595">
        <f t="shared" si="107"/>
        <v>-0.24336818604651164</v>
      </c>
      <c r="AN595" s="1">
        <v>1.3531500000000001</v>
      </c>
      <c r="AO595" s="1">
        <v>-3.7441440000000002E-4</v>
      </c>
      <c r="AP595">
        <f t="shared" si="108"/>
        <v>-0.17414623255813955</v>
      </c>
      <c r="AQ595" s="10">
        <f t="shared" si="109"/>
        <v>-3.3697296000000001E-4</v>
      </c>
    </row>
    <row r="596" spans="2:43" x14ac:dyDescent="0.25">
      <c r="B596" s="1">
        <v>1.3501000000000001</v>
      </c>
      <c r="C596" s="1">
        <v>-1.0345459999999999E-3</v>
      </c>
      <c r="D596" s="10">
        <f t="shared" si="99"/>
        <v>-0.45979822222222222</v>
      </c>
      <c r="E596" s="10"/>
      <c r="F596" s="1">
        <v>1.3504</v>
      </c>
      <c r="G596" s="1">
        <v>-7.5982600000000001E-4</v>
      </c>
      <c r="H596" s="10">
        <f t="shared" si="100"/>
        <v>-0.33770044444444447</v>
      </c>
      <c r="I596" s="10"/>
      <c r="J596" s="1">
        <v>1.3501000000000001</v>
      </c>
      <c r="K596" s="1">
        <v>-6.3183599999999999E-4</v>
      </c>
      <c r="L596" s="10">
        <f t="shared" si="101"/>
        <v>-0.28081600000000001</v>
      </c>
      <c r="M596" s="10"/>
      <c r="N596" s="1">
        <v>1.3504</v>
      </c>
      <c r="O596" s="1">
        <v>-5.6128000000000005E-4</v>
      </c>
      <c r="P596" s="10">
        <f t="shared" si="102"/>
        <v>-0.24945777777777781</v>
      </c>
      <c r="Q596" s="10"/>
      <c r="R596" s="1">
        <v>1.34979</v>
      </c>
      <c r="S596" s="1">
        <v>-3.9709400000000002E-4</v>
      </c>
      <c r="T596" s="10">
        <f t="shared" si="103"/>
        <v>-0.17648622222222224</v>
      </c>
      <c r="W596" s="1">
        <v>1.3507100000000001</v>
      </c>
      <c r="X596" s="1">
        <v>-1.2079145249999999E-3</v>
      </c>
      <c r="Y596">
        <f t="shared" si="104"/>
        <v>-0.53685090000000002</v>
      </c>
      <c r="AB596" s="1">
        <v>1.3504</v>
      </c>
      <c r="AC596" s="1">
        <v>-8.9970233099999992E-4</v>
      </c>
      <c r="AD596">
        <f t="shared" si="105"/>
        <v>-0.41846620046511623</v>
      </c>
      <c r="AF596" s="1">
        <v>1.3504</v>
      </c>
      <c r="AG596" s="1">
        <v>-7.5591999999999999E-4</v>
      </c>
      <c r="AH596">
        <f t="shared" si="106"/>
        <v>-0.35159069767441858</v>
      </c>
      <c r="AJ596" s="1">
        <v>1.35101</v>
      </c>
      <c r="AK596" s="1">
        <v>-5.31592E-4</v>
      </c>
      <c r="AL596">
        <f t="shared" si="107"/>
        <v>-0.24725209302325582</v>
      </c>
      <c r="AN596" s="1">
        <v>1.35101</v>
      </c>
      <c r="AO596" s="1">
        <v>-3.8112930000000001E-4</v>
      </c>
      <c r="AP596">
        <f t="shared" si="108"/>
        <v>-0.17726944186046512</v>
      </c>
      <c r="AQ596" s="10">
        <f t="shared" si="109"/>
        <v>-3.4301637000000001E-4</v>
      </c>
    </row>
    <row r="597" spans="2:43" x14ac:dyDescent="0.25">
      <c r="B597" s="1">
        <v>1.3476600000000001</v>
      </c>
      <c r="C597" s="1">
        <v>-1.049194E-3</v>
      </c>
      <c r="D597" s="10">
        <f t="shared" si="99"/>
        <v>-0.46630844444444447</v>
      </c>
      <c r="E597" s="10"/>
      <c r="F597" s="1">
        <v>1.34796</v>
      </c>
      <c r="G597" s="1">
        <v>-7.7130199999999997E-4</v>
      </c>
      <c r="H597" s="10">
        <f t="shared" si="100"/>
        <v>-0.34280088888888888</v>
      </c>
      <c r="I597" s="10"/>
      <c r="J597" s="1">
        <v>1.34796</v>
      </c>
      <c r="K597" s="1">
        <v>-6.4166199999999998E-4</v>
      </c>
      <c r="L597" s="10">
        <f t="shared" si="101"/>
        <v>-0.28518311111111111</v>
      </c>
      <c r="M597" s="10"/>
      <c r="N597" s="1">
        <v>1.3482700000000001</v>
      </c>
      <c r="O597" s="1">
        <v>-5.6970199999999995E-4</v>
      </c>
      <c r="P597" s="10">
        <f t="shared" si="102"/>
        <v>-0.25320088888888886</v>
      </c>
      <c r="Q597" s="10"/>
      <c r="R597" s="1">
        <v>1.3482700000000001</v>
      </c>
      <c r="S597" s="1">
        <v>-4.0264800000000002E-4</v>
      </c>
      <c r="T597" s="10">
        <f t="shared" si="103"/>
        <v>-0.17895466666666668</v>
      </c>
      <c r="W597" s="1">
        <v>1.34796</v>
      </c>
      <c r="X597" s="1">
        <v>-1.2196273859999998E-3</v>
      </c>
      <c r="Y597">
        <f t="shared" si="104"/>
        <v>-0.54205661599999999</v>
      </c>
      <c r="AB597" s="1">
        <v>1.34735</v>
      </c>
      <c r="AC597" s="1">
        <v>-9.0699941420000006E-4</v>
      </c>
      <c r="AD597">
        <f t="shared" si="105"/>
        <v>-0.42186019265116281</v>
      </c>
      <c r="AF597" s="1">
        <v>1.3476600000000001</v>
      </c>
      <c r="AG597" s="1">
        <v>-7.6721199999999997E-4</v>
      </c>
      <c r="AH597">
        <f t="shared" si="106"/>
        <v>-0.35684279069767438</v>
      </c>
      <c r="AJ597" s="1">
        <v>1.34796</v>
      </c>
      <c r="AK597" s="1">
        <v>-5.3994079999999999E-4</v>
      </c>
      <c r="AL597">
        <f t="shared" si="107"/>
        <v>-0.25113525581395346</v>
      </c>
      <c r="AN597" s="1">
        <v>1.34735</v>
      </c>
      <c r="AO597" s="1">
        <v>-3.874743E-4</v>
      </c>
      <c r="AP597">
        <f t="shared" si="108"/>
        <v>-0.1802206046511628</v>
      </c>
      <c r="AQ597" s="10">
        <f t="shared" si="109"/>
        <v>-3.4872686999999999E-4</v>
      </c>
    </row>
    <row r="598" spans="2:43" x14ac:dyDescent="0.25">
      <c r="B598" s="1">
        <v>1.34552</v>
      </c>
      <c r="C598" s="1">
        <v>-1.063842E-3</v>
      </c>
      <c r="D598" s="10">
        <f t="shared" si="99"/>
        <v>-0.47281866666666666</v>
      </c>
      <c r="E598" s="10"/>
      <c r="F598" s="1">
        <v>1.3458300000000001</v>
      </c>
      <c r="G598" s="1">
        <v>-7.8240999999999998E-4</v>
      </c>
      <c r="H598" s="10">
        <f t="shared" si="100"/>
        <v>-0.34773777777777781</v>
      </c>
      <c r="I598" s="10"/>
      <c r="J598" s="1">
        <v>1.3458300000000001</v>
      </c>
      <c r="K598" s="1">
        <v>-6.51124E-4</v>
      </c>
      <c r="L598" s="10">
        <f t="shared" si="101"/>
        <v>-0.28938844444444445</v>
      </c>
      <c r="M598" s="10"/>
      <c r="N598" s="1">
        <v>1.34552</v>
      </c>
      <c r="O598" s="1">
        <v>-5.7794200000000002E-4</v>
      </c>
      <c r="P598" s="10">
        <f t="shared" si="102"/>
        <v>-0.25686311111111115</v>
      </c>
      <c r="Q598" s="10"/>
      <c r="R598" s="1">
        <v>1.34521</v>
      </c>
      <c r="S598" s="1">
        <v>-4.0795799999999999E-4</v>
      </c>
      <c r="T598" s="10">
        <f t="shared" si="103"/>
        <v>-0.18131466666666668</v>
      </c>
      <c r="W598" s="1">
        <v>1.34552</v>
      </c>
      <c r="X598" s="1">
        <v>-1.229743584E-3</v>
      </c>
      <c r="Y598">
        <f t="shared" si="104"/>
        <v>-0.546552704</v>
      </c>
      <c r="AB598" s="1">
        <v>1.34491</v>
      </c>
      <c r="AC598" s="1">
        <v>-9.2310457140000013E-4</v>
      </c>
      <c r="AD598">
        <f t="shared" si="105"/>
        <v>-0.42935096344186052</v>
      </c>
      <c r="AF598" s="1">
        <v>1.3458300000000001</v>
      </c>
      <c r="AG598" s="1">
        <v>-7.7813800000000005E-4</v>
      </c>
      <c r="AH598">
        <f t="shared" si="106"/>
        <v>-0.36192465116279071</v>
      </c>
      <c r="AJ598" s="1">
        <v>1.34521</v>
      </c>
      <c r="AK598" s="1">
        <v>-5.4770559999999999E-4</v>
      </c>
      <c r="AL598">
        <f t="shared" si="107"/>
        <v>-0.25474679069767442</v>
      </c>
      <c r="AN598" s="1">
        <v>1.34491</v>
      </c>
      <c r="AO598" s="1">
        <v>-3.9357089999999997E-4</v>
      </c>
      <c r="AP598">
        <f t="shared" si="108"/>
        <v>-0.18305623255813952</v>
      </c>
      <c r="AQ598" s="10">
        <f t="shared" si="109"/>
        <v>-3.5421380999999999E-4</v>
      </c>
    </row>
    <row r="599" spans="2:43" x14ac:dyDescent="0.25">
      <c r="B599" s="1">
        <v>1.3430800000000001</v>
      </c>
      <c r="C599" s="1">
        <v>-1.07788E-3</v>
      </c>
      <c r="D599" s="10">
        <f t="shared" si="99"/>
        <v>-0.4790577777777778</v>
      </c>
      <c r="E599" s="10"/>
      <c r="F599" s="1">
        <v>1.34338</v>
      </c>
      <c r="G599" s="1">
        <v>-7.9321199999999995E-4</v>
      </c>
      <c r="H599" s="10">
        <f t="shared" si="100"/>
        <v>-0.35253866666666667</v>
      </c>
      <c r="I599" s="10"/>
      <c r="J599" s="1">
        <v>1.3430800000000001</v>
      </c>
      <c r="K599" s="1">
        <v>-6.6034000000000004E-4</v>
      </c>
      <c r="L599" s="10">
        <f t="shared" si="101"/>
        <v>-0.29348444444444449</v>
      </c>
      <c r="M599" s="10"/>
      <c r="N599" s="1">
        <v>1.34338</v>
      </c>
      <c r="O599" s="1">
        <v>-5.8575399999999996E-4</v>
      </c>
      <c r="P599" s="10">
        <f t="shared" si="102"/>
        <v>-0.26033511111111113</v>
      </c>
      <c r="Q599" s="10"/>
      <c r="R599" s="1">
        <v>1.34338</v>
      </c>
      <c r="S599" s="1">
        <v>-4.1284200000000002E-4</v>
      </c>
      <c r="T599" s="10">
        <f t="shared" si="103"/>
        <v>-0.18348533333333336</v>
      </c>
      <c r="W599" s="1">
        <v>1.3430800000000001</v>
      </c>
      <c r="X599" s="1">
        <v>-1.2526299900000001E-3</v>
      </c>
      <c r="Y599">
        <f t="shared" si="104"/>
        <v>-0.5567244400000001</v>
      </c>
      <c r="AB599" s="1">
        <v>1.3430800000000001</v>
      </c>
      <c r="AC599" s="1">
        <v>-9.3873179400000013E-4</v>
      </c>
      <c r="AD599">
        <f t="shared" si="105"/>
        <v>-0.43661943906976752</v>
      </c>
      <c r="AF599" s="1">
        <v>1.3430800000000001</v>
      </c>
      <c r="AG599" s="1">
        <v>-7.8851400000000003E-4</v>
      </c>
      <c r="AH599">
        <f t="shared" si="106"/>
        <v>-0.36675069767441865</v>
      </c>
      <c r="AJ599" s="1">
        <v>1.34277</v>
      </c>
      <c r="AK599" s="1">
        <v>-5.549808E-4</v>
      </c>
      <c r="AL599">
        <f t="shared" si="107"/>
        <v>-0.25813060465116278</v>
      </c>
      <c r="AN599" s="1">
        <v>1.34277</v>
      </c>
      <c r="AO599" s="1">
        <v>-3.9917475000000006E-4</v>
      </c>
      <c r="AP599">
        <f t="shared" si="108"/>
        <v>-0.18566267441860468</v>
      </c>
      <c r="AQ599" s="10">
        <f t="shared" si="109"/>
        <v>-3.5925727500000007E-4</v>
      </c>
    </row>
    <row r="600" spans="2:43" x14ac:dyDescent="0.25">
      <c r="B600" s="1">
        <v>1.3400300000000001</v>
      </c>
      <c r="C600" s="1">
        <v>-1.091308E-3</v>
      </c>
      <c r="D600" s="10">
        <f t="shared" si="99"/>
        <v>-0.48502577777777783</v>
      </c>
      <c r="E600" s="10"/>
      <c r="F600" s="1">
        <v>1.34033</v>
      </c>
      <c r="G600" s="1">
        <v>-8.0352799999999997E-4</v>
      </c>
      <c r="H600" s="10">
        <f t="shared" si="100"/>
        <v>-0.35712355555555558</v>
      </c>
      <c r="I600" s="10"/>
      <c r="J600" s="1">
        <v>1.3406400000000001</v>
      </c>
      <c r="K600" s="1">
        <v>-6.6918999999999995E-4</v>
      </c>
      <c r="L600" s="10">
        <f t="shared" si="101"/>
        <v>-0.29741777777777778</v>
      </c>
      <c r="M600" s="10"/>
      <c r="N600" s="1">
        <v>1.34094</v>
      </c>
      <c r="O600" s="1">
        <v>-5.932E-4</v>
      </c>
      <c r="P600" s="10">
        <f t="shared" si="102"/>
        <v>-0.26364444444444446</v>
      </c>
      <c r="Q600" s="10"/>
      <c r="R600" s="1">
        <v>1.34033</v>
      </c>
      <c r="S600" s="1">
        <v>-4.17358E-4</v>
      </c>
      <c r="T600" s="10">
        <f t="shared" si="103"/>
        <v>-0.18549244444444446</v>
      </c>
      <c r="W600" s="1">
        <v>1.3406400000000001</v>
      </c>
      <c r="X600" s="1">
        <v>-1.2560578500000002E-3</v>
      </c>
      <c r="Y600">
        <f t="shared" si="104"/>
        <v>-0.55824793333333345</v>
      </c>
      <c r="AB600" s="1">
        <v>1.34094</v>
      </c>
      <c r="AC600" s="1">
        <v>-9.5312304120000017E-4</v>
      </c>
      <c r="AD600">
        <f t="shared" si="105"/>
        <v>-0.44331304241860475</v>
      </c>
      <c r="AF600" s="1">
        <v>1.3406400000000001</v>
      </c>
      <c r="AG600" s="1">
        <v>-7.9766799999999997E-4</v>
      </c>
      <c r="AH600">
        <f t="shared" si="106"/>
        <v>-0.37100837209302323</v>
      </c>
      <c r="AJ600" s="1">
        <v>1.3406400000000001</v>
      </c>
      <c r="AK600" s="1">
        <v>-5.6162080000000004E-4</v>
      </c>
      <c r="AL600">
        <f t="shared" si="107"/>
        <v>-0.26121897674418604</v>
      </c>
      <c r="AN600" s="1">
        <v>1.34033</v>
      </c>
      <c r="AO600" s="1">
        <v>-4.0444784999999996E-4</v>
      </c>
      <c r="AP600">
        <f t="shared" si="108"/>
        <v>-0.18811527906976744</v>
      </c>
      <c r="AQ600" s="10">
        <f t="shared" si="109"/>
        <v>-3.6400306499999996E-4</v>
      </c>
    </row>
    <row r="601" spans="2:43" x14ac:dyDescent="0.25">
      <c r="B601" s="1">
        <v>1.33789</v>
      </c>
      <c r="C601" s="1">
        <v>-1.104736E-3</v>
      </c>
      <c r="D601" s="10">
        <f t="shared" si="99"/>
        <v>-0.49099377777777781</v>
      </c>
      <c r="E601" s="10"/>
      <c r="F601" s="1">
        <v>1.3382000000000001</v>
      </c>
      <c r="G601" s="1">
        <v>-8.1347600000000004E-4</v>
      </c>
      <c r="H601" s="10">
        <f t="shared" si="100"/>
        <v>-0.36154488888888892</v>
      </c>
      <c r="I601" s="10"/>
      <c r="J601" s="1">
        <v>1.3382000000000001</v>
      </c>
      <c r="K601" s="1">
        <v>-6.7767399999999996E-4</v>
      </c>
      <c r="L601" s="10">
        <f t="shared" si="101"/>
        <v>-0.30118844444444443</v>
      </c>
      <c r="M601" s="10"/>
      <c r="N601" s="1">
        <v>1.33789</v>
      </c>
      <c r="O601" s="1">
        <v>-6.0009799999999997E-4</v>
      </c>
      <c r="P601" s="10">
        <f t="shared" si="102"/>
        <v>-0.26671022222222224</v>
      </c>
      <c r="Q601" s="10"/>
      <c r="R601" s="1">
        <v>1.33789</v>
      </c>
      <c r="S601" s="1">
        <v>-4.2157000000000002E-4</v>
      </c>
      <c r="T601" s="10">
        <f t="shared" si="103"/>
        <v>-0.18736444444444447</v>
      </c>
      <c r="W601" s="1">
        <v>1.3385</v>
      </c>
      <c r="X601" s="1">
        <v>-1.2657653700000001E-3</v>
      </c>
      <c r="Y601">
        <f t="shared" si="104"/>
        <v>-0.5625623866666668</v>
      </c>
      <c r="AB601" s="1">
        <v>1.3385</v>
      </c>
      <c r="AC601" s="1">
        <v>-9.6225024280000005E-4</v>
      </c>
      <c r="AD601">
        <f t="shared" si="105"/>
        <v>-0.44755825246511632</v>
      </c>
      <c r="AF601" s="1">
        <v>1.33789</v>
      </c>
      <c r="AG601" s="1">
        <v>-8.0700599999999998E-4</v>
      </c>
      <c r="AH601">
        <f t="shared" si="106"/>
        <v>-0.37535162790697674</v>
      </c>
      <c r="AJ601" s="1">
        <v>1.3385</v>
      </c>
      <c r="AK601" s="1">
        <v>-5.6762719999999998E-4</v>
      </c>
      <c r="AL601">
        <f t="shared" si="107"/>
        <v>-0.26401265116279071</v>
      </c>
      <c r="AN601" s="1">
        <v>1.33789</v>
      </c>
      <c r="AO601" s="1">
        <v>-4.0918634999999998E-4</v>
      </c>
      <c r="AP601">
        <f t="shared" si="108"/>
        <v>-0.19031923255813951</v>
      </c>
      <c r="AQ601" s="10">
        <f t="shared" si="109"/>
        <v>-3.6826771499999999E-4</v>
      </c>
    </row>
    <row r="602" spans="2:43" x14ac:dyDescent="0.25">
      <c r="B602" s="1">
        <v>1.33514</v>
      </c>
      <c r="C602" s="1">
        <v>-1.117554E-3</v>
      </c>
      <c r="D602" s="10">
        <f t="shared" si="99"/>
        <v>-0.49669066666666672</v>
      </c>
      <c r="E602" s="10"/>
      <c r="F602" s="1">
        <v>1.33575</v>
      </c>
      <c r="G602" s="1">
        <v>-8.2299800000000002E-4</v>
      </c>
      <c r="H602" s="10">
        <f t="shared" si="100"/>
        <v>-0.36577688888888893</v>
      </c>
      <c r="I602" s="10"/>
      <c r="J602" s="1">
        <v>1.33545</v>
      </c>
      <c r="K602" s="1">
        <v>-6.8572999999999996E-4</v>
      </c>
      <c r="L602" s="10">
        <f t="shared" si="101"/>
        <v>-0.30476888888888887</v>
      </c>
      <c r="M602" s="10"/>
      <c r="N602" s="1">
        <v>1.33636</v>
      </c>
      <c r="O602" s="1">
        <v>-6.0711599999999999E-4</v>
      </c>
      <c r="P602" s="10">
        <f t="shared" si="102"/>
        <v>-0.26982933333333337</v>
      </c>
      <c r="Q602" s="10"/>
      <c r="R602" s="1">
        <v>1.33575</v>
      </c>
      <c r="S602" s="1">
        <v>-4.2535400000000002E-4</v>
      </c>
      <c r="T602" s="10">
        <f t="shared" si="103"/>
        <v>-0.18904622222222225</v>
      </c>
      <c r="W602" s="1">
        <v>1.33514</v>
      </c>
      <c r="X602" s="1">
        <v>-1.2898980360000001E-3</v>
      </c>
      <c r="Y602">
        <f t="shared" si="104"/>
        <v>-0.57328801600000012</v>
      </c>
      <c r="AB602" s="1">
        <v>1.33606</v>
      </c>
      <c r="AC602" s="1">
        <v>-9.8057246320000014E-4</v>
      </c>
      <c r="AD602">
        <f t="shared" si="105"/>
        <v>-0.4560802154418605</v>
      </c>
      <c r="AF602" s="1">
        <v>1.33606</v>
      </c>
      <c r="AG602" s="1">
        <v>-8.1573400000000003E-4</v>
      </c>
      <c r="AH602">
        <f t="shared" si="106"/>
        <v>-0.3794111627906977</v>
      </c>
      <c r="AJ602" s="1">
        <v>1.33606</v>
      </c>
      <c r="AK602" s="1">
        <v>-5.7299839999999994E-4</v>
      </c>
      <c r="AL602">
        <f t="shared" si="107"/>
        <v>-0.26651088372093018</v>
      </c>
      <c r="AN602" s="1">
        <v>1.33606</v>
      </c>
      <c r="AO602" s="1">
        <v>-4.1367645000000007E-4</v>
      </c>
      <c r="AP602">
        <f t="shared" si="108"/>
        <v>-0.19240765116279074</v>
      </c>
      <c r="AQ602" s="10">
        <f t="shared" si="109"/>
        <v>-3.7230880500000005E-4</v>
      </c>
    </row>
    <row r="603" spans="2:43" x14ac:dyDescent="0.25">
      <c r="B603" s="1">
        <v>1.3327</v>
      </c>
      <c r="C603" s="1">
        <v>-1.1297600000000001E-3</v>
      </c>
      <c r="D603" s="10">
        <f t="shared" si="99"/>
        <v>-0.50211555555555565</v>
      </c>
      <c r="E603" s="10"/>
      <c r="F603" s="1">
        <v>1.33362</v>
      </c>
      <c r="G603" s="1">
        <v>-8.3215399999999999E-4</v>
      </c>
      <c r="H603" s="10">
        <f t="shared" si="100"/>
        <v>-0.36984622222222224</v>
      </c>
      <c r="I603" s="10"/>
      <c r="J603" s="1">
        <v>1.33331</v>
      </c>
      <c r="K603" s="1">
        <v>-6.9354200000000001E-4</v>
      </c>
      <c r="L603" s="10">
        <f t="shared" si="101"/>
        <v>-0.3082408888888889</v>
      </c>
      <c r="M603" s="10"/>
      <c r="N603" s="1">
        <v>1.33331</v>
      </c>
      <c r="O603" s="1">
        <v>-6.1315999999999996E-4</v>
      </c>
      <c r="P603" s="10">
        <f t="shared" si="102"/>
        <v>-0.27251555555555557</v>
      </c>
      <c r="Q603" s="10"/>
      <c r="R603" s="1">
        <v>1.33301</v>
      </c>
      <c r="S603" s="1">
        <v>-4.2858799999999998E-4</v>
      </c>
      <c r="T603" s="10">
        <f t="shared" si="103"/>
        <v>-0.19048355555555557</v>
      </c>
      <c r="W603" s="1">
        <v>1.33301</v>
      </c>
      <c r="X603" s="1">
        <v>-1.29527343E-3</v>
      </c>
      <c r="Y603">
        <f t="shared" si="104"/>
        <v>-0.57567708000000006</v>
      </c>
      <c r="AB603" s="1">
        <v>1.33301</v>
      </c>
      <c r="AC603" s="1">
        <v>-9.8776164960000007E-4</v>
      </c>
      <c r="AD603">
        <f t="shared" si="105"/>
        <v>-0.45942402306976748</v>
      </c>
      <c r="AF603" s="1">
        <v>1.33362</v>
      </c>
      <c r="AG603" s="1">
        <v>-8.2391400000000003E-4</v>
      </c>
      <c r="AH603">
        <f t="shared" si="106"/>
        <v>-0.38321581395348836</v>
      </c>
      <c r="AJ603" s="1">
        <v>1.33362</v>
      </c>
      <c r="AK603" s="1">
        <v>-5.7778400000000002E-4</v>
      </c>
      <c r="AL603">
        <f t="shared" si="107"/>
        <v>-0.26873674418604654</v>
      </c>
      <c r="AN603" s="1">
        <v>1.33331</v>
      </c>
      <c r="AO603" s="1">
        <v>-4.1746725000000001E-4</v>
      </c>
      <c r="AP603">
        <f t="shared" si="108"/>
        <v>-0.19417081395348837</v>
      </c>
      <c r="AQ603" s="10">
        <f t="shared" si="109"/>
        <v>-3.7572052500000003E-4</v>
      </c>
    </row>
    <row r="604" spans="2:43" x14ac:dyDescent="0.25">
      <c r="B604" s="1">
        <v>1.33087</v>
      </c>
      <c r="C604" s="1">
        <v>-1.1413580000000001E-3</v>
      </c>
      <c r="D604" s="10">
        <f t="shared" si="99"/>
        <v>-0.50727022222222229</v>
      </c>
      <c r="E604" s="10"/>
      <c r="F604" s="1">
        <v>1.33087</v>
      </c>
      <c r="G604" s="1">
        <v>-8.4088200000000004E-4</v>
      </c>
      <c r="H604" s="10">
        <f t="shared" si="100"/>
        <v>-0.37372533333333335</v>
      </c>
      <c r="I604" s="10"/>
      <c r="J604" s="1">
        <v>1.33087</v>
      </c>
      <c r="K604" s="1">
        <v>-7.00806E-4</v>
      </c>
      <c r="L604" s="10">
        <f t="shared" si="101"/>
        <v>-0.31146933333333338</v>
      </c>
      <c r="M604" s="10"/>
      <c r="N604" s="1">
        <v>1.33087</v>
      </c>
      <c r="O604" s="1">
        <v>-6.18774E-4</v>
      </c>
      <c r="P604" s="10">
        <f t="shared" si="102"/>
        <v>-0.27501066666666668</v>
      </c>
      <c r="Q604" s="10"/>
      <c r="R604" s="1">
        <v>1.33087</v>
      </c>
      <c r="S604" s="1">
        <v>-4.3145800000000002E-4</v>
      </c>
      <c r="T604" s="10">
        <f t="shared" si="103"/>
        <v>-0.19175911111111113</v>
      </c>
      <c r="W604" s="1">
        <v>1.33087</v>
      </c>
      <c r="X604" s="1">
        <v>-1.307739E-3</v>
      </c>
      <c r="Y604">
        <f t="shared" si="104"/>
        <v>-0.58121733333333336</v>
      </c>
      <c r="AB604" s="1">
        <v>1.33057</v>
      </c>
      <c r="AC604" s="1">
        <v>-9.9836566720000008E-4</v>
      </c>
      <c r="AD604">
        <f t="shared" si="105"/>
        <v>-0.4643561242790698</v>
      </c>
      <c r="AF604" s="1">
        <v>1.33057</v>
      </c>
      <c r="AG604" s="1">
        <v>-8.3142000000000003E-4</v>
      </c>
      <c r="AH604">
        <f t="shared" si="106"/>
        <v>-0.38670697674418608</v>
      </c>
      <c r="AJ604" s="1">
        <v>1.33087</v>
      </c>
      <c r="AK604" s="1">
        <v>-5.8183520000000002E-4</v>
      </c>
      <c r="AL604">
        <f t="shared" si="107"/>
        <v>-0.27062102325581394</v>
      </c>
      <c r="AN604" s="1">
        <v>1.33057</v>
      </c>
      <c r="AO604" s="1">
        <v>-4.2068025000000002E-4</v>
      </c>
      <c r="AP604">
        <f t="shared" si="108"/>
        <v>-0.19566523255813956</v>
      </c>
      <c r="AQ604" s="10">
        <f t="shared" si="109"/>
        <v>-3.7861222500000004E-4</v>
      </c>
    </row>
    <row r="605" spans="2:43" x14ac:dyDescent="0.25">
      <c r="B605" s="1">
        <v>1.32813</v>
      </c>
      <c r="C605" s="1">
        <v>-1.1529540000000001E-3</v>
      </c>
      <c r="D605" s="10">
        <f t="shared" si="99"/>
        <v>-0.5124240000000001</v>
      </c>
      <c r="E605" s="10"/>
      <c r="F605" s="1">
        <v>1.32874</v>
      </c>
      <c r="G605" s="1">
        <v>-8.4936600000000005E-4</v>
      </c>
      <c r="H605" s="10">
        <f t="shared" si="100"/>
        <v>-0.37749600000000005</v>
      </c>
      <c r="I605" s="10"/>
      <c r="J605" s="1">
        <v>1.32813</v>
      </c>
      <c r="K605" s="1">
        <v>-7.0782400000000002E-4</v>
      </c>
      <c r="L605" s="10">
        <f t="shared" si="101"/>
        <v>-0.3145884444444445</v>
      </c>
      <c r="M605" s="10"/>
      <c r="N605" s="1">
        <v>1.32874</v>
      </c>
      <c r="O605" s="1">
        <v>-6.2383999999999996E-4</v>
      </c>
      <c r="P605" s="10">
        <f t="shared" si="102"/>
        <v>-0.27726222222222224</v>
      </c>
      <c r="Q605" s="10"/>
      <c r="R605" s="1">
        <v>1.32874</v>
      </c>
      <c r="S605" s="1">
        <v>-4.3383799999999998E-4</v>
      </c>
      <c r="T605" s="10">
        <f t="shared" si="103"/>
        <v>-0.1928168888888889</v>
      </c>
      <c r="W605" s="1">
        <v>1.32843</v>
      </c>
      <c r="X605" s="1">
        <v>-1.3224073559999999E-3</v>
      </c>
      <c r="Y605">
        <f t="shared" si="104"/>
        <v>-0.58773660266666672</v>
      </c>
      <c r="AB605" s="1">
        <v>1.32813</v>
      </c>
      <c r="AC605" s="1">
        <v>-1.0122544432000001E-3</v>
      </c>
      <c r="AD605">
        <f t="shared" si="105"/>
        <v>-0.47081602009302331</v>
      </c>
      <c r="AF605" s="1">
        <v>1.32843</v>
      </c>
      <c r="AG605" s="1">
        <v>-8.3831800000000001E-4</v>
      </c>
      <c r="AH605">
        <f t="shared" si="106"/>
        <v>-0.3899153488372093</v>
      </c>
      <c r="AJ605" s="1">
        <v>1.32843</v>
      </c>
      <c r="AK605" s="1">
        <v>-5.8540000000000003E-4</v>
      </c>
      <c r="AL605">
        <f t="shared" si="107"/>
        <v>-0.27227906976744187</v>
      </c>
      <c r="AN605" s="1">
        <v>1.32813</v>
      </c>
      <c r="AO605" s="1">
        <v>-4.2348150000000003E-4</v>
      </c>
      <c r="AP605">
        <f t="shared" si="108"/>
        <v>-0.19696813953488373</v>
      </c>
      <c r="AQ605" s="10">
        <f t="shared" si="109"/>
        <v>-3.8113335000000004E-4</v>
      </c>
    </row>
    <row r="606" spans="2:43" x14ac:dyDescent="0.25">
      <c r="B606" s="1">
        <v>1.32599</v>
      </c>
      <c r="C606" s="1">
        <v>-1.16333E-3</v>
      </c>
      <c r="D606" s="10">
        <f t="shared" si="99"/>
        <v>-0.51703555555555558</v>
      </c>
      <c r="E606" s="10"/>
      <c r="F606" s="1">
        <v>1.32568</v>
      </c>
      <c r="G606" s="1">
        <v>-8.5705600000000003E-4</v>
      </c>
      <c r="H606" s="10">
        <f t="shared" si="100"/>
        <v>-0.3809137777777778</v>
      </c>
      <c r="I606" s="10"/>
      <c r="J606" s="1">
        <v>1.32568</v>
      </c>
      <c r="K606" s="1">
        <v>-7.1417200000000001E-4</v>
      </c>
      <c r="L606" s="10">
        <f t="shared" si="101"/>
        <v>-0.31740977777777779</v>
      </c>
      <c r="M606" s="10"/>
      <c r="N606" s="1">
        <v>1.32568</v>
      </c>
      <c r="O606" s="1">
        <v>-6.2823399999999998E-4</v>
      </c>
      <c r="P606" s="10">
        <f t="shared" si="102"/>
        <v>-0.27921511111111114</v>
      </c>
      <c r="Q606" s="10"/>
      <c r="R606" s="1">
        <v>1.32599</v>
      </c>
      <c r="S606" s="1">
        <v>-4.3573E-4</v>
      </c>
      <c r="T606" s="10">
        <f t="shared" si="103"/>
        <v>-0.19365777777777779</v>
      </c>
      <c r="W606" s="1">
        <v>1.32568</v>
      </c>
      <c r="X606" s="1">
        <v>-1.3227517439999999E-3</v>
      </c>
      <c r="Y606">
        <f t="shared" si="104"/>
        <v>-0.58788966399999998</v>
      </c>
      <c r="AB606" s="1">
        <v>1.32568</v>
      </c>
      <c r="AC606" s="1">
        <v>-1.0234896936000002E-3</v>
      </c>
      <c r="AD606">
        <f t="shared" si="105"/>
        <v>-0.47604171795348843</v>
      </c>
      <c r="AF606" s="1">
        <v>1.32629</v>
      </c>
      <c r="AG606" s="1">
        <v>-8.4429999999999998E-4</v>
      </c>
      <c r="AH606">
        <f t="shared" si="106"/>
        <v>-0.39269767441860465</v>
      </c>
      <c r="AJ606" s="1">
        <v>1.32599</v>
      </c>
      <c r="AK606" s="1">
        <v>-5.8798880000000006E-4</v>
      </c>
      <c r="AL606">
        <f t="shared" si="107"/>
        <v>-0.27348316279069773</v>
      </c>
      <c r="AN606" s="1">
        <v>1.32538</v>
      </c>
      <c r="AO606" s="1">
        <v>-4.2558344999999999E-4</v>
      </c>
      <c r="AP606">
        <f t="shared" si="108"/>
        <v>-0.1979457906976744</v>
      </c>
      <c r="AQ606" s="10">
        <f t="shared" si="109"/>
        <v>-3.8302510500000001E-4</v>
      </c>
    </row>
    <row r="607" spans="2:43" x14ac:dyDescent="0.25">
      <c r="B607" s="1">
        <v>1.32263</v>
      </c>
      <c r="C607" s="1">
        <v>-1.1737060000000001E-3</v>
      </c>
      <c r="D607" s="10">
        <f t="shared" si="99"/>
        <v>-0.52164711111111117</v>
      </c>
      <c r="E607" s="10"/>
      <c r="F607" s="1">
        <v>1.32385</v>
      </c>
      <c r="G607" s="1">
        <v>-8.6437999999999999E-4</v>
      </c>
      <c r="H607" s="10">
        <f t="shared" si="100"/>
        <v>-0.38416888888888889</v>
      </c>
      <c r="I607" s="10"/>
      <c r="J607" s="1">
        <v>1.32355</v>
      </c>
      <c r="K607" s="1">
        <v>-7.2015399999999998E-4</v>
      </c>
      <c r="L607" s="10">
        <f t="shared" si="101"/>
        <v>-0.32006844444444443</v>
      </c>
      <c r="M607" s="10"/>
      <c r="N607" s="1">
        <v>1.32385</v>
      </c>
      <c r="O607" s="1">
        <v>-6.3208000000000003E-4</v>
      </c>
      <c r="P607" s="10">
        <f t="shared" si="102"/>
        <v>-0.28092444444444448</v>
      </c>
      <c r="Q607" s="10"/>
      <c r="R607" s="1">
        <v>1.32385</v>
      </c>
      <c r="S607" s="1">
        <v>-4.3719400000000002E-4</v>
      </c>
      <c r="T607" s="10">
        <f t="shared" si="103"/>
        <v>-0.19430844444444448</v>
      </c>
      <c r="W607" s="1">
        <v>1.32324</v>
      </c>
      <c r="X607" s="1">
        <v>-1.332843438E-3</v>
      </c>
      <c r="Y607">
        <f t="shared" si="104"/>
        <v>-0.59237486133333339</v>
      </c>
      <c r="AB607" s="1">
        <v>1.32355</v>
      </c>
      <c r="AC607" s="1">
        <v>-1.0310476E-3</v>
      </c>
      <c r="AD607">
        <f t="shared" si="105"/>
        <v>-0.47955702325581395</v>
      </c>
      <c r="AF607" s="1">
        <v>1.32324</v>
      </c>
      <c r="AG607" s="1">
        <v>-8.4942600000000002E-4</v>
      </c>
      <c r="AH607">
        <f t="shared" si="106"/>
        <v>-0.39508186046511629</v>
      </c>
      <c r="AJ607" s="1">
        <v>1.32355</v>
      </c>
      <c r="AK607" s="1">
        <v>-5.8979520000000001E-4</v>
      </c>
      <c r="AL607">
        <f t="shared" si="107"/>
        <v>-0.27432334883720932</v>
      </c>
      <c r="AN607" s="1">
        <v>1.32294</v>
      </c>
      <c r="AO607" s="1">
        <v>-4.271481E-4</v>
      </c>
      <c r="AP607">
        <f t="shared" si="108"/>
        <v>-0.19867353488372094</v>
      </c>
      <c r="AQ607" s="10">
        <f t="shared" si="109"/>
        <v>-3.8443329000000003E-4</v>
      </c>
    </row>
    <row r="608" spans="2:43" x14ac:dyDescent="0.25">
      <c r="B608" s="1">
        <v>1.3205</v>
      </c>
      <c r="C608" s="1">
        <v>-1.1834720000000001E-3</v>
      </c>
      <c r="D608" s="10">
        <f t="shared" si="99"/>
        <v>-0.52598755555555565</v>
      </c>
      <c r="E608" s="10"/>
      <c r="F608" s="1">
        <v>1.32141</v>
      </c>
      <c r="G608" s="1">
        <v>-8.7121599999999996E-4</v>
      </c>
      <c r="H608" s="10">
        <f t="shared" si="100"/>
        <v>-0.38720711111111111</v>
      </c>
      <c r="I608" s="10"/>
      <c r="J608" s="1">
        <v>1.3208</v>
      </c>
      <c r="K608" s="1">
        <v>-7.2564600000000004E-4</v>
      </c>
      <c r="L608" s="10">
        <f t="shared" si="101"/>
        <v>-0.32250933333333337</v>
      </c>
      <c r="M608" s="10"/>
      <c r="N608" s="1">
        <v>1.32141</v>
      </c>
      <c r="O608" s="1">
        <v>-6.3525400000000003E-4</v>
      </c>
      <c r="P608" s="10">
        <f t="shared" si="102"/>
        <v>-0.28233511111111115</v>
      </c>
      <c r="Q608" s="10"/>
      <c r="R608" s="1">
        <v>1.3205</v>
      </c>
      <c r="S608" s="1">
        <v>-4.3811000000000002E-4</v>
      </c>
      <c r="T608" s="10">
        <f t="shared" si="103"/>
        <v>-0.19471555555555559</v>
      </c>
      <c r="W608" s="1">
        <v>1.3208</v>
      </c>
      <c r="X608" s="1">
        <v>-1.348853457E-3</v>
      </c>
      <c r="Y608">
        <f t="shared" si="104"/>
        <v>-0.59949042533333341</v>
      </c>
      <c r="AB608" s="1">
        <v>1.32111</v>
      </c>
      <c r="AC608" s="1">
        <v>-1.0397772E-3</v>
      </c>
      <c r="AD608">
        <f t="shared" si="105"/>
        <v>-0.48361730232558142</v>
      </c>
      <c r="AF608" s="1">
        <v>1.3208</v>
      </c>
      <c r="AG608" s="1">
        <v>-8.5388200000000004E-4</v>
      </c>
      <c r="AH608">
        <f t="shared" si="106"/>
        <v>-0.39715441860465117</v>
      </c>
      <c r="AJ608" s="1">
        <v>1.32141</v>
      </c>
      <c r="AK608" s="1">
        <v>-5.9086879999999998E-4</v>
      </c>
      <c r="AL608">
        <f t="shared" si="107"/>
        <v>-0.27482269767441858</v>
      </c>
      <c r="AN608" s="1">
        <v>1.3208</v>
      </c>
      <c r="AO608" s="1">
        <v>-4.2813764999999999E-4</v>
      </c>
      <c r="AP608">
        <f t="shared" si="108"/>
        <v>-0.19913379069767442</v>
      </c>
      <c r="AQ608" s="10">
        <f t="shared" si="109"/>
        <v>-3.8532388500000001E-4</v>
      </c>
    </row>
    <row r="609" spans="2:43" x14ac:dyDescent="0.25">
      <c r="B609" s="1">
        <v>1.3186599999999999</v>
      </c>
      <c r="C609" s="1">
        <v>-1.192016E-3</v>
      </c>
      <c r="D609" s="10">
        <f t="shared" si="99"/>
        <v>-0.52978488888888886</v>
      </c>
      <c r="E609" s="10"/>
      <c r="F609" s="1">
        <v>1.3186599999999999</v>
      </c>
      <c r="G609" s="1">
        <v>-8.7732000000000001E-4</v>
      </c>
      <c r="H609" s="10">
        <f t="shared" si="100"/>
        <v>-0.38992000000000004</v>
      </c>
      <c r="I609" s="10"/>
      <c r="J609" s="1">
        <v>1.3186599999999999</v>
      </c>
      <c r="K609" s="1">
        <v>-7.3034599999999999E-4</v>
      </c>
      <c r="L609" s="10">
        <f t="shared" si="101"/>
        <v>-0.32459822222222223</v>
      </c>
      <c r="M609" s="10"/>
      <c r="N609" s="1">
        <v>1.3186599999999999</v>
      </c>
      <c r="O609" s="1">
        <v>-6.3787800000000003E-4</v>
      </c>
      <c r="P609" s="10">
        <f t="shared" si="102"/>
        <v>-0.28350133333333338</v>
      </c>
      <c r="Q609" s="10"/>
      <c r="R609" s="1">
        <v>1.3180499999999999</v>
      </c>
      <c r="S609" s="1">
        <v>-4.3853799999999998E-4</v>
      </c>
      <c r="T609" s="10">
        <f t="shared" si="103"/>
        <v>-0.19490577777777779</v>
      </c>
      <c r="W609" s="1">
        <v>1.31836</v>
      </c>
      <c r="X609" s="1">
        <v>-1.3477206719999999E-3</v>
      </c>
      <c r="Y609">
        <f t="shared" si="104"/>
        <v>-0.59898696533333329</v>
      </c>
      <c r="AB609" s="1">
        <v>1.3186599999999999</v>
      </c>
      <c r="AC609" s="1">
        <v>-1.0425944320000002E-3</v>
      </c>
      <c r="AD609">
        <f t="shared" si="105"/>
        <v>-0.48492764279069778</v>
      </c>
      <c r="AF609" s="1">
        <v>1.31836</v>
      </c>
      <c r="AG609" s="1">
        <v>-8.5699400000000003E-4</v>
      </c>
      <c r="AH609">
        <f t="shared" si="106"/>
        <v>-0.39860186046511631</v>
      </c>
      <c r="AJ609" s="1">
        <v>1.31897</v>
      </c>
      <c r="AK609" s="1">
        <v>-5.9125920000000008E-4</v>
      </c>
      <c r="AL609">
        <f t="shared" si="107"/>
        <v>-0.27500427906976749</v>
      </c>
      <c r="AN609" s="1">
        <v>1.31897</v>
      </c>
      <c r="AO609" s="1">
        <v>-4.2846704999999999E-4</v>
      </c>
      <c r="AP609">
        <f t="shared" si="108"/>
        <v>-0.19928699999999999</v>
      </c>
      <c r="AQ609" s="10">
        <f t="shared" si="109"/>
        <v>-3.8562034500000001E-4</v>
      </c>
    </row>
    <row r="610" spans="2:43" x14ac:dyDescent="0.25">
      <c r="B610" s="1">
        <v>1.31592</v>
      </c>
      <c r="C610" s="1">
        <v>-1.2011719999999999E-3</v>
      </c>
      <c r="D610" s="10">
        <f t="shared" si="99"/>
        <v>-0.53385422222222223</v>
      </c>
      <c r="E610" s="10"/>
      <c r="F610" s="1">
        <v>1.31592</v>
      </c>
      <c r="G610" s="1">
        <v>-8.8305600000000001E-4</v>
      </c>
      <c r="H610" s="10">
        <f t="shared" si="100"/>
        <v>-0.39246933333333339</v>
      </c>
      <c r="I610" s="10"/>
      <c r="J610" s="1">
        <v>1.3162199999999999</v>
      </c>
      <c r="K610" s="1">
        <v>-7.3461999999999996E-4</v>
      </c>
      <c r="L610" s="10">
        <f t="shared" si="101"/>
        <v>-0.32649777777777778</v>
      </c>
      <c r="M610" s="10"/>
      <c r="N610" s="1">
        <v>1.31592</v>
      </c>
      <c r="O610" s="1">
        <v>-6.3989199999999998E-4</v>
      </c>
      <c r="P610" s="10">
        <f t="shared" si="102"/>
        <v>-0.28439644444444445</v>
      </c>
      <c r="Q610" s="10"/>
      <c r="R610" s="1">
        <v>1.3156099999999999</v>
      </c>
      <c r="S610" s="1">
        <v>-4.3853799999999998E-4</v>
      </c>
      <c r="T610" s="10">
        <f t="shared" si="103"/>
        <v>-0.19490577777777779</v>
      </c>
      <c r="W610" s="1">
        <v>1.3162199999999999</v>
      </c>
      <c r="X610" s="1">
        <v>-1.356735906E-3</v>
      </c>
      <c r="Y610">
        <f t="shared" si="104"/>
        <v>-0.60299373600000006</v>
      </c>
      <c r="AB610" s="1">
        <v>1.31592</v>
      </c>
      <c r="AC610" s="1">
        <v>-1.0523209378E-3</v>
      </c>
      <c r="AD610">
        <f t="shared" si="105"/>
        <v>-0.48945159897674417</v>
      </c>
      <c r="AF610" s="1">
        <v>1.3162199999999999</v>
      </c>
      <c r="AG610" s="1">
        <v>-8.5992399999999997E-4</v>
      </c>
      <c r="AH610">
        <f t="shared" si="106"/>
        <v>-0.39996465116279067</v>
      </c>
      <c r="AJ610" s="1">
        <v>1.3162199999999999</v>
      </c>
      <c r="AK610" s="1">
        <v>-5.9096640000000009E-4</v>
      </c>
      <c r="AL610">
        <f t="shared" si="107"/>
        <v>-0.27486809302325588</v>
      </c>
      <c r="AN610" s="1">
        <v>1.3162199999999999</v>
      </c>
      <c r="AO610" s="1">
        <v>-4.2838469999999999E-4</v>
      </c>
      <c r="AP610">
        <f t="shared" si="108"/>
        <v>-0.19924869767441861</v>
      </c>
      <c r="AQ610" s="10">
        <f t="shared" si="109"/>
        <v>-3.8554623000000001E-4</v>
      </c>
    </row>
    <row r="611" spans="2:43" x14ac:dyDescent="0.25">
      <c r="B611" s="1">
        <v>1.31348</v>
      </c>
      <c r="C611" s="1">
        <v>-1.2084960000000001E-3</v>
      </c>
      <c r="D611" s="10">
        <f t="shared" si="99"/>
        <v>-0.53710933333333344</v>
      </c>
      <c r="E611" s="10"/>
      <c r="F611" s="1">
        <v>1.31348</v>
      </c>
      <c r="G611" s="1">
        <v>-8.8830599999999995E-4</v>
      </c>
      <c r="H611" s="10">
        <f t="shared" si="100"/>
        <v>-0.39480266666666669</v>
      </c>
      <c r="I611" s="10"/>
      <c r="J611" s="1">
        <v>1.3143899999999999</v>
      </c>
      <c r="K611" s="1">
        <v>-7.3828200000000004E-4</v>
      </c>
      <c r="L611" s="10">
        <f t="shared" si="101"/>
        <v>-0.32812533333333338</v>
      </c>
      <c r="M611" s="10"/>
      <c r="N611" s="1">
        <v>1.3137799999999999</v>
      </c>
      <c r="O611" s="1">
        <v>-6.41236E-4</v>
      </c>
      <c r="P611" s="10">
        <f t="shared" si="102"/>
        <v>-0.28499377777777779</v>
      </c>
      <c r="Q611" s="10"/>
      <c r="R611" s="1">
        <v>1.31348</v>
      </c>
      <c r="S611" s="1">
        <v>-4.3811000000000002E-4</v>
      </c>
      <c r="T611" s="10">
        <f t="shared" si="103"/>
        <v>-0.19471555555555559</v>
      </c>
      <c r="W611" s="1">
        <v>1.3137799999999999</v>
      </c>
      <c r="X611" s="1">
        <v>-1.3606771919999999E-3</v>
      </c>
      <c r="Y611">
        <f t="shared" si="104"/>
        <v>-0.60474541866666665</v>
      </c>
      <c r="AB611" s="1">
        <v>1.31348</v>
      </c>
      <c r="AC611" s="1">
        <v>-1.064916193E-3</v>
      </c>
      <c r="AD611">
        <f t="shared" si="105"/>
        <v>-0.49530985720930237</v>
      </c>
      <c r="AF611" s="1">
        <v>1.31348</v>
      </c>
      <c r="AG611" s="1">
        <v>-8.6187799999999995E-4</v>
      </c>
      <c r="AH611">
        <f t="shared" si="106"/>
        <v>-0.40087348837209302</v>
      </c>
      <c r="AJ611" s="1">
        <v>1.31348</v>
      </c>
      <c r="AK611" s="1">
        <v>-5.8999040000000001E-4</v>
      </c>
      <c r="AL611">
        <f t="shared" si="107"/>
        <v>-0.27441413953488375</v>
      </c>
      <c r="AN611" s="1">
        <v>1.31409</v>
      </c>
      <c r="AO611" s="1">
        <v>-4.2768404999999997E-4</v>
      </c>
      <c r="AP611">
        <f t="shared" si="108"/>
        <v>-0.19892281395348835</v>
      </c>
      <c r="AQ611" s="10">
        <f t="shared" si="109"/>
        <v>-3.8491564499999997E-4</v>
      </c>
    </row>
    <row r="612" spans="2:43" x14ac:dyDescent="0.25">
      <c r="B612" s="1">
        <v>1.31104</v>
      </c>
      <c r="C612" s="1">
        <v>-1.2164299999999999E-3</v>
      </c>
      <c r="D612" s="10">
        <f t="shared" si="99"/>
        <v>-0.54063555555555554</v>
      </c>
      <c r="E612" s="10"/>
      <c r="F612" s="1">
        <v>1.31134</v>
      </c>
      <c r="G612" s="1">
        <v>-8.9300600000000001E-4</v>
      </c>
      <c r="H612" s="10">
        <f t="shared" si="100"/>
        <v>-0.39689155555555561</v>
      </c>
      <c r="I612" s="10"/>
      <c r="J612" s="1">
        <v>1.31134</v>
      </c>
      <c r="K612" s="1">
        <v>-7.4145600000000004E-4</v>
      </c>
      <c r="L612" s="10">
        <f t="shared" si="101"/>
        <v>-0.32953600000000005</v>
      </c>
      <c r="M612" s="10"/>
      <c r="N612" s="1">
        <v>1.31104</v>
      </c>
      <c r="O612" s="1">
        <v>-6.42028E-4</v>
      </c>
      <c r="P612" s="10">
        <f t="shared" si="102"/>
        <v>-0.28534577777777781</v>
      </c>
      <c r="Q612" s="10"/>
      <c r="R612" s="1">
        <v>1.31134</v>
      </c>
      <c r="S612" s="1">
        <v>-4.3719400000000002E-4</v>
      </c>
      <c r="T612" s="10">
        <f t="shared" si="103"/>
        <v>-0.19430844444444448</v>
      </c>
      <c r="W612" s="1">
        <v>1.31134</v>
      </c>
      <c r="X612" s="1">
        <v>-1.3693499819999999E-3</v>
      </c>
      <c r="Y612">
        <f t="shared" si="104"/>
        <v>-0.60859999200000003</v>
      </c>
      <c r="AB612" s="1">
        <v>1.31104</v>
      </c>
      <c r="AC612" s="1">
        <v>-1.0610149176000002E-3</v>
      </c>
      <c r="AD612">
        <f t="shared" si="105"/>
        <v>-0.49349531051162798</v>
      </c>
      <c r="AF612" s="1">
        <v>1.31104</v>
      </c>
      <c r="AG612" s="1">
        <v>-8.62976E-4</v>
      </c>
      <c r="AH612">
        <f t="shared" si="106"/>
        <v>-0.4013841860465116</v>
      </c>
      <c r="AJ612" s="1">
        <v>1.31165</v>
      </c>
      <c r="AK612" s="1">
        <v>-5.8832960000000005E-4</v>
      </c>
      <c r="AL612">
        <f t="shared" si="107"/>
        <v>-0.27364167441860465</v>
      </c>
      <c r="AN612" s="1">
        <v>1.31134</v>
      </c>
      <c r="AO612" s="1">
        <v>-4.2644745000000004E-4</v>
      </c>
      <c r="AP612">
        <f t="shared" si="108"/>
        <v>-0.19834765116279071</v>
      </c>
      <c r="AQ612" s="10">
        <f t="shared" si="109"/>
        <v>-3.8380270500000004E-4</v>
      </c>
    </row>
    <row r="613" spans="2:43" x14ac:dyDescent="0.25">
      <c r="B613" s="1">
        <v>1.30829</v>
      </c>
      <c r="C613" s="1">
        <v>-1.223144E-3</v>
      </c>
      <c r="D613" s="10">
        <f t="shared" si="99"/>
        <v>-0.54361955555555563</v>
      </c>
      <c r="E613" s="10"/>
      <c r="F613" s="1">
        <v>1.3089</v>
      </c>
      <c r="G613" s="1">
        <v>-8.9709399999999997E-4</v>
      </c>
      <c r="H613" s="10">
        <f t="shared" si="100"/>
        <v>-0.39870844444444448</v>
      </c>
      <c r="I613" s="10"/>
      <c r="J613" s="1">
        <v>1.3085899999999999</v>
      </c>
      <c r="K613" s="1">
        <v>-7.4401800000000004E-4</v>
      </c>
      <c r="L613" s="10">
        <f t="shared" si="101"/>
        <v>-0.33067466666666673</v>
      </c>
      <c r="M613" s="10"/>
      <c r="N613" s="1">
        <v>1.3089</v>
      </c>
      <c r="O613" s="1">
        <v>-6.4214999999999997E-4</v>
      </c>
      <c r="P613" s="10">
        <f t="shared" si="102"/>
        <v>-0.28539999999999999</v>
      </c>
      <c r="Q613" s="10"/>
      <c r="R613" s="1">
        <v>1.3085899999999999</v>
      </c>
      <c r="S613" s="1">
        <v>-4.35792E-4</v>
      </c>
      <c r="T613" s="10">
        <f t="shared" si="103"/>
        <v>-0.19368533333333335</v>
      </c>
      <c r="W613" s="1">
        <v>1.3085899999999999</v>
      </c>
      <c r="X613" s="1">
        <v>-1.375573377E-3</v>
      </c>
      <c r="Y613">
        <f t="shared" si="104"/>
        <v>-0.61136594533333333</v>
      </c>
      <c r="AB613" s="1">
        <v>1.3089</v>
      </c>
      <c r="AC613" s="1">
        <v>-1.0669781672E-3</v>
      </c>
      <c r="AD613">
        <f t="shared" si="105"/>
        <v>-0.49626891497674419</v>
      </c>
      <c r="AF613" s="1">
        <v>1.3089</v>
      </c>
      <c r="AG613" s="1">
        <v>-8.6322000000000005E-4</v>
      </c>
      <c r="AH613">
        <f t="shared" si="106"/>
        <v>-0.40149767441860468</v>
      </c>
      <c r="AJ613" s="1">
        <v>1.3085899999999999</v>
      </c>
      <c r="AK613" s="1">
        <v>-5.8608320000000001E-4</v>
      </c>
      <c r="AL613">
        <f t="shared" si="107"/>
        <v>-0.27259683720930233</v>
      </c>
      <c r="AN613" s="1">
        <v>1.3085899999999999</v>
      </c>
      <c r="AO613" s="1">
        <v>-4.2475859999999995E-4</v>
      </c>
      <c r="AP613">
        <f t="shared" si="108"/>
        <v>-0.19756213953488369</v>
      </c>
      <c r="AQ613" s="10">
        <f t="shared" si="109"/>
        <v>-3.8228273999999998E-4</v>
      </c>
    </row>
    <row r="614" spans="2:43" x14ac:dyDescent="0.25">
      <c r="B614" s="1">
        <v>1.3055399999999999</v>
      </c>
      <c r="C614" s="1">
        <v>-1.2292480000000001E-3</v>
      </c>
      <c r="D614" s="10">
        <f t="shared" si="99"/>
        <v>-0.54633244444444451</v>
      </c>
      <c r="E614" s="10"/>
      <c r="F614" s="1">
        <v>1.30646</v>
      </c>
      <c r="G614" s="1">
        <v>-9.0063399999999998E-4</v>
      </c>
      <c r="H614" s="10">
        <f t="shared" si="100"/>
        <v>-0.40028177777777779</v>
      </c>
      <c r="I614" s="10"/>
      <c r="J614" s="1">
        <v>1.30646</v>
      </c>
      <c r="K614" s="1">
        <v>-7.4597200000000002E-4</v>
      </c>
      <c r="L614" s="10">
        <f t="shared" si="101"/>
        <v>-0.33154311111111112</v>
      </c>
      <c r="M614" s="10"/>
      <c r="N614" s="1">
        <v>1.3061499999999999</v>
      </c>
      <c r="O614" s="1">
        <v>-6.4166199999999998E-4</v>
      </c>
      <c r="P614" s="10">
        <f t="shared" si="102"/>
        <v>-0.28518311111111111</v>
      </c>
      <c r="Q614" s="10"/>
      <c r="R614" s="1">
        <v>1.3061499999999999</v>
      </c>
      <c r="S614" s="1">
        <v>-4.3402000000000002E-4</v>
      </c>
      <c r="T614" s="10">
        <f t="shared" si="103"/>
        <v>-0.19289777777777781</v>
      </c>
      <c r="W614" s="1">
        <v>1.3061499999999999</v>
      </c>
      <c r="X614" s="1">
        <v>-1.3670613449999998E-3</v>
      </c>
      <c r="Y614">
        <f t="shared" si="104"/>
        <v>-0.60758281999999997</v>
      </c>
      <c r="AB614" s="1">
        <v>1.3061499999999999</v>
      </c>
      <c r="AC614" s="1">
        <v>-1.0722736530000001E-3</v>
      </c>
      <c r="AD614">
        <f t="shared" si="105"/>
        <v>-0.49873193162790702</v>
      </c>
      <c r="AF614" s="1">
        <v>1.3067599999999999</v>
      </c>
      <c r="AG614" s="1">
        <v>-8.6254799999999998E-4</v>
      </c>
      <c r="AH614">
        <f t="shared" si="106"/>
        <v>-0.40118511627906978</v>
      </c>
      <c r="AJ614" s="1">
        <v>1.3061499999999999</v>
      </c>
      <c r="AK614" s="1">
        <v>-5.8315359999999998E-4</v>
      </c>
      <c r="AL614">
        <f t="shared" si="107"/>
        <v>-0.2712342325581395</v>
      </c>
      <c r="AN614" s="1">
        <v>1.3061499999999999</v>
      </c>
      <c r="AO614" s="1">
        <v>-4.225338E-4</v>
      </c>
      <c r="AP614">
        <f t="shared" si="108"/>
        <v>-0.19652734883720929</v>
      </c>
      <c r="AQ614" s="10">
        <f t="shared" si="109"/>
        <v>-3.8028041999999999E-4</v>
      </c>
    </row>
    <row r="615" spans="2:43" x14ac:dyDescent="0.25">
      <c r="B615" s="1">
        <v>1.30402</v>
      </c>
      <c r="C615" s="1">
        <v>-1.234742E-3</v>
      </c>
      <c r="D615" s="10">
        <f t="shared" si="99"/>
        <v>-0.54877422222222227</v>
      </c>
      <c r="E615" s="10"/>
      <c r="F615" s="1">
        <v>1.30402</v>
      </c>
      <c r="G615" s="1">
        <v>-9.0368600000000001E-4</v>
      </c>
      <c r="H615" s="10">
        <f t="shared" si="100"/>
        <v>-0.40163822222222223</v>
      </c>
      <c r="I615" s="10"/>
      <c r="J615" s="1">
        <v>1.30341</v>
      </c>
      <c r="K615" s="1">
        <v>-7.4725400000000004E-4</v>
      </c>
      <c r="L615" s="10">
        <f t="shared" si="101"/>
        <v>-0.33211288888888896</v>
      </c>
      <c r="M615" s="10"/>
      <c r="N615" s="1">
        <v>1.30402</v>
      </c>
      <c r="O615" s="1">
        <v>-6.4050200000000004E-4</v>
      </c>
      <c r="P615" s="10">
        <f t="shared" si="102"/>
        <v>-0.28466755555555562</v>
      </c>
      <c r="Q615" s="10"/>
      <c r="R615" s="1">
        <v>1.30402</v>
      </c>
      <c r="S615" s="1">
        <v>-4.3182399999999998E-4</v>
      </c>
      <c r="T615" s="10">
        <f t="shared" si="103"/>
        <v>-0.19192177777777777</v>
      </c>
      <c r="W615" s="1">
        <v>1.3037099999999999</v>
      </c>
      <c r="X615" s="1">
        <v>-1.3686105600000001E-3</v>
      </c>
      <c r="Y615">
        <f t="shared" si="104"/>
        <v>-0.60827136000000004</v>
      </c>
      <c r="AB615" s="1">
        <v>1.30402</v>
      </c>
      <c r="AC615" s="1">
        <v>-1.0807393343999999E-3</v>
      </c>
      <c r="AD615">
        <f t="shared" si="105"/>
        <v>-0.50266945786046513</v>
      </c>
      <c r="AF615" s="1">
        <v>1.3043199999999999</v>
      </c>
      <c r="AG615" s="1">
        <v>-8.6114600000000003E-4</v>
      </c>
      <c r="AH615">
        <f t="shared" si="106"/>
        <v>-0.40053302325581397</v>
      </c>
      <c r="AJ615" s="1">
        <v>1.3037099999999999</v>
      </c>
      <c r="AK615" s="1">
        <v>-5.7954080000000008E-4</v>
      </c>
      <c r="AL615">
        <f t="shared" si="107"/>
        <v>-0.26955386046511631</v>
      </c>
      <c r="AN615" s="1">
        <v>1.3037099999999999</v>
      </c>
      <c r="AO615" s="1">
        <v>-4.1977440000000001E-4</v>
      </c>
      <c r="AP615">
        <f t="shared" si="108"/>
        <v>-0.19524390697674418</v>
      </c>
      <c r="AQ615" s="10">
        <f t="shared" si="109"/>
        <v>-3.7779696000000003E-4</v>
      </c>
    </row>
    <row r="616" spans="2:43" x14ac:dyDescent="0.25">
      <c r="B616" s="1">
        <v>1.3012699999999999</v>
      </c>
      <c r="C616" s="1">
        <v>-1.2396239999999999E-3</v>
      </c>
      <c r="D616" s="10">
        <f t="shared" si="99"/>
        <v>-0.55094399999999999</v>
      </c>
      <c r="E616" s="10"/>
      <c r="F616" s="1">
        <v>1.3018799999999999</v>
      </c>
      <c r="G616" s="1">
        <v>-9.0606599999999997E-4</v>
      </c>
      <c r="H616" s="10">
        <f t="shared" si="100"/>
        <v>-0.402696</v>
      </c>
      <c r="I616" s="10"/>
      <c r="J616" s="1">
        <v>1.3012699999999999</v>
      </c>
      <c r="K616" s="1">
        <v>-7.4804600000000004E-4</v>
      </c>
      <c r="L616" s="10">
        <f t="shared" si="101"/>
        <v>-0.33246488888888892</v>
      </c>
      <c r="M616" s="10"/>
      <c r="N616" s="1">
        <v>1.3015699999999999</v>
      </c>
      <c r="O616" s="1">
        <v>-6.3879400000000004E-4</v>
      </c>
      <c r="P616" s="10">
        <f t="shared" si="102"/>
        <v>-0.28390844444444446</v>
      </c>
      <c r="Q616" s="10"/>
      <c r="R616" s="1">
        <v>1.3015699999999999</v>
      </c>
      <c r="S616" s="1">
        <v>-4.2920000000000002E-4</v>
      </c>
      <c r="T616" s="10">
        <f t="shared" si="103"/>
        <v>-0.19075555555555557</v>
      </c>
      <c r="W616" s="1">
        <v>1.3015699999999999</v>
      </c>
      <c r="X616" s="1">
        <v>-1.380165111E-3</v>
      </c>
      <c r="Y616">
        <f t="shared" si="104"/>
        <v>-0.61340671600000007</v>
      </c>
      <c r="AB616" s="1">
        <v>1.3012699999999999</v>
      </c>
      <c r="AC616" s="1">
        <v>-1.0818849470000001E-3</v>
      </c>
      <c r="AD616">
        <f t="shared" si="105"/>
        <v>-0.50320230093023255</v>
      </c>
      <c r="AF616" s="1">
        <v>1.3009599999999999</v>
      </c>
      <c r="AG616" s="1">
        <v>-8.58886E-4</v>
      </c>
      <c r="AH616">
        <f t="shared" si="106"/>
        <v>-0.3994818604651163</v>
      </c>
      <c r="AJ616" s="1">
        <v>1.3006599999999999</v>
      </c>
      <c r="AK616" s="1">
        <v>-5.7573279999999997E-4</v>
      </c>
      <c r="AL616">
        <f t="shared" si="107"/>
        <v>-0.26778269767441859</v>
      </c>
      <c r="AN616" s="1">
        <v>1.3012699999999999</v>
      </c>
      <c r="AO616" s="1">
        <v>-4.1664240000000008E-4</v>
      </c>
      <c r="AP616">
        <f t="shared" si="108"/>
        <v>-0.19378716279069771</v>
      </c>
      <c r="AQ616" s="10">
        <f t="shared" si="109"/>
        <v>-3.7497816000000011E-4</v>
      </c>
    </row>
    <row r="617" spans="2:43" x14ac:dyDescent="0.25">
      <c r="B617" s="1">
        <v>1.2985199999999999</v>
      </c>
      <c r="C617" s="1">
        <v>-1.244506E-3</v>
      </c>
      <c r="D617" s="10">
        <f t="shared" si="99"/>
        <v>-0.55311377777777782</v>
      </c>
      <c r="E617" s="10"/>
      <c r="F617" s="1">
        <v>1.2985199999999999</v>
      </c>
      <c r="G617" s="1">
        <v>-9.0789799999999997E-4</v>
      </c>
      <c r="H617" s="10">
        <f t="shared" si="100"/>
        <v>-0.40351022222222221</v>
      </c>
      <c r="I617" s="10"/>
      <c r="J617" s="1">
        <v>1.2991299999999999</v>
      </c>
      <c r="K617" s="1">
        <v>-7.4816800000000001E-4</v>
      </c>
      <c r="L617" s="10">
        <f t="shared" si="101"/>
        <v>-0.33251911111111115</v>
      </c>
      <c r="M617" s="10"/>
      <c r="N617" s="1">
        <v>1.2988299999999999</v>
      </c>
      <c r="O617" s="1">
        <v>-6.3641399999999997E-4</v>
      </c>
      <c r="P617" s="10">
        <f t="shared" si="102"/>
        <v>-0.28285066666666669</v>
      </c>
      <c r="Q617" s="10"/>
      <c r="R617" s="1">
        <v>1.2985199999999999</v>
      </c>
      <c r="S617" s="1">
        <v>-4.2620800000000002E-4</v>
      </c>
      <c r="T617" s="10">
        <f t="shared" si="103"/>
        <v>-0.1894257777777778</v>
      </c>
      <c r="W617" s="1">
        <v>1.2991299999999999</v>
      </c>
      <c r="X617" s="1">
        <v>-1.3689747299999999E-3</v>
      </c>
      <c r="Y617">
        <f t="shared" si="104"/>
        <v>-0.60843321333333333</v>
      </c>
      <c r="AB617" s="1">
        <v>1.2994399999999999</v>
      </c>
      <c r="AC617" s="1">
        <v>-1.0761500354000001E-3</v>
      </c>
      <c r="AD617">
        <f t="shared" si="105"/>
        <v>-0.50053490018604652</v>
      </c>
      <c r="AF617" s="1">
        <v>1.2991299999999999</v>
      </c>
      <c r="AG617" s="1">
        <v>-8.5565200000000004E-4</v>
      </c>
      <c r="AH617">
        <f t="shared" si="106"/>
        <v>-0.39797767441860465</v>
      </c>
      <c r="AJ617" s="1">
        <v>1.2991299999999999</v>
      </c>
      <c r="AK617" s="1">
        <v>-5.7124000000000009E-4</v>
      </c>
      <c r="AL617">
        <f t="shared" si="107"/>
        <v>-0.26569302325581401</v>
      </c>
      <c r="AN617" s="1">
        <v>1.2988299999999999</v>
      </c>
      <c r="AO617" s="1">
        <v>-4.1301765000000001E-4</v>
      </c>
      <c r="AP617">
        <f t="shared" si="108"/>
        <v>-0.19210123255813955</v>
      </c>
      <c r="AQ617" s="10">
        <f t="shared" si="109"/>
        <v>-3.7171588500000004E-4</v>
      </c>
    </row>
    <row r="618" spans="2:43" x14ac:dyDescent="0.25">
      <c r="B618" s="1">
        <v>1.2960799999999999</v>
      </c>
      <c r="C618" s="1">
        <v>-1.248168E-3</v>
      </c>
      <c r="D618" s="10">
        <f t="shared" si="99"/>
        <v>-0.55474133333333342</v>
      </c>
      <c r="E618" s="10"/>
      <c r="F618" s="1">
        <v>1.2966899999999999</v>
      </c>
      <c r="G618" s="1">
        <v>-9.0917999999999999E-4</v>
      </c>
      <c r="H618" s="10">
        <f t="shared" si="100"/>
        <v>-0.40408000000000005</v>
      </c>
      <c r="I618" s="10"/>
      <c r="J618" s="1">
        <v>1.2960799999999999</v>
      </c>
      <c r="K618" s="1">
        <v>-7.4768000000000002E-4</v>
      </c>
      <c r="L618" s="10">
        <f t="shared" si="101"/>
        <v>-0.33230222222222228</v>
      </c>
      <c r="M618" s="10"/>
      <c r="N618" s="1">
        <v>1.2966899999999999</v>
      </c>
      <c r="O618" s="1">
        <v>-6.3348400000000002E-4</v>
      </c>
      <c r="P618" s="10">
        <f t="shared" si="102"/>
        <v>-0.28154844444444449</v>
      </c>
      <c r="Q618" s="10"/>
      <c r="R618" s="1">
        <v>1.2963899999999999</v>
      </c>
      <c r="S618" s="1">
        <v>-4.2291200000000001E-4</v>
      </c>
      <c r="T618" s="10">
        <f t="shared" si="103"/>
        <v>-0.1879608888888889</v>
      </c>
      <c r="W618" s="1">
        <v>1.2963899999999999</v>
      </c>
      <c r="X618" s="1">
        <v>-1.3691643479999999E-3</v>
      </c>
      <c r="Y618">
        <f t="shared" si="104"/>
        <v>-0.60851748799999994</v>
      </c>
      <c r="AB618" s="1">
        <v>1.2963899999999999</v>
      </c>
      <c r="AC618" s="1">
        <v>-1.0771635556000002E-3</v>
      </c>
      <c r="AD618">
        <f t="shared" si="105"/>
        <v>-0.50100630493023268</v>
      </c>
      <c r="AF618" s="1">
        <v>1.2969999999999999</v>
      </c>
      <c r="AG618" s="1">
        <v>-8.5186799999999998E-4</v>
      </c>
      <c r="AH618">
        <f t="shared" si="106"/>
        <v>-0.39621767441860467</v>
      </c>
      <c r="AJ618" s="1">
        <v>1.2963899999999999</v>
      </c>
      <c r="AK618" s="1">
        <v>-5.6625920000000001E-4</v>
      </c>
      <c r="AL618">
        <f t="shared" si="107"/>
        <v>-0.26337637209302328</v>
      </c>
      <c r="AN618" s="1">
        <v>1.2966899999999999</v>
      </c>
      <c r="AO618" s="1">
        <v>-4.0910400000000003E-4</v>
      </c>
      <c r="AP618">
        <f t="shared" si="108"/>
        <v>-0.19028093023255815</v>
      </c>
      <c r="AQ618" s="10">
        <f t="shared" si="109"/>
        <v>-3.6819360000000005E-4</v>
      </c>
    </row>
    <row r="619" spans="2:43" x14ac:dyDescent="0.25">
      <c r="B619" s="1">
        <v>1.2939499999999999</v>
      </c>
      <c r="C619" s="1">
        <v>-1.2512199999999999E-3</v>
      </c>
      <c r="D619" s="10">
        <f t="shared" si="99"/>
        <v>-0.5560977777777778</v>
      </c>
      <c r="E619" s="10"/>
      <c r="F619" s="1">
        <v>1.2939499999999999</v>
      </c>
      <c r="G619" s="1">
        <v>-9.0985199999999995E-4</v>
      </c>
      <c r="H619" s="10">
        <f t="shared" si="100"/>
        <v>-0.40437866666666666</v>
      </c>
      <c r="I619" s="10"/>
      <c r="J619" s="1">
        <v>1.2939499999999999</v>
      </c>
      <c r="K619" s="1">
        <v>-7.4664399999999998E-4</v>
      </c>
      <c r="L619" s="10">
        <f t="shared" si="101"/>
        <v>-0.33184177777777779</v>
      </c>
      <c r="M619" s="10"/>
      <c r="N619" s="1">
        <v>1.2939499999999999</v>
      </c>
      <c r="O619" s="1">
        <v>-6.3006599999999998E-4</v>
      </c>
      <c r="P619" s="10">
        <f t="shared" si="102"/>
        <v>-0.28002933333333335</v>
      </c>
      <c r="Q619" s="10"/>
      <c r="R619" s="1">
        <v>1.2939499999999999</v>
      </c>
      <c r="S619" s="1">
        <v>-4.1919E-4</v>
      </c>
      <c r="T619" s="10">
        <f t="shared" si="103"/>
        <v>-0.18630666666666668</v>
      </c>
      <c r="W619" s="1">
        <v>1.2939499999999999</v>
      </c>
      <c r="X619" s="1">
        <v>-1.374115743E-3</v>
      </c>
      <c r="Y619">
        <f t="shared" si="104"/>
        <v>-0.61071810800000004</v>
      </c>
      <c r="AB619" s="1">
        <v>1.2939499999999999</v>
      </c>
      <c r="AC619" s="1">
        <v>-1.072321052E-3</v>
      </c>
      <c r="AD619">
        <f t="shared" si="105"/>
        <v>-0.49875397767441859</v>
      </c>
      <c r="AF619" s="1">
        <v>1.2942499999999999</v>
      </c>
      <c r="AG619" s="1">
        <v>-8.47352E-4</v>
      </c>
      <c r="AH619">
        <f t="shared" si="106"/>
        <v>-0.39411720930232558</v>
      </c>
      <c r="AJ619" s="1">
        <v>1.2942499999999999</v>
      </c>
      <c r="AK619" s="1">
        <v>-5.6098560000000005E-4</v>
      </c>
      <c r="AL619">
        <f t="shared" si="107"/>
        <v>-0.26092353488372094</v>
      </c>
      <c r="AN619" s="1">
        <v>1.2936399999999999</v>
      </c>
      <c r="AO619" s="1">
        <v>-4.0481909999999998E-4</v>
      </c>
      <c r="AP619">
        <f t="shared" si="108"/>
        <v>-0.18828795348837207</v>
      </c>
      <c r="AQ619" s="10">
        <f t="shared" si="109"/>
        <v>-3.6433719E-4</v>
      </c>
    </row>
    <row r="620" spans="2:43" x14ac:dyDescent="0.25">
      <c r="B620" s="1">
        <v>1.2911999999999999</v>
      </c>
      <c r="C620" s="1">
        <v>-1.2542720000000001E-3</v>
      </c>
      <c r="D620" s="10">
        <f t="shared" si="99"/>
        <v>-0.5574542222222223</v>
      </c>
      <c r="E620" s="10"/>
      <c r="F620" s="1">
        <v>1.2915000000000001</v>
      </c>
      <c r="G620" s="1">
        <v>-9.1003399999999999E-4</v>
      </c>
      <c r="H620" s="10">
        <f t="shared" si="100"/>
        <v>-0.40445955555555557</v>
      </c>
      <c r="I620" s="10"/>
      <c r="J620" s="1">
        <v>1.2918099999999999</v>
      </c>
      <c r="K620" s="1">
        <v>-7.4505600000000002E-4</v>
      </c>
      <c r="L620" s="10">
        <f t="shared" si="101"/>
        <v>-0.33113600000000004</v>
      </c>
      <c r="M620" s="10"/>
      <c r="N620" s="1">
        <v>1.2911999999999999</v>
      </c>
      <c r="O620" s="1">
        <v>-6.2609799999999995E-4</v>
      </c>
      <c r="P620" s="10">
        <f t="shared" si="102"/>
        <v>-0.27826577777777778</v>
      </c>
      <c r="Q620" s="10"/>
      <c r="R620" s="1">
        <v>1.2911999999999999</v>
      </c>
      <c r="S620" s="1">
        <v>-4.1528399999999998E-4</v>
      </c>
      <c r="T620" s="10">
        <f t="shared" si="103"/>
        <v>-0.18457066666666666</v>
      </c>
      <c r="W620" s="1">
        <v>1.2918099999999999</v>
      </c>
      <c r="X620" s="1">
        <v>-1.372551624E-3</v>
      </c>
      <c r="Y620">
        <f t="shared" si="104"/>
        <v>-0.61002294400000001</v>
      </c>
      <c r="AB620" s="1">
        <v>1.2915000000000001</v>
      </c>
      <c r="AC620" s="1">
        <v>-1.0767722966000001E-3</v>
      </c>
      <c r="AD620">
        <f t="shared" si="105"/>
        <v>-0.5008243240000001</v>
      </c>
      <c r="AF620" s="1">
        <v>1.2921100000000001</v>
      </c>
      <c r="AG620" s="1">
        <v>-8.4216399999999996E-4</v>
      </c>
      <c r="AH620">
        <f t="shared" si="106"/>
        <v>-0.39170418604651158</v>
      </c>
      <c r="AJ620" s="1">
        <v>1.2918099999999999</v>
      </c>
      <c r="AK620" s="1">
        <v>-5.552736E-4</v>
      </c>
      <c r="AL620">
        <f t="shared" si="107"/>
        <v>-0.25826679069767444</v>
      </c>
      <c r="AN620" s="1">
        <v>1.2918099999999999</v>
      </c>
      <c r="AO620" s="1">
        <v>-4.0028714999999998E-4</v>
      </c>
      <c r="AP620">
        <f t="shared" si="108"/>
        <v>-0.18618006976744186</v>
      </c>
      <c r="AQ620" s="10">
        <f t="shared" si="109"/>
        <v>-3.6025843500000002E-4</v>
      </c>
    </row>
    <row r="621" spans="2:43" x14ac:dyDescent="0.25">
      <c r="B621" s="1">
        <v>1.2890600000000001</v>
      </c>
      <c r="C621" s="1">
        <v>-1.2561040000000001E-3</v>
      </c>
      <c r="D621" s="10">
        <f t="shared" si="99"/>
        <v>-0.55826844444444457</v>
      </c>
      <c r="E621" s="10"/>
      <c r="F621" s="1">
        <v>1.2890600000000001</v>
      </c>
      <c r="G621" s="1">
        <v>-9.0960599999999998E-4</v>
      </c>
      <c r="H621" s="10">
        <f t="shared" si="100"/>
        <v>-0.40426933333333337</v>
      </c>
      <c r="I621" s="10"/>
      <c r="J621" s="1">
        <v>1.2890600000000001</v>
      </c>
      <c r="K621" s="1">
        <v>-7.4285799999999999E-4</v>
      </c>
      <c r="L621" s="10">
        <f t="shared" si="101"/>
        <v>-0.33015911111111113</v>
      </c>
      <c r="M621" s="10"/>
      <c r="N621" s="1">
        <v>1.2896700000000001</v>
      </c>
      <c r="O621" s="1">
        <v>-6.2158199999999997E-4</v>
      </c>
      <c r="P621" s="10">
        <f t="shared" si="102"/>
        <v>-0.27625866666666665</v>
      </c>
      <c r="Q621" s="10"/>
      <c r="R621" s="1">
        <v>1.2884500000000001</v>
      </c>
      <c r="S621" s="1">
        <v>-4.1094999999999999E-4</v>
      </c>
      <c r="T621" s="10">
        <f t="shared" si="103"/>
        <v>-0.18264444444444444</v>
      </c>
      <c r="W621" s="1">
        <v>1.2890600000000001</v>
      </c>
      <c r="X621" s="1">
        <v>-1.371339504E-3</v>
      </c>
      <c r="Y621">
        <f t="shared" si="104"/>
        <v>-0.60948422400000002</v>
      </c>
      <c r="AB621" s="1">
        <v>1.2899799999999999</v>
      </c>
      <c r="AC621" s="1">
        <v>-1.069119348E-3</v>
      </c>
      <c r="AD621">
        <f t="shared" si="105"/>
        <v>-0.49726481302325581</v>
      </c>
      <c r="AF621" s="1">
        <v>1.2896700000000001</v>
      </c>
      <c r="AG621" s="1">
        <v>-8.3630399999999995E-4</v>
      </c>
      <c r="AH621">
        <f t="shared" si="106"/>
        <v>-0.3889786046511628</v>
      </c>
      <c r="AJ621" s="1">
        <v>1.2890600000000001</v>
      </c>
      <c r="AK621" s="1">
        <v>-5.4975520000000004E-4</v>
      </c>
      <c r="AL621">
        <f t="shared" si="107"/>
        <v>-0.25570009302325586</v>
      </c>
      <c r="AN621" s="1">
        <v>1.2890600000000001</v>
      </c>
      <c r="AO621" s="1">
        <v>-3.9550815000000003E-4</v>
      </c>
      <c r="AP621">
        <f t="shared" si="108"/>
        <v>-0.18395727906976744</v>
      </c>
      <c r="AQ621" s="10">
        <f t="shared" si="109"/>
        <v>-3.5595733500000002E-4</v>
      </c>
    </row>
    <row r="622" spans="2:43" x14ac:dyDescent="0.25">
      <c r="B622" s="1">
        <v>1.2869299999999999</v>
      </c>
      <c r="C622" s="1">
        <v>-1.257324E-3</v>
      </c>
      <c r="D622" s="10">
        <f t="shared" si="99"/>
        <v>-0.55881066666666668</v>
      </c>
      <c r="E622" s="10"/>
      <c r="F622" s="1">
        <v>1.2866200000000001</v>
      </c>
      <c r="G622" s="1">
        <v>-9.0857000000000004E-4</v>
      </c>
      <c r="H622" s="10">
        <f t="shared" si="100"/>
        <v>-0.40380888888888894</v>
      </c>
      <c r="I622" s="10"/>
      <c r="J622" s="1">
        <v>1.2869299999999999</v>
      </c>
      <c r="K622" s="1">
        <v>-7.4011200000000002E-4</v>
      </c>
      <c r="L622" s="10">
        <f t="shared" si="101"/>
        <v>-0.32893866666666671</v>
      </c>
      <c r="M622" s="10"/>
      <c r="N622" s="1">
        <v>1.2869299999999999</v>
      </c>
      <c r="O622" s="1">
        <v>-6.1663799999999997E-4</v>
      </c>
      <c r="P622" s="10">
        <f t="shared" si="102"/>
        <v>-0.27406133333333332</v>
      </c>
      <c r="Q622" s="10"/>
      <c r="R622" s="1">
        <v>1.2869299999999999</v>
      </c>
      <c r="S622" s="1">
        <v>-4.0643400000000001E-4</v>
      </c>
      <c r="T622" s="10">
        <f t="shared" si="103"/>
        <v>-0.18063733333333334</v>
      </c>
      <c r="W622" s="1">
        <v>1.2866200000000001</v>
      </c>
      <c r="X622" s="1">
        <v>-1.3666498199999999E-3</v>
      </c>
      <c r="Y622">
        <f t="shared" si="104"/>
        <v>-0.60739991999999998</v>
      </c>
      <c r="AB622" s="1">
        <v>1.2866200000000001</v>
      </c>
      <c r="AC622" s="1">
        <v>-1.0711941240000001E-3</v>
      </c>
      <c r="AD622">
        <f t="shared" si="105"/>
        <v>-0.49822982511627911</v>
      </c>
      <c r="AF622" s="1">
        <v>1.2869299999999999</v>
      </c>
      <c r="AG622" s="1">
        <v>-8.29896E-4</v>
      </c>
      <c r="AH622">
        <f t="shared" si="106"/>
        <v>-0.38599813953488371</v>
      </c>
      <c r="AJ622" s="1">
        <v>1.2866200000000001</v>
      </c>
      <c r="AK622" s="1">
        <v>-5.432128E-4</v>
      </c>
      <c r="AL622">
        <f t="shared" si="107"/>
        <v>-0.25265711627906978</v>
      </c>
      <c r="AN622" s="1">
        <v>1.2866200000000001</v>
      </c>
      <c r="AO622" s="1">
        <v>-3.9044025000000001E-4</v>
      </c>
      <c r="AP622">
        <f t="shared" si="108"/>
        <v>-0.18160011627906977</v>
      </c>
      <c r="AQ622" s="10">
        <f t="shared" si="109"/>
        <v>-3.5139622500000004E-4</v>
      </c>
    </row>
    <row r="623" spans="2:43" x14ac:dyDescent="0.25">
      <c r="B623" s="1">
        <v>1.2844800000000001</v>
      </c>
      <c r="C623" s="1">
        <v>-1.2585439999999999E-3</v>
      </c>
      <c r="D623" s="10">
        <f t="shared" si="99"/>
        <v>-0.5593528888888889</v>
      </c>
      <c r="E623" s="10"/>
      <c r="F623" s="1">
        <v>1.2841800000000001</v>
      </c>
      <c r="G623" s="1">
        <v>-9.0710400000000005E-4</v>
      </c>
      <c r="H623" s="10">
        <f t="shared" si="100"/>
        <v>-0.40315733333333337</v>
      </c>
      <c r="I623" s="10"/>
      <c r="J623" s="1">
        <v>1.2835700000000001</v>
      </c>
      <c r="K623" s="1">
        <v>-7.3687799999999995E-4</v>
      </c>
      <c r="L623" s="10">
        <f t="shared" si="101"/>
        <v>-0.32750133333333331</v>
      </c>
      <c r="M623" s="10"/>
      <c r="N623" s="1">
        <v>1.2844800000000001</v>
      </c>
      <c r="O623" s="1">
        <v>-6.1126799999999999E-4</v>
      </c>
      <c r="P623" s="10">
        <f t="shared" si="102"/>
        <v>-0.27167466666666668</v>
      </c>
      <c r="Q623" s="10"/>
      <c r="R623" s="1">
        <v>1.2841800000000001</v>
      </c>
      <c r="S623" s="1">
        <v>-4.01734E-4</v>
      </c>
      <c r="T623" s="10">
        <f t="shared" si="103"/>
        <v>-0.17854844444444445</v>
      </c>
      <c r="W623" s="1">
        <v>1.2838700000000001</v>
      </c>
      <c r="X623" s="1">
        <v>-1.3625840249999999E-3</v>
      </c>
      <c r="Y623">
        <f t="shared" si="104"/>
        <v>-0.60559289999999999</v>
      </c>
      <c r="AB623" s="1">
        <v>1.2847900000000001</v>
      </c>
      <c r="AC623" s="1">
        <v>-1.0691594848000001E-3</v>
      </c>
      <c r="AD623">
        <f t="shared" si="105"/>
        <v>-0.49728348130232564</v>
      </c>
      <c r="AF623" s="1">
        <v>1.2847900000000001</v>
      </c>
      <c r="AG623" s="1">
        <v>-8.2293799999999995E-4</v>
      </c>
      <c r="AH623">
        <f t="shared" si="106"/>
        <v>-0.38276186046511623</v>
      </c>
      <c r="AJ623" s="1">
        <v>1.2841800000000001</v>
      </c>
      <c r="AK623" s="1">
        <v>-5.3667039999999997E-4</v>
      </c>
      <c r="AL623">
        <f t="shared" si="107"/>
        <v>-0.24961413953488371</v>
      </c>
      <c r="AN623" s="1">
        <v>1.2844800000000001</v>
      </c>
      <c r="AO623" s="1">
        <v>-3.8512529999999999E-4</v>
      </c>
      <c r="AP623">
        <f t="shared" si="108"/>
        <v>-0.17912804651162789</v>
      </c>
      <c r="AQ623" s="10">
        <f t="shared" si="109"/>
        <v>-3.4661277000000001E-4</v>
      </c>
    </row>
    <row r="624" spans="2:43" x14ac:dyDescent="0.25">
      <c r="B624" s="1">
        <v>1.2811300000000001</v>
      </c>
      <c r="C624" s="1">
        <v>-1.2585439999999999E-3</v>
      </c>
      <c r="D624" s="10">
        <f t="shared" si="99"/>
        <v>-0.5593528888888889</v>
      </c>
      <c r="E624" s="10"/>
      <c r="F624" s="1">
        <v>1.2820400000000001</v>
      </c>
      <c r="G624" s="1">
        <v>-9.0496800000000003E-4</v>
      </c>
      <c r="H624" s="10">
        <f t="shared" si="100"/>
        <v>-0.40220800000000007</v>
      </c>
      <c r="I624" s="10"/>
      <c r="J624" s="1">
        <v>1.2814300000000001</v>
      </c>
      <c r="K624" s="1">
        <v>-7.33094E-4</v>
      </c>
      <c r="L624" s="10">
        <f t="shared" si="101"/>
        <v>-0.32581955555555558</v>
      </c>
      <c r="M624" s="10"/>
      <c r="N624" s="1">
        <v>1.2817400000000001</v>
      </c>
      <c r="O624" s="1">
        <v>-6.0528600000000002E-4</v>
      </c>
      <c r="P624" s="10">
        <f t="shared" si="102"/>
        <v>-0.26901600000000003</v>
      </c>
      <c r="Q624" s="10"/>
      <c r="R624" s="1">
        <v>1.2811300000000001</v>
      </c>
      <c r="S624" s="1">
        <v>-3.96728E-4</v>
      </c>
      <c r="T624" s="10">
        <f t="shared" si="103"/>
        <v>-0.17632355555555557</v>
      </c>
      <c r="W624" s="1">
        <v>1.2817400000000001</v>
      </c>
      <c r="X624" s="1">
        <v>-1.3537190099999999E-3</v>
      </c>
      <c r="Y624">
        <f t="shared" si="104"/>
        <v>-0.60165289333333338</v>
      </c>
      <c r="AB624" s="1">
        <v>1.2817400000000001</v>
      </c>
      <c r="AC624" s="1">
        <v>-1.0571398376000001E-3</v>
      </c>
      <c r="AD624">
        <f t="shared" si="105"/>
        <v>-0.49169294772093031</v>
      </c>
      <c r="AF624" s="1">
        <v>1.2817400000000001</v>
      </c>
      <c r="AG624" s="1">
        <v>-8.1548999999999999E-4</v>
      </c>
      <c r="AH624">
        <f t="shared" si="106"/>
        <v>-0.37929767441860462</v>
      </c>
      <c r="AJ624" s="1">
        <v>1.2817400000000001</v>
      </c>
      <c r="AK624" s="1">
        <v>-5.3002880000000004E-4</v>
      </c>
      <c r="AL624">
        <f t="shared" si="107"/>
        <v>-0.24652502325581396</v>
      </c>
      <c r="AN624" s="1">
        <v>1.2817400000000001</v>
      </c>
      <c r="AO624" s="1">
        <v>-3.7968749999999998E-4</v>
      </c>
      <c r="AP624">
        <f t="shared" si="108"/>
        <v>-0.17659883720930231</v>
      </c>
      <c r="AQ624" s="10">
        <f t="shared" si="109"/>
        <v>-3.4171875000000001E-4</v>
      </c>
    </row>
    <row r="625" spans="2:43" x14ac:dyDescent="0.25">
      <c r="B625" s="1">
        <v>1.2796000000000001</v>
      </c>
      <c r="C625" s="1">
        <v>-1.2585439999999999E-3</v>
      </c>
      <c r="D625" s="10">
        <f t="shared" si="99"/>
        <v>-0.5593528888888889</v>
      </c>
      <c r="E625" s="10"/>
      <c r="F625" s="1">
        <v>1.2786900000000001</v>
      </c>
      <c r="G625" s="1">
        <v>-9.0252599999999996E-4</v>
      </c>
      <c r="H625" s="10">
        <f t="shared" si="100"/>
        <v>-0.40112266666666668</v>
      </c>
      <c r="I625" s="10"/>
      <c r="J625" s="1">
        <v>1.2799100000000001</v>
      </c>
      <c r="K625" s="1">
        <v>-7.2882000000000003E-4</v>
      </c>
      <c r="L625" s="10">
        <f t="shared" si="101"/>
        <v>-0.32392000000000004</v>
      </c>
      <c r="M625" s="10"/>
      <c r="N625" s="1">
        <v>1.2793000000000001</v>
      </c>
      <c r="O625" s="1">
        <v>-5.9900000000000003E-4</v>
      </c>
      <c r="P625" s="10">
        <f t="shared" si="102"/>
        <v>-0.26622222222222225</v>
      </c>
      <c r="Q625" s="10"/>
      <c r="R625" s="1">
        <v>1.2789900000000001</v>
      </c>
      <c r="S625" s="1">
        <v>-3.9154000000000001E-4</v>
      </c>
      <c r="T625" s="10">
        <f t="shared" si="103"/>
        <v>-0.1740177777777778</v>
      </c>
      <c r="W625" s="1">
        <v>1.2793000000000001</v>
      </c>
      <c r="X625" s="1">
        <v>-1.348083852E-3</v>
      </c>
      <c r="Y625">
        <f t="shared" si="104"/>
        <v>-0.5991483786666667</v>
      </c>
      <c r="AB625" s="1">
        <v>1.2796000000000001</v>
      </c>
      <c r="AC625" s="1">
        <v>-1.0569260328E-3</v>
      </c>
      <c r="AD625">
        <f t="shared" si="105"/>
        <v>-0.49159350362790699</v>
      </c>
      <c r="AF625" s="1">
        <v>1.2796000000000001</v>
      </c>
      <c r="AG625" s="1">
        <v>-8.0755599999999996E-4</v>
      </c>
      <c r="AH625">
        <f t="shared" si="106"/>
        <v>-0.37560744186046507</v>
      </c>
      <c r="AJ625" s="1">
        <v>1.2793000000000001</v>
      </c>
      <c r="AK625" s="1">
        <v>-5.2314400000000002E-4</v>
      </c>
      <c r="AL625">
        <f t="shared" si="107"/>
        <v>-0.24332279069767443</v>
      </c>
      <c r="AN625" s="1">
        <v>1.2793000000000001</v>
      </c>
      <c r="AO625" s="1">
        <v>-3.7412550000000001E-4</v>
      </c>
      <c r="AP625">
        <f t="shared" si="108"/>
        <v>-0.17401186046511627</v>
      </c>
      <c r="AQ625" s="10">
        <f t="shared" si="109"/>
        <v>-3.3671295000000002E-4</v>
      </c>
    </row>
    <row r="626" spans="2:43" x14ac:dyDescent="0.25">
      <c r="B626" s="1">
        <v>1.2765500000000001</v>
      </c>
      <c r="C626" s="1">
        <v>-1.257324E-3</v>
      </c>
      <c r="D626" s="10">
        <f t="shared" si="99"/>
        <v>-0.55881066666666668</v>
      </c>
      <c r="E626" s="10"/>
      <c r="F626" s="1">
        <v>1.2768600000000001</v>
      </c>
      <c r="G626" s="1">
        <v>-8.9953600000000004E-4</v>
      </c>
      <c r="H626" s="10">
        <f t="shared" si="100"/>
        <v>-0.3997937777777778</v>
      </c>
      <c r="I626" s="10"/>
      <c r="J626" s="1">
        <v>1.2765500000000001</v>
      </c>
      <c r="K626" s="1">
        <v>-7.2406E-4</v>
      </c>
      <c r="L626" s="10">
        <f t="shared" si="101"/>
        <v>-0.32180444444444445</v>
      </c>
      <c r="M626" s="10"/>
      <c r="N626" s="1">
        <v>1.2768600000000001</v>
      </c>
      <c r="O626" s="1">
        <v>-5.9228600000000003E-4</v>
      </c>
      <c r="P626" s="10">
        <f t="shared" si="102"/>
        <v>-0.26323822222222226</v>
      </c>
      <c r="Q626" s="10"/>
      <c r="R626" s="1">
        <v>1.2768600000000001</v>
      </c>
      <c r="S626" s="1">
        <v>-3.8617000000000002E-4</v>
      </c>
      <c r="T626" s="10">
        <f t="shared" si="103"/>
        <v>-0.17163111111111112</v>
      </c>
      <c r="W626" s="1">
        <v>1.2768600000000001</v>
      </c>
      <c r="X626" s="1">
        <v>-1.3365392040000001E-3</v>
      </c>
      <c r="Y626">
        <f t="shared" si="104"/>
        <v>-0.59401742400000013</v>
      </c>
      <c r="AB626" s="1">
        <v>1.2774700000000001</v>
      </c>
      <c r="AC626" s="1">
        <v>-1.042995019E-3</v>
      </c>
      <c r="AD626">
        <f t="shared" si="105"/>
        <v>-0.4851139623255814</v>
      </c>
      <c r="AF626" s="1">
        <v>1.2768600000000001</v>
      </c>
      <c r="AG626" s="1">
        <v>-7.9943799999999997E-4</v>
      </c>
      <c r="AH626">
        <f t="shared" si="106"/>
        <v>-0.37183162790697671</v>
      </c>
      <c r="AJ626" s="1">
        <v>1.2768600000000001</v>
      </c>
      <c r="AK626" s="1">
        <v>-5.1625919999999999E-4</v>
      </c>
      <c r="AL626">
        <f t="shared" si="107"/>
        <v>-0.24012055813953487</v>
      </c>
      <c r="AN626" s="1">
        <v>1.2765500000000001</v>
      </c>
      <c r="AO626" s="1">
        <v>-3.6844065000000005E-4</v>
      </c>
      <c r="AP626">
        <f t="shared" si="108"/>
        <v>-0.17136774418604653</v>
      </c>
      <c r="AQ626" s="10">
        <f t="shared" si="109"/>
        <v>-3.3159658500000008E-4</v>
      </c>
    </row>
    <row r="627" spans="2:43" x14ac:dyDescent="0.25">
      <c r="B627" s="1">
        <v>1.27441</v>
      </c>
      <c r="C627" s="1">
        <v>-1.2561040000000001E-3</v>
      </c>
      <c r="D627" s="10">
        <f t="shared" si="99"/>
        <v>-0.55826844444444457</v>
      </c>
      <c r="E627" s="10"/>
      <c r="F627" s="1">
        <v>1.2738</v>
      </c>
      <c r="G627" s="1">
        <v>-8.9599600000000003E-4</v>
      </c>
      <c r="H627" s="10">
        <f t="shared" si="100"/>
        <v>-0.39822044444444449</v>
      </c>
      <c r="I627" s="10"/>
      <c r="J627" s="1">
        <v>1.27441</v>
      </c>
      <c r="K627" s="1">
        <v>-7.1893399999999996E-4</v>
      </c>
      <c r="L627" s="10">
        <f t="shared" si="101"/>
        <v>-0.31952622222222221</v>
      </c>
      <c r="M627" s="10"/>
      <c r="N627" s="1">
        <v>1.2747200000000001</v>
      </c>
      <c r="O627" s="1">
        <v>-5.8526599999999998E-4</v>
      </c>
      <c r="P627" s="10">
        <f t="shared" si="102"/>
        <v>-0.26011822222222225</v>
      </c>
      <c r="Q627" s="10"/>
      <c r="R627" s="1">
        <v>1.27441</v>
      </c>
      <c r="S627" s="1">
        <v>-3.8073799999999999E-4</v>
      </c>
      <c r="T627" s="10">
        <f t="shared" si="103"/>
        <v>-0.16921688888888889</v>
      </c>
      <c r="W627" s="1">
        <v>1.27441</v>
      </c>
      <c r="X627" s="1">
        <v>-1.321840404E-3</v>
      </c>
      <c r="Y627">
        <f t="shared" si="104"/>
        <v>-0.58748462400000001</v>
      </c>
      <c r="AB627" s="1">
        <v>1.2741100000000001</v>
      </c>
      <c r="AC627" s="1">
        <v>-1.0399440150000001E-3</v>
      </c>
      <c r="AD627">
        <f t="shared" si="105"/>
        <v>-0.48369489069767446</v>
      </c>
      <c r="AF627" s="1">
        <v>1.27441</v>
      </c>
      <c r="AG627" s="1">
        <v>-7.9089399999999999E-4</v>
      </c>
      <c r="AH627">
        <f t="shared" si="106"/>
        <v>-0.36785767441860467</v>
      </c>
      <c r="AJ627" s="1">
        <v>1.27441</v>
      </c>
      <c r="AK627" s="1">
        <v>-5.0932640000000008E-4</v>
      </c>
      <c r="AL627">
        <f t="shared" si="107"/>
        <v>-0.23689600000000002</v>
      </c>
      <c r="AN627" s="1">
        <v>1.27441</v>
      </c>
      <c r="AO627" s="1">
        <v>-3.6271395000000002E-4</v>
      </c>
      <c r="AP627">
        <f t="shared" si="108"/>
        <v>-0.16870416279069769</v>
      </c>
      <c r="AQ627" s="10">
        <f t="shared" si="109"/>
        <v>-3.2644255500000003E-4</v>
      </c>
    </row>
    <row r="628" spans="2:43" x14ac:dyDescent="0.25">
      <c r="B628" s="1">
        <v>1.27197</v>
      </c>
      <c r="C628" s="1">
        <v>-1.2542720000000001E-3</v>
      </c>
      <c r="D628" s="10">
        <f t="shared" si="99"/>
        <v>-0.5574542222222223</v>
      </c>
      <c r="E628" s="10"/>
      <c r="F628" s="1">
        <v>1.2722800000000001</v>
      </c>
      <c r="G628" s="1">
        <v>-8.92028E-4</v>
      </c>
      <c r="H628" s="10">
        <f t="shared" si="100"/>
        <v>-0.39645688888888891</v>
      </c>
      <c r="I628" s="10"/>
      <c r="J628" s="1">
        <v>1.2722800000000001</v>
      </c>
      <c r="K628" s="1">
        <v>-7.1343999999999997E-4</v>
      </c>
      <c r="L628" s="10">
        <f t="shared" si="101"/>
        <v>-0.31708444444444445</v>
      </c>
      <c r="M628" s="10"/>
      <c r="N628" s="1">
        <v>1.27136</v>
      </c>
      <c r="O628" s="1">
        <v>-5.7806399999999999E-4</v>
      </c>
      <c r="P628" s="10">
        <f t="shared" si="102"/>
        <v>-0.25691733333333333</v>
      </c>
      <c r="Q628" s="10"/>
      <c r="R628" s="1">
        <v>1.27197</v>
      </c>
      <c r="S628" s="1">
        <v>-3.7518399999999998E-4</v>
      </c>
      <c r="T628" s="10">
        <f t="shared" si="103"/>
        <v>-0.16674844444444445</v>
      </c>
      <c r="W628" s="1">
        <v>1.27197</v>
      </c>
      <c r="X628" s="1">
        <v>-1.3223140770000001E-3</v>
      </c>
      <c r="Y628">
        <f t="shared" si="104"/>
        <v>-0.58769514533333345</v>
      </c>
      <c r="AB628" s="1">
        <v>1.27197</v>
      </c>
      <c r="AC628" s="1">
        <v>-1.0320297372000001E-3</v>
      </c>
      <c r="AD628">
        <f t="shared" si="105"/>
        <v>-0.48001383125581398</v>
      </c>
      <c r="AF628" s="1">
        <v>1.27197</v>
      </c>
      <c r="AG628" s="1">
        <v>-7.8216600000000005E-4</v>
      </c>
      <c r="AH628">
        <f t="shared" si="106"/>
        <v>-0.36379813953488377</v>
      </c>
      <c r="AJ628" s="1">
        <v>1.2716700000000001</v>
      </c>
      <c r="AK628" s="1">
        <v>-5.0229439999999995E-4</v>
      </c>
      <c r="AL628">
        <f t="shared" si="107"/>
        <v>-0.23362530232558137</v>
      </c>
      <c r="AN628" s="1">
        <v>1.27197</v>
      </c>
      <c r="AO628" s="1">
        <v>-3.5690490000000005E-4</v>
      </c>
      <c r="AP628">
        <f t="shared" si="108"/>
        <v>-0.16600227906976747</v>
      </c>
      <c r="AQ628" s="10">
        <f t="shared" si="109"/>
        <v>-3.2121441000000005E-4</v>
      </c>
    </row>
    <row r="629" spans="2:43" x14ac:dyDescent="0.25">
      <c r="B629" s="1">
        <v>1.2692300000000001</v>
      </c>
      <c r="C629" s="1">
        <v>-1.251832E-3</v>
      </c>
      <c r="D629" s="10">
        <f t="shared" si="99"/>
        <v>-0.55636977777777785</v>
      </c>
      <c r="E629" s="10"/>
      <c r="F629" s="1">
        <v>1.26953</v>
      </c>
      <c r="G629" s="1">
        <v>-8.8763399999999999E-4</v>
      </c>
      <c r="H629" s="10">
        <f t="shared" si="100"/>
        <v>-0.39450400000000002</v>
      </c>
      <c r="I629" s="10"/>
      <c r="J629" s="1">
        <v>1.2698400000000001</v>
      </c>
      <c r="K629" s="1">
        <v>-7.07458E-4</v>
      </c>
      <c r="L629" s="10">
        <f t="shared" si="101"/>
        <v>-0.3144257777777778</v>
      </c>
      <c r="M629" s="10"/>
      <c r="N629" s="1">
        <v>1.27014</v>
      </c>
      <c r="O629" s="1">
        <v>-5.7055599999999995E-4</v>
      </c>
      <c r="P629" s="10">
        <f t="shared" si="102"/>
        <v>-0.25358044444444444</v>
      </c>
      <c r="Q629" s="10"/>
      <c r="R629" s="1">
        <v>1.26953</v>
      </c>
      <c r="S629" s="1">
        <v>-3.6956800000000002E-4</v>
      </c>
      <c r="T629" s="10">
        <f t="shared" si="103"/>
        <v>-0.16425244444444448</v>
      </c>
      <c r="W629" s="1">
        <v>1.26953</v>
      </c>
      <c r="X629" s="1">
        <v>-1.311821406E-3</v>
      </c>
      <c r="Y629">
        <f t="shared" si="104"/>
        <v>-0.58303173600000002</v>
      </c>
      <c r="AB629" s="1">
        <v>1.26953</v>
      </c>
      <c r="AC629" s="1">
        <v>-1.0235110644E-3</v>
      </c>
      <c r="AD629">
        <f t="shared" si="105"/>
        <v>-0.47605165786046516</v>
      </c>
      <c r="AF629" s="1">
        <v>1.26953</v>
      </c>
      <c r="AG629" s="1">
        <v>-7.7325400000000002E-4</v>
      </c>
      <c r="AH629">
        <f t="shared" si="106"/>
        <v>-0.35965302325581394</v>
      </c>
      <c r="AJ629" s="1">
        <v>1.2698400000000001</v>
      </c>
      <c r="AK629" s="1">
        <v>-4.9531200000000003E-4</v>
      </c>
      <c r="AL629">
        <f t="shared" si="107"/>
        <v>-0.23037767441860466</v>
      </c>
      <c r="AN629" s="1">
        <v>1.27014</v>
      </c>
      <c r="AO629" s="1">
        <v>-3.51054E-4</v>
      </c>
      <c r="AP629">
        <f t="shared" si="108"/>
        <v>-0.16328093023255813</v>
      </c>
      <c r="AQ629" s="10">
        <f t="shared" si="109"/>
        <v>-3.1594860000000002E-4</v>
      </c>
    </row>
    <row r="630" spans="2:43" x14ac:dyDescent="0.25">
      <c r="B630" s="1">
        <v>1.2674000000000001</v>
      </c>
      <c r="C630" s="1">
        <v>-1.2487799999999999E-3</v>
      </c>
      <c r="D630" s="10">
        <f t="shared" si="99"/>
        <v>-0.55501333333333336</v>
      </c>
      <c r="E630" s="10"/>
      <c r="F630" s="1">
        <v>1.26709</v>
      </c>
      <c r="G630" s="1">
        <v>-8.8281199999999996E-4</v>
      </c>
      <c r="H630" s="10">
        <f t="shared" si="100"/>
        <v>-0.39236088888888893</v>
      </c>
      <c r="I630" s="10"/>
      <c r="J630" s="1">
        <v>1.2674000000000001</v>
      </c>
      <c r="K630" s="1">
        <v>-7.0123199999999998E-4</v>
      </c>
      <c r="L630" s="10">
        <f t="shared" si="101"/>
        <v>-0.31165866666666669</v>
      </c>
      <c r="M630" s="10"/>
      <c r="N630" s="1">
        <v>1.26709</v>
      </c>
      <c r="O630" s="1">
        <v>-5.62744E-4</v>
      </c>
      <c r="P630" s="10">
        <f t="shared" si="102"/>
        <v>-0.25010844444444447</v>
      </c>
      <c r="Q630" s="10"/>
      <c r="R630" s="1">
        <v>1.26709</v>
      </c>
      <c r="S630" s="1">
        <v>-3.6382999999999999E-4</v>
      </c>
      <c r="T630" s="10">
        <f t="shared" si="103"/>
        <v>-0.16170222222222222</v>
      </c>
      <c r="W630" s="1">
        <v>1.2674000000000001</v>
      </c>
      <c r="X630" s="1">
        <v>-1.3033062239999999E-3</v>
      </c>
      <c r="Y630">
        <f t="shared" si="104"/>
        <v>-0.57924721066666662</v>
      </c>
      <c r="AB630" s="1">
        <v>1.26709</v>
      </c>
      <c r="AC630" s="1">
        <v>-1.0099394184E-3</v>
      </c>
      <c r="AD630">
        <f t="shared" si="105"/>
        <v>-0.46973926437209307</v>
      </c>
      <c r="AF630" s="1">
        <v>1.2674000000000001</v>
      </c>
      <c r="AG630" s="1">
        <v>-7.6403799999999998E-4</v>
      </c>
      <c r="AH630">
        <f t="shared" si="106"/>
        <v>-0.35536651162790694</v>
      </c>
      <c r="AJ630" s="1">
        <v>1.26709</v>
      </c>
      <c r="AK630" s="1">
        <v>-4.8828160000000001E-4</v>
      </c>
      <c r="AL630">
        <f t="shared" si="107"/>
        <v>-0.22710772093023257</v>
      </c>
      <c r="AN630" s="1">
        <v>1.2674000000000001</v>
      </c>
      <c r="AO630" s="1">
        <v>-3.4520444999999999E-4</v>
      </c>
      <c r="AP630">
        <f t="shared" si="108"/>
        <v>-0.16056020930232556</v>
      </c>
      <c r="AQ630" s="10">
        <f t="shared" si="109"/>
        <v>-3.1068400500000002E-4</v>
      </c>
    </row>
    <row r="631" spans="2:43" x14ac:dyDescent="0.25">
      <c r="B631" s="1">
        <v>1.26495</v>
      </c>
      <c r="C631" s="1">
        <v>-1.2451179999999999E-3</v>
      </c>
      <c r="D631" s="10">
        <f t="shared" si="99"/>
        <v>-0.55338577777777775</v>
      </c>
      <c r="E631" s="10"/>
      <c r="F631" s="1">
        <v>1.2646500000000001</v>
      </c>
      <c r="G631" s="1">
        <v>-8.7762400000000003E-4</v>
      </c>
      <c r="H631" s="10">
        <f t="shared" si="100"/>
        <v>-0.39005511111111113</v>
      </c>
      <c r="I631" s="10"/>
      <c r="J631" s="1">
        <v>1.2646500000000001</v>
      </c>
      <c r="K631" s="1">
        <v>-6.9464199999999998E-4</v>
      </c>
      <c r="L631" s="10">
        <f t="shared" si="101"/>
        <v>-0.30872977777777777</v>
      </c>
      <c r="M631" s="10"/>
      <c r="N631" s="1">
        <v>1.2646500000000001</v>
      </c>
      <c r="O631" s="1">
        <v>-5.5474799999999998E-4</v>
      </c>
      <c r="P631" s="10">
        <f t="shared" si="102"/>
        <v>-0.24655466666666667</v>
      </c>
      <c r="Q631" s="10"/>
      <c r="R631" s="1">
        <v>1.26434</v>
      </c>
      <c r="S631" s="1">
        <v>-3.5803199999999999E-4</v>
      </c>
      <c r="T631" s="10">
        <f t="shared" si="103"/>
        <v>-0.15912533333333334</v>
      </c>
      <c r="W631" s="1">
        <v>1.2646500000000001</v>
      </c>
      <c r="X631" s="1">
        <v>-1.2828007649999999E-3</v>
      </c>
      <c r="Y631">
        <f t="shared" si="104"/>
        <v>-0.57013367333333331</v>
      </c>
      <c r="AB631" s="1">
        <v>1.2646500000000001</v>
      </c>
      <c r="AC631" s="1">
        <v>-1.0098897270000001E-3</v>
      </c>
      <c r="AD631">
        <f t="shared" si="105"/>
        <v>-0.46971615209302331</v>
      </c>
      <c r="AF631" s="1">
        <v>1.26495</v>
      </c>
      <c r="AG631" s="1">
        <v>-7.5488200000000001E-4</v>
      </c>
      <c r="AH631">
        <f t="shared" si="106"/>
        <v>-0.35110790697674421</v>
      </c>
      <c r="AJ631" s="1">
        <v>1.2646500000000001</v>
      </c>
      <c r="AK631" s="1">
        <v>-4.8134720000000004E-4</v>
      </c>
      <c r="AL631">
        <f t="shared" si="107"/>
        <v>-0.22388241860465119</v>
      </c>
      <c r="AN631" s="1">
        <v>1.2646500000000001</v>
      </c>
      <c r="AO631" s="1">
        <v>-3.392712E-4</v>
      </c>
      <c r="AP631">
        <f t="shared" si="108"/>
        <v>-0.15780055813953489</v>
      </c>
      <c r="AQ631" s="10">
        <f t="shared" si="109"/>
        <v>-3.0534407999999999E-4</v>
      </c>
    </row>
    <row r="632" spans="2:43" x14ac:dyDescent="0.25">
      <c r="B632" s="1">
        <v>1.2619</v>
      </c>
      <c r="C632" s="1">
        <v>-1.2414559999999999E-3</v>
      </c>
      <c r="D632" s="10">
        <f t="shared" si="99"/>
        <v>-0.55175822222222226</v>
      </c>
      <c r="E632" s="10"/>
      <c r="F632" s="1">
        <v>1.2622100000000001</v>
      </c>
      <c r="G632" s="1">
        <v>-8.7206999999999996E-4</v>
      </c>
      <c r="H632" s="10">
        <f t="shared" si="100"/>
        <v>-0.38758666666666669</v>
      </c>
      <c r="I632" s="10"/>
      <c r="J632" s="1">
        <v>1.2622100000000001</v>
      </c>
      <c r="K632" s="1">
        <v>-6.8768400000000004E-4</v>
      </c>
      <c r="L632" s="10">
        <f t="shared" si="101"/>
        <v>-0.30563733333333337</v>
      </c>
      <c r="M632" s="10"/>
      <c r="N632" s="1">
        <v>1.26251</v>
      </c>
      <c r="O632" s="1">
        <v>-5.4657000000000002E-4</v>
      </c>
      <c r="P632" s="10">
        <f t="shared" si="102"/>
        <v>-0.24292000000000002</v>
      </c>
      <c r="Q632" s="10"/>
      <c r="R632" s="1">
        <v>1.2622100000000001</v>
      </c>
      <c r="S632" s="1">
        <v>-3.5223399999999999E-4</v>
      </c>
      <c r="T632" s="10">
        <f t="shared" si="103"/>
        <v>-0.15654844444444446</v>
      </c>
      <c r="W632" s="1">
        <v>1.26312</v>
      </c>
      <c r="X632" s="1">
        <v>-1.2724159499999999E-3</v>
      </c>
      <c r="Y632">
        <f t="shared" si="104"/>
        <v>-0.56551819999999997</v>
      </c>
      <c r="AB632" s="1">
        <v>1.2622100000000001</v>
      </c>
      <c r="AC632" s="1">
        <v>-9.9214500880000006E-4</v>
      </c>
      <c r="AD632">
        <f t="shared" si="105"/>
        <v>-0.46146279479069768</v>
      </c>
      <c r="AF632" s="1">
        <v>1.2628200000000001</v>
      </c>
      <c r="AG632" s="1">
        <v>-7.4542200000000003E-4</v>
      </c>
      <c r="AH632">
        <f t="shared" si="106"/>
        <v>-0.3467079069767442</v>
      </c>
      <c r="AJ632" s="1">
        <v>1.2622100000000001</v>
      </c>
      <c r="AK632" s="1">
        <v>-4.7441439999999996E-4</v>
      </c>
      <c r="AL632">
        <f t="shared" si="107"/>
        <v>-0.22065786046511626</v>
      </c>
      <c r="AN632" s="1">
        <v>1.2619</v>
      </c>
      <c r="AO632" s="1">
        <v>-3.3354449999999997E-4</v>
      </c>
      <c r="AP632">
        <f t="shared" si="108"/>
        <v>-0.15513697674418603</v>
      </c>
      <c r="AQ632" s="10">
        <f t="shared" si="109"/>
        <v>-3.0019005E-4</v>
      </c>
    </row>
    <row r="633" spans="2:43" x14ac:dyDescent="0.25">
      <c r="B633" s="1">
        <v>1.2597700000000001</v>
      </c>
      <c r="C633" s="1">
        <v>-1.2371820000000001E-3</v>
      </c>
      <c r="D633" s="10">
        <f t="shared" si="99"/>
        <v>-0.54985866666666672</v>
      </c>
      <c r="E633" s="10"/>
      <c r="F633" s="1">
        <v>1.25946</v>
      </c>
      <c r="G633" s="1">
        <v>-8.6614999999999999E-4</v>
      </c>
      <c r="H633" s="10">
        <f t="shared" si="100"/>
        <v>-0.38495555555555561</v>
      </c>
      <c r="I633" s="10"/>
      <c r="J633" s="1">
        <v>1.2597700000000001</v>
      </c>
      <c r="K633" s="1">
        <v>-6.8054200000000002E-4</v>
      </c>
      <c r="L633" s="10">
        <f t="shared" si="101"/>
        <v>-0.30246311111111113</v>
      </c>
      <c r="M633" s="10"/>
      <c r="N633" s="1">
        <v>1.26007</v>
      </c>
      <c r="O633" s="1">
        <v>-5.3826999999999998E-4</v>
      </c>
      <c r="P633" s="10">
        <f t="shared" si="102"/>
        <v>-0.23923111111111112</v>
      </c>
      <c r="Q633" s="10"/>
      <c r="R633" s="1">
        <v>1.2603800000000001</v>
      </c>
      <c r="S633" s="1">
        <v>-3.4643599999999999E-4</v>
      </c>
      <c r="T633" s="10">
        <f t="shared" si="103"/>
        <v>-0.15397155555555556</v>
      </c>
      <c r="W633" s="1">
        <v>1.26007</v>
      </c>
      <c r="X633" s="1">
        <v>-1.2718080120000001E-3</v>
      </c>
      <c r="Y633">
        <f t="shared" si="104"/>
        <v>-0.56524800533333341</v>
      </c>
      <c r="AB633" s="1">
        <v>1.26007</v>
      </c>
      <c r="AC633" s="1">
        <v>-9.797329190000001E-4</v>
      </c>
      <c r="AD633">
        <f t="shared" si="105"/>
        <v>-0.45568972976744193</v>
      </c>
      <c r="AF633" s="1">
        <v>1.25946</v>
      </c>
      <c r="AG633" s="1">
        <v>-7.3626799999999999E-4</v>
      </c>
      <c r="AH633">
        <f t="shared" si="106"/>
        <v>-0.34245023255813956</v>
      </c>
      <c r="AJ633" s="1">
        <v>1.2597700000000001</v>
      </c>
      <c r="AK633" s="1">
        <v>-4.6752959999999999E-4</v>
      </c>
      <c r="AL633">
        <f t="shared" si="107"/>
        <v>-0.21745562790697673</v>
      </c>
      <c r="AN633" s="1">
        <v>1.2597700000000001</v>
      </c>
      <c r="AO633" s="1">
        <v>-3.278178E-4</v>
      </c>
      <c r="AP633">
        <f t="shared" si="108"/>
        <v>-0.15247339534883722</v>
      </c>
      <c r="AQ633" s="10">
        <f t="shared" si="109"/>
        <v>-2.9503602000000001E-4</v>
      </c>
    </row>
    <row r="634" spans="2:43" x14ac:dyDescent="0.25">
      <c r="B634" s="1">
        <v>1.25702</v>
      </c>
      <c r="C634" s="1">
        <v>-1.2323E-3</v>
      </c>
      <c r="D634" s="10">
        <f t="shared" si="99"/>
        <v>-0.54768888888888889</v>
      </c>
      <c r="E634" s="10"/>
      <c r="F634" s="1">
        <v>1.25732</v>
      </c>
      <c r="G634" s="1">
        <v>-8.5992399999999997E-4</v>
      </c>
      <c r="H634" s="10">
        <f t="shared" si="100"/>
        <v>-0.38218844444444444</v>
      </c>
      <c r="I634" s="10"/>
      <c r="J634" s="1">
        <v>1.25763</v>
      </c>
      <c r="K634" s="1">
        <v>-6.7315599999999995E-4</v>
      </c>
      <c r="L634" s="10">
        <f t="shared" si="101"/>
        <v>-0.29918044444444447</v>
      </c>
      <c r="M634" s="10"/>
      <c r="N634" s="1">
        <v>1.25763</v>
      </c>
      <c r="O634" s="1">
        <v>-5.2984600000000005E-4</v>
      </c>
      <c r="P634" s="10">
        <f t="shared" si="102"/>
        <v>-0.23548711111111115</v>
      </c>
      <c r="Q634" s="10"/>
      <c r="R634" s="1">
        <v>1.25732</v>
      </c>
      <c r="S634" s="1">
        <v>-3.4063799999999999E-4</v>
      </c>
      <c r="T634" s="10">
        <f t="shared" si="103"/>
        <v>-0.15139466666666668</v>
      </c>
      <c r="W634" s="1">
        <v>1.25732</v>
      </c>
      <c r="X634" s="1">
        <v>-1.2580918350000002E-3</v>
      </c>
      <c r="Y634">
        <f t="shared" si="104"/>
        <v>-0.5591519266666668</v>
      </c>
      <c r="AB634" s="1">
        <v>1.25763</v>
      </c>
      <c r="AC634" s="1">
        <v>-9.7055259840000008E-4</v>
      </c>
      <c r="AD634">
        <f t="shared" si="105"/>
        <v>-0.45141981320930236</v>
      </c>
      <c r="AF634" s="1">
        <v>1.25732</v>
      </c>
      <c r="AG634" s="1">
        <v>-7.2705000000000003E-4</v>
      </c>
      <c r="AH634">
        <f t="shared" si="106"/>
        <v>-0.33816279069767441</v>
      </c>
      <c r="AJ634" s="1">
        <v>1.25763</v>
      </c>
      <c r="AK634" s="1">
        <v>-4.6074240000000002E-4</v>
      </c>
      <c r="AL634">
        <f t="shared" si="107"/>
        <v>-0.21429879069767444</v>
      </c>
      <c r="AN634" s="1">
        <v>1.25732</v>
      </c>
      <c r="AO634" s="1">
        <v>-3.2217345000000002E-4</v>
      </c>
      <c r="AP634">
        <f t="shared" si="108"/>
        <v>-0.14984811627906977</v>
      </c>
      <c r="AQ634" s="10">
        <f t="shared" si="109"/>
        <v>-2.8995610500000003E-4</v>
      </c>
    </row>
    <row r="635" spans="2:43" x14ac:dyDescent="0.25">
      <c r="B635" s="1">
        <v>1.25427</v>
      </c>
      <c r="C635" s="1">
        <v>-1.226806E-3</v>
      </c>
      <c r="D635" s="10">
        <f t="shared" si="99"/>
        <v>-0.54524711111111113</v>
      </c>
      <c r="E635" s="10"/>
      <c r="F635" s="1">
        <v>1.25458</v>
      </c>
      <c r="G635" s="1">
        <v>-8.5339400000000005E-4</v>
      </c>
      <c r="H635" s="10">
        <f t="shared" si="100"/>
        <v>-0.37928622222222225</v>
      </c>
      <c r="I635" s="10"/>
      <c r="J635" s="1">
        <v>1.25519</v>
      </c>
      <c r="K635" s="1">
        <v>-6.6546599999999997E-4</v>
      </c>
      <c r="L635" s="10">
        <f t="shared" si="101"/>
        <v>-0.29576266666666667</v>
      </c>
      <c r="M635" s="10"/>
      <c r="N635" s="1">
        <v>1.25488</v>
      </c>
      <c r="O635" s="1">
        <v>-5.2136200000000004E-4</v>
      </c>
      <c r="P635" s="10">
        <f t="shared" si="102"/>
        <v>-0.23171644444444447</v>
      </c>
      <c r="Q635" s="10"/>
      <c r="R635" s="1">
        <v>1.25458</v>
      </c>
      <c r="S635" s="1">
        <v>-3.3477799999999999E-4</v>
      </c>
      <c r="T635" s="10">
        <f t="shared" si="103"/>
        <v>-0.14879022222222224</v>
      </c>
      <c r="W635" s="1">
        <v>1.25488</v>
      </c>
      <c r="X635" s="1">
        <v>-1.2493127279999999E-3</v>
      </c>
      <c r="Y635">
        <f t="shared" si="104"/>
        <v>-0.5552501013333333</v>
      </c>
      <c r="AB635" s="1">
        <v>1.25488</v>
      </c>
      <c r="AC635" s="1">
        <v>-9.6489674160000019E-4</v>
      </c>
      <c r="AD635">
        <f t="shared" si="105"/>
        <v>-0.44878918213953495</v>
      </c>
      <c r="AF635" s="1">
        <v>1.25519</v>
      </c>
      <c r="AG635" s="1">
        <v>-7.1777400000000002E-4</v>
      </c>
      <c r="AH635">
        <f t="shared" si="106"/>
        <v>-0.33384837209302326</v>
      </c>
      <c r="AJ635" s="1">
        <v>1.25549</v>
      </c>
      <c r="AK635" s="1">
        <v>-4.5405280000000004E-4</v>
      </c>
      <c r="AL635">
        <f t="shared" si="107"/>
        <v>-0.21118734883720933</v>
      </c>
      <c r="AN635" s="1">
        <v>1.25427</v>
      </c>
      <c r="AO635" s="1">
        <v>-3.1661279999999997E-4</v>
      </c>
      <c r="AP635">
        <f t="shared" si="108"/>
        <v>-0.14726176744186045</v>
      </c>
      <c r="AQ635" s="10">
        <f t="shared" si="109"/>
        <v>-2.8495151999999996E-4</v>
      </c>
    </row>
    <row r="636" spans="2:43" x14ac:dyDescent="0.25">
      <c r="B636" s="1">
        <v>1.25244</v>
      </c>
      <c r="C636" s="1">
        <v>-1.221314E-3</v>
      </c>
      <c r="D636" s="10">
        <f t="shared" si="99"/>
        <v>-0.5428062222222223</v>
      </c>
      <c r="E636" s="10"/>
      <c r="F636" s="1">
        <v>1.25214</v>
      </c>
      <c r="G636" s="1">
        <v>-8.4661800000000004E-4</v>
      </c>
      <c r="H636" s="10">
        <f t="shared" si="100"/>
        <v>-0.3762746666666667</v>
      </c>
      <c r="I636" s="10"/>
      <c r="J636" s="1">
        <v>1.25214</v>
      </c>
      <c r="K636" s="1">
        <v>-6.5765400000000003E-4</v>
      </c>
      <c r="L636" s="10">
        <f t="shared" si="101"/>
        <v>-0.2922906666666667</v>
      </c>
      <c r="M636" s="10"/>
      <c r="N636" s="1">
        <v>1.25275</v>
      </c>
      <c r="O636" s="1">
        <v>-5.1281799999999995E-4</v>
      </c>
      <c r="P636" s="10">
        <f t="shared" si="102"/>
        <v>-0.2279191111111111</v>
      </c>
      <c r="Q636" s="10"/>
      <c r="R636" s="1">
        <v>1.25275</v>
      </c>
      <c r="S636" s="1">
        <v>-3.2904000000000001E-4</v>
      </c>
      <c r="T636" s="10">
        <f t="shared" si="103"/>
        <v>-0.14624000000000001</v>
      </c>
      <c r="W636" s="1">
        <v>1.25214</v>
      </c>
      <c r="X636" s="1">
        <v>-1.232714052E-3</v>
      </c>
      <c r="Y636">
        <f t="shared" si="104"/>
        <v>-0.54787291199999999</v>
      </c>
      <c r="AB636" s="1">
        <v>1.25275</v>
      </c>
      <c r="AC636" s="1">
        <v>-9.4882027680000009E-4</v>
      </c>
      <c r="AD636">
        <f t="shared" si="105"/>
        <v>-0.44131175665116285</v>
      </c>
      <c r="AF636" s="1">
        <v>1.25275</v>
      </c>
      <c r="AG636" s="1">
        <v>-7.0874000000000002E-4</v>
      </c>
      <c r="AH636">
        <f t="shared" si="106"/>
        <v>-0.32964651162790698</v>
      </c>
      <c r="AJ636" s="1">
        <v>1.25244</v>
      </c>
      <c r="AK636" s="1">
        <v>-4.4741280000000001E-4</v>
      </c>
      <c r="AL636">
        <f t="shared" si="107"/>
        <v>-0.20809897674418604</v>
      </c>
      <c r="AN636" s="1">
        <v>1.25275</v>
      </c>
      <c r="AO636" s="1">
        <v>-3.112155E-4</v>
      </c>
      <c r="AP636">
        <f t="shared" si="108"/>
        <v>-0.14475139534883721</v>
      </c>
      <c r="AQ636" s="10">
        <f t="shared" si="109"/>
        <v>-2.8009395000000003E-4</v>
      </c>
    </row>
    <row r="637" spans="2:43" x14ac:dyDescent="0.25">
      <c r="B637" s="1">
        <v>1.25</v>
      </c>
      <c r="C637" s="1">
        <v>-1.21521E-3</v>
      </c>
      <c r="D637" s="10">
        <f t="shared" si="99"/>
        <v>-0.54009333333333331</v>
      </c>
      <c r="E637" s="10"/>
      <c r="F637" s="1">
        <v>1.25</v>
      </c>
      <c r="G637" s="1">
        <v>-8.3960000000000003E-4</v>
      </c>
      <c r="H637" s="10">
        <f t="shared" si="100"/>
        <v>-0.37315555555555557</v>
      </c>
      <c r="I637" s="10"/>
      <c r="J637" s="1">
        <v>1.25</v>
      </c>
      <c r="K637" s="1">
        <v>-6.4972000000000001E-4</v>
      </c>
      <c r="L637" s="10">
        <f t="shared" si="101"/>
        <v>-0.28876444444444449</v>
      </c>
      <c r="M637" s="10"/>
      <c r="N637" s="1">
        <v>1.24969</v>
      </c>
      <c r="O637" s="1">
        <v>-5.0421199999999998E-4</v>
      </c>
      <c r="P637" s="10">
        <f t="shared" si="102"/>
        <v>-0.22409422222222222</v>
      </c>
      <c r="Q637" s="10"/>
      <c r="R637" s="1">
        <v>1.25</v>
      </c>
      <c r="S637" s="1">
        <v>-3.2324200000000001E-4</v>
      </c>
      <c r="T637" s="10">
        <f t="shared" si="103"/>
        <v>-0.14366311111111113</v>
      </c>
      <c r="W637" s="1">
        <v>1.25061</v>
      </c>
      <c r="X637" s="1">
        <v>-1.2222299999999999E-3</v>
      </c>
      <c r="Y637">
        <f t="shared" si="104"/>
        <v>-0.54321333333333333</v>
      </c>
      <c r="AB637" s="1">
        <v>1.25</v>
      </c>
      <c r="AC637" s="1">
        <v>-9.4195640000000011E-4</v>
      </c>
      <c r="AD637">
        <f t="shared" si="105"/>
        <v>-0.43811925581395356</v>
      </c>
      <c r="AF637" s="1">
        <v>1.25</v>
      </c>
      <c r="AG637" s="1">
        <v>-6.9976800000000003E-4</v>
      </c>
      <c r="AH637">
        <f t="shared" si="106"/>
        <v>-0.32547348837209306</v>
      </c>
      <c r="AJ637" s="1">
        <v>1.25061</v>
      </c>
      <c r="AK637" s="1">
        <v>-4.4096640000000002E-4</v>
      </c>
      <c r="AL637">
        <f t="shared" si="107"/>
        <v>-0.20510065116279072</v>
      </c>
      <c r="AN637" s="1">
        <v>1.25031</v>
      </c>
      <c r="AO637" s="1">
        <v>-3.0590055000000003E-4</v>
      </c>
      <c r="AP637">
        <f t="shared" si="108"/>
        <v>-0.14227932558139536</v>
      </c>
      <c r="AQ637" s="10">
        <f t="shared" si="109"/>
        <v>-2.7531049500000005E-4</v>
      </c>
    </row>
    <row r="638" spans="2:43" x14ac:dyDescent="0.25">
      <c r="B638" s="1">
        <v>1.24756</v>
      </c>
      <c r="C638" s="1">
        <v>-1.2084960000000001E-3</v>
      </c>
      <c r="D638" s="10">
        <f t="shared" si="99"/>
        <v>-0.53710933333333344</v>
      </c>
      <c r="E638" s="10"/>
      <c r="F638" s="1">
        <v>1.24786</v>
      </c>
      <c r="G638" s="1">
        <v>-8.3227599999999996E-4</v>
      </c>
      <c r="H638" s="10">
        <f t="shared" si="100"/>
        <v>-0.36990044444444448</v>
      </c>
      <c r="I638" s="10"/>
      <c r="J638" s="1">
        <v>1.24725</v>
      </c>
      <c r="K638" s="1">
        <v>-6.4148000000000004E-4</v>
      </c>
      <c r="L638" s="10">
        <f t="shared" si="101"/>
        <v>-0.28510222222222226</v>
      </c>
      <c r="M638" s="10"/>
      <c r="N638" s="1">
        <v>1.24786</v>
      </c>
      <c r="O638" s="1">
        <v>-4.95606E-4</v>
      </c>
      <c r="P638" s="10">
        <f t="shared" si="102"/>
        <v>-0.22026933333333334</v>
      </c>
      <c r="Q638" s="10"/>
      <c r="R638" s="1">
        <v>1.24725</v>
      </c>
      <c r="S638" s="1">
        <v>-3.1750399999999997E-4</v>
      </c>
      <c r="T638" s="10">
        <f t="shared" si="103"/>
        <v>-0.1411128888888889</v>
      </c>
      <c r="W638" s="1">
        <v>1.24756</v>
      </c>
      <c r="X638" s="1">
        <v>-1.2151673039999999E-3</v>
      </c>
      <c r="Y638">
        <f t="shared" si="104"/>
        <v>-0.54007435733333331</v>
      </c>
      <c r="AB638" s="1">
        <v>1.24756</v>
      </c>
      <c r="AC638" s="1">
        <v>-9.3174201119999996E-4</v>
      </c>
      <c r="AD638">
        <f t="shared" si="105"/>
        <v>-0.43336837730232558</v>
      </c>
      <c r="AF638" s="1">
        <v>1.24756</v>
      </c>
      <c r="AG638" s="1">
        <v>-6.9073400000000003E-4</v>
      </c>
      <c r="AH638">
        <f t="shared" si="106"/>
        <v>-0.32127162790697678</v>
      </c>
      <c r="AJ638" s="1">
        <v>1.24756</v>
      </c>
      <c r="AK638" s="1">
        <v>-4.3466720000000003E-4</v>
      </c>
      <c r="AL638">
        <f t="shared" si="107"/>
        <v>-0.20217079069767444</v>
      </c>
      <c r="AN638" s="1">
        <v>1.24756</v>
      </c>
      <c r="AO638" s="1">
        <v>-3.0075030000000001E-4</v>
      </c>
      <c r="AP638">
        <f t="shared" si="108"/>
        <v>-0.13988386046511628</v>
      </c>
      <c r="AQ638" s="10">
        <f t="shared" si="109"/>
        <v>-2.7067527000000001E-4</v>
      </c>
    </row>
    <row r="639" spans="2:43" x14ac:dyDescent="0.25">
      <c r="B639" s="1">
        <v>1.24542</v>
      </c>
      <c r="C639" s="1">
        <v>-1.201782E-3</v>
      </c>
      <c r="D639" s="10">
        <f t="shared" si="99"/>
        <v>-0.53412533333333334</v>
      </c>
      <c r="E639" s="10"/>
      <c r="F639" s="1">
        <v>1.24481</v>
      </c>
      <c r="G639" s="1">
        <v>-8.2470799999999995E-4</v>
      </c>
      <c r="H639" s="10">
        <f t="shared" si="100"/>
        <v>-0.36653688888888891</v>
      </c>
      <c r="I639" s="10"/>
      <c r="J639" s="1">
        <v>1.24512</v>
      </c>
      <c r="K639" s="1">
        <v>-6.3317799999999997E-4</v>
      </c>
      <c r="L639" s="10">
        <f t="shared" si="101"/>
        <v>-0.28141244444444447</v>
      </c>
      <c r="M639" s="10"/>
      <c r="N639" s="1">
        <v>1.24542</v>
      </c>
      <c r="O639" s="1">
        <v>-4.8700000000000002E-4</v>
      </c>
      <c r="P639" s="10">
        <f t="shared" si="102"/>
        <v>-0.21644444444444447</v>
      </c>
      <c r="Q639" s="10"/>
      <c r="R639" s="1">
        <v>1.24512</v>
      </c>
      <c r="S639" s="1">
        <v>-3.1195000000000002E-4</v>
      </c>
      <c r="T639" s="10">
        <f t="shared" si="103"/>
        <v>-0.13864444444444446</v>
      </c>
      <c r="W639" s="1">
        <v>1.24512</v>
      </c>
      <c r="X639" s="1">
        <v>-1.199533335E-3</v>
      </c>
      <c r="Y639">
        <f t="shared" si="104"/>
        <v>-0.53312592666666669</v>
      </c>
      <c r="AB639" s="1">
        <v>1.24542</v>
      </c>
      <c r="AC639" s="1">
        <v>-9.1486628200000014E-4</v>
      </c>
      <c r="AD639">
        <f t="shared" si="105"/>
        <v>-0.4255192009302326</v>
      </c>
      <c r="AF639" s="1">
        <v>1.24542</v>
      </c>
      <c r="AG639" s="1">
        <v>-6.8133600000000005E-4</v>
      </c>
      <c r="AH639">
        <f t="shared" si="106"/>
        <v>-0.31690046511627912</v>
      </c>
      <c r="AJ639" s="1">
        <v>1.24512</v>
      </c>
      <c r="AK639" s="1">
        <v>-4.2846719999999999E-4</v>
      </c>
      <c r="AL639">
        <f t="shared" si="107"/>
        <v>-0.19928706976744184</v>
      </c>
      <c r="AN639" s="1">
        <v>1.24481</v>
      </c>
      <c r="AO639" s="1">
        <v>-2.9584844999999997E-4</v>
      </c>
      <c r="AP639">
        <f t="shared" si="108"/>
        <v>-0.13760393023255812</v>
      </c>
      <c r="AQ639" s="10">
        <f t="shared" si="109"/>
        <v>-2.66263605E-4</v>
      </c>
    </row>
    <row r="640" spans="2:43" x14ac:dyDescent="0.25">
      <c r="B640" s="1">
        <v>1.24268</v>
      </c>
      <c r="C640" s="1">
        <v>-1.1950680000000001E-3</v>
      </c>
      <c r="D640" s="10">
        <f t="shared" si="99"/>
        <v>-0.53114133333333347</v>
      </c>
      <c r="E640" s="10"/>
      <c r="F640" s="1">
        <v>1.24298</v>
      </c>
      <c r="G640" s="1">
        <v>-8.1701600000000005E-4</v>
      </c>
      <c r="H640" s="10">
        <f t="shared" si="100"/>
        <v>-0.36311822222222229</v>
      </c>
      <c r="I640" s="10"/>
      <c r="J640" s="1">
        <v>1.24268</v>
      </c>
      <c r="K640" s="1">
        <v>-6.2481600000000004E-4</v>
      </c>
      <c r="L640" s="10">
        <f t="shared" si="101"/>
        <v>-0.27769600000000005</v>
      </c>
      <c r="M640" s="10"/>
      <c r="N640" s="1">
        <v>1.24268</v>
      </c>
      <c r="O640" s="1">
        <v>-4.7845400000000001E-4</v>
      </c>
      <c r="P640" s="10">
        <f t="shared" si="102"/>
        <v>-0.21264622222222224</v>
      </c>
      <c r="Q640" s="10"/>
      <c r="R640" s="1">
        <v>1.24237</v>
      </c>
      <c r="S640" s="1">
        <v>-3.0639600000000001E-4</v>
      </c>
      <c r="T640" s="10">
        <f t="shared" si="103"/>
        <v>-0.13617600000000002</v>
      </c>
      <c r="W640" s="1">
        <v>1.24268</v>
      </c>
      <c r="X640" s="1">
        <v>-1.184971842E-3</v>
      </c>
      <c r="Y640">
        <f t="shared" si="104"/>
        <v>-0.5266541520000001</v>
      </c>
      <c r="AB640" s="1">
        <v>1.24298</v>
      </c>
      <c r="AC640" s="1">
        <v>-9.0371113800000017E-4</v>
      </c>
      <c r="AD640">
        <f t="shared" si="105"/>
        <v>-0.4203307618604652</v>
      </c>
      <c r="AF640" s="1">
        <v>1.24298</v>
      </c>
      <c r="AG640" s="1">
        <v>-6.7285200000000004E-4</v>
      </c>
      <c r="AH640">
        <f t="shared" si="106"/>
        <v>-0.31295441860465117</v>
      </c>
      <c r="AJ640" s="1">
        <v>1.24268</v>
      </c>
      <c r="AK640" s="1">
        <v>-4.2251040000000005E-4</v>
      </c>
      <c r="AL640">
        <f t="shared" si="107"/>
        <v>-0.1965164651162791</v>
      </c>
      <c r="AN640" s="1">
        <v>1.24268</v>
      </c>
      <c r="AO640" s="1">
        <v>-2.9127464999999995E-4</v>
      </c>
      <c r="AP640">
        <f t="shared" si="108"/>
        <v>-0.13547658139534882</v>
      </c>
      <c r="AQ640" s="10">
        <f t="shared" si="109"/>
        <v>-2.6214718499999997E-4</v>
      </c>
    </row>
    <row r="641" spans="2:43" x14ac:dyDescent="0.25">
      <c r="B641" s="1">
        <v>1.2402299999999999</v>
      </c>
      <c r="C641" s="1">
        <v>-1.1877439999999999E-3</v>
      </c>
      <c r="D641" s="10">
        <f t="shared" si="99"/>
        <v>-0.52788622222222226</v>
      </c>
      <c r="E641" s="10"/>
      <c r="F641" s="1">
        <v>1.2402299999999999</v>
      </c>
      <c r="G641" s="1">
        <v>-8.0908200000000003E-4</v>
      </c>
      <c r="H641" s="10">
        <f t="shared" si="100"/>
        <v>-0.35959200000000002</v>
      </c>
      <c r="I641" s="10"/>
      <c r="J641" s="1">
        <v>1.2402299999999999</v>
      </c>
      <c r="K641" s="1">
        <v>-6.1639400000000003E-4</v>
      </c>
      <c r="L641" s="10">
        <f t="shared" si="101"/>
        <v>-0.27395288888888891</v>
      </c>
      <c r="M641" s="10"/>
      <c r="N641" s="1">
        <v>1.24054</v>
      </c>
      <c r="O641" s="1">
        <v>-4.6990999999999998E-4</v>
      </c>
      <c r="P641" s="10">
        <f t="shared" si="102"/>
        <v>-0.20884888888888889</v>
      </c>
      <c r="Q641" s="10"/>
      <c r="R641" s="1">
        <v>1.2402299999999999</v>
      </c>
      <c r="S641" s="1">
        <v>-3.00904E-4</v>
      </c>
      <c r="T641" s="10">
        <f t="shared" si="103"/>
        <v>-0.13373511111111111</v>
      </c>
      <c r="W641" s="1">
        <v>1.24054</v>
      </c>
      <c r="X641" s="1">
        <v>-1.179941355E-3</v>
      </c>
      <c r="Y641">
        <f t="shared" si="104"/>
        <v>-0.52441838000000007</v>
      </c>
      <c r="AB641" s="1">
        <v>1.24054</v>
      </c>
      <c r="AC641" s="1">
        <v>-8.9793603900000006E-4</v>
      </c>
      <c r="AD641">
        <f t="shared" si="105"/>
        <v>-0.41764466930232563</v>
      </c>
      <c r="AF641" s="1">
        <v>1.23993</v>
      </c>
      <c r="AG641" s="1">
        <v>-6.64428E-4</v>
      </c>
      <c r="AH641">
        <f t="shared" si="106"/>
        <v>-0.30903627906976744</v>
      </c>
      <c r="AJ641" s="1">
        <v>1.23993</v>
      </c>
      <c r="AK641" s="1">
        <v>-4.1674879999999999E-4</v>
      </c>
      <c r="AL641">
        <f t="shared" si="107"/>
        <v>-0.1938366511627907</v>
      </c>
      <c r="AN641" s="1">
        <v>1.24054</v>
      </c>
      <c r="AO641" s="1">
        <v>-2.8694924999999997E-4</v>
      </c>
      <c r="AP641">
        <f t="shared" si="108"/>
        <v>-0.13346476744186045</v>
      </c>
      <c r="AQ641" s="10">
        <f t="shared" si="109"/>
        <v>-2.5825432499999997E-4</v>
      </c>
    </row>
    <row r="642" spans="2:43" x14ac:dyDescent="0.25">
      <c r="B642" s="1">
        <v>1.2381</v>
      </c>
      <c r="C642" s="1">
        <v>-1.1798100000000001E-3</v>
      </c>
      <c r="D642" s="10">
        <f t="shared" si="99"/>
        <v>-0.52436000000000005</v>
      </c>
      <c r="E642" s="10"/>
      <c r="F642" s="1">
        <v>1.2377899999999999</v>
      </c>
      <c r="G642" s="1">
        <v>-8.0108600000000001E-4</v>
      </c>
      <c r="H642" s="10">
        <f t="shared" si="100"/>
        <v>-0.35603822222222226</v>
      </c>
      <c r="I642" s="10"/>
      <c r="J642" s="1">
        <v>1.23749</v>
      </c>
      <c r="K642" s="1">
        <v>-6.0791000000000003E-4</v>
      </c>
      <c r="L642" s="10">
        <f t="shared" si="101"/>
        <v>-0.27018222222222227</v>
      </c>
      <c r="M642" s="10"/>
      <c r="N642" s="1">
        <v>1.2377899999999999</v>
      </c>
      <c r="O642" s="1">
        <v>-4.6154799999999999E-4</v>
      </c>
      <c r="P642" s="10">
        <f t="shared" si="102"/>
        <v>-0.20513244444444445</v>
      </c>
      <c r="Q642" s="10"/>
      <c r="R642" s="1">
        <v>1.2381</v>
      </c>
      <c r="S642" s="1">
        <v>-2.9553199999999999E-4</v>
      </c>
      <c r="T642" s="10">
        <f t="shared" si="103"/>
        <v>-0.13134755555555555</v>
      </c>
      <c r="W642" s="1">
        <v>1.2381</v>
      </c>
      <c r="X642" s="1">
        <v>-1.164310974E-3</v>
      </c>
      <c r="Y642">
        <f t="shared" si="104"/>
        <v>-0.51747154400000006</v>
      </c>
      <c r="AB642" s="1">
        <v>1.2377899999999999</v>
      </c>
      <c r="AC642" s="1">
        <v>-8.8444248860000024E-4</v>
      </c>
      <c r="AD642">
        <f t="shared" si="105"/>
        <v>-0.41136859934883729</v>
      </c>
      <c r="AF642" s="1">
        <v>1.2377899999999999</v>
      </c>
      <c r="AG642" s="1">
        <v>-6.5612799999999996E-4</v>
      </c>
      <c r="AH642">
        <f t="shared" si="106"/>
        <v>-0.30517581395348836</v>
      </c>
      <c r="AJ642" s="1">
        <v>1.2381</v>
      </c>
      <c r="AK642" s="1">
        <v>-4.1123039999999998E-4</v>
      </c>
      <c r="AL642">
        <f t="shared" si="107"/>
        <v>-0.19126995348837209</v>
      </c>
      <c r="AN642" s="1">
        <v>1.2377899999999999</v>
      </c>
      <c r="AO642" s="1">
        <v>-2.8295324999999999E-4</v>
      </c>
      <c r="AP642">
        <f t="shared" si="108"/>
        <v>-0.13160616279069767</v>
      </c>
      <c r="AQ642" s="10">
        <f t="shared" si="109"/>
        <v>-2.5465792499999997E-4</v>
      </c>
    </row>
    <row r="643" spans="2:43" x14ac:dyDescent="0.25">
      <c r="B643" s="1">
        <v>1.23566</v>
      </c>
      <c r="C643" s="1">
        <v>-1.1718760000000001E-3</v>
      </c>
      <c r="D643" s="10">
        <f t="shared" ref="D643:D706" si="110" xml:space="preserve"> C643/0.00225</f>
        <v>-0.52083377777777784</v>
      </c>
      <c r="E643" s="10"/>
      <c r="F643" s="1">
        <v>1.23505</v>
      </c>
      <c r="G643" s="1">
        <v>-7.9296800000000001E-4</v>
      </c>
      <c r="H643" s="10">
        <f t="shared" ref="H643:H706" si="111" xml:space="preserve"> G643/0.00225</f>
        <v>-0.35243022222222226</v>
      </c>
      <c r="I643" s="10"/>
      <c r="J643" s="1">
        <v>1.23566</v>
      </c>
      <c r="K643" s="1">
        <v>-5.9942600000000002E-4</v>
      </c>
      <c r="L643" s="10">
        <f t="shared" ref="L643:L706" si="112" xml:space="preserve"> K643/0.00225</f>
        <v>-0.26641155555555557</v>
      </c>
      <c r="M643" s="10"/>
      <c r="N643" s="1">
        <v>1.23505</v>
      </c>
      <c r="O643" s="1">
        <v>-4.5324800000000001E-4</v>
      </c>
      <c r="P643" s="10">
        <f t="shared" ref="P643:P706" si="113" xml:space="preserve"> O643/0.00225</f>
        <v>-0.20144355555555557</v>
      </c>
      <c r="Q643" s="10"/>
      <c r="R643" s="1">
        <v>1.23505</v>
      </c>
      <c r="S643" s="1">
        <v>-2.90344E-4</v>
      </c>
      <c r="T643" s="10">
        <f t="shared" ref="T643:T706" si="114" xml:space="preserve"> S643/0.00225</f>
        <v>-0.12904177777777778</v>
      </c>
      <c r="W643" s="1">
        <v>1.2353499999999999</v>
      </c>
      <c r="X643" s="1">
        <v>-1.147875648E-3</v>
      </c>
      <c r="Y643">
        <f t="shared" ref="Y643:Y706" si="115">X643/0.00225</f>
        <v>-0.51016695466666673</v>
      </c>
      <c r="AB643" s="1">
        <v>1.23566</v>
      </c>
      <c r="AC643" s="1">
        <v>-8.8114761900000001E-4</v>
      </c>
      <c r="AD643">
        <f t="shared" ref="AD643:AD706" si="116">AC643/0.00215</f>
        <v>-0.4098361018604651</v>
      </c>
      <c r="AF643" s="1">
        <v>1.2353499999999999</v>
      </c>
      <c r="AG643" s="1">
        <v>-6.4807199999999997E-4</v>
      </c>
      <c r="AH643">
        <f t="shared" ref="AH643:AH706" si="117">AG643/0.00215</f>
        <v>-0.3014288372093023</v>
      </c>
      <c r="AJ643" s="1">
        <v>1.2353499999999999</v>
      </c>
      <c r="AK643" s="1">
        <v>-4.0605440000000001E-4</v>
      </c>
      <c r="AL643">
        <f t="shared" ref="AL643:AL706" si="118">AK643/0.00215</f>
        <v>-0.18886251162790699</v>
      </c>
      <c r="AN643" s="1">
        <v>1.2353499999999999</v>
      </c>
      <c r="AO643" s="1">
        <v>-2.7928665000000001E-4</v>
      </c>
      <c r="AP643">
        <f t="shared" ref="AP643:AP706" si="119">AO643/0.00215</f>
        <v>-0.12990076744186047</v>
      </c>
      <c r="AQ643" s="10">
        <f t="shared" ref="AQ643:AQ706" si="120">AO643*0.9</f>
        <v>-2.5135798500000003E-4</v>
      </c>
    </row>
    <row r="644" spans="2:43" x14ac:dyDescent="0.25">
      <c r="B644" s="1">
        <v>1.23291</v>
      </c>
      <c r="C644" s="1">
        <v>-1.16394E-3</v>
      </c>
      <c r="D644" s="10">
        <f t="shared" si="110"/>
        <v>-0.51730666666666669</v>
      </c>
      <c r="E644" s="10"/>
      <c r="F644" s="1">
        <v>1.2325999999999999</v>
      </c>
      <c r="G644" s="1">
        <v>-7.8479000000000005E-4</v>
      </c>
      <c r="H644" s="10">
        <f t="shared" si="111"/>
        <v>-0.34879555555555558</v>
      </c>
      <c r="I644" s="10"/>
      <c r="J644" s="1">
        <v>1.23291</v>
      </c>
      <c r="K644" s="1">
        <v>-5.9106399999999998E-4</v>
      </c>
      <c r="L644" s="10">
        <f t="shared" si="112"/>
        <v>-0.2626951111111111</v>
      </c>
      <c r="M644" s="10"/>
      <c r="N644" s="1">
        <v>1.2325999999999999</v>
      </c>
      <c r="O644" s="1">
        <v>-4.4506800000000002E-4</v>
      </c>
      <c r="P644" s="10">
        <f t="shared" si="113"/>
        <v>-0.19780800000000001</v>
      </c>
      <c r="Q644" s="10"/>
      <c r="R644" s="1">
        <v>1.2325999999999999</v>
      </c>
      <c r="S644" s="1">
        <v>-2.8521800000000001E-4</v>
      </c>
      <c r="T644" s="10">
        <f t="shared" si="114"/>
        <v>-0.12676355555555557</v>
      </c>
      <c r="W644" s="1">
        <v>1.2335199999999999</v>
      </c>
      <c r="X644" s="1">
        <v>-1.1431052040000002E-3</v>
      </c>
      <c r="Y644">
        <f t="shared" si="115"/>
        <v>-0.50804675733333349</v>
      </c>
      <c r="AB644" s="1">
        <v>1.23291</v>
      </c>
      <c r="AC644" s="1">
        <v>-8.6649200000000007E-4</v>
      </c>
      <c r="AD644">
        <f t="shared" si="116"/>
        <v>-0.40301953488372094</v>
      </c>
      <c r="AF644" s="1">
        <v>1.23291</v>
      </c>
      <c r="AG644" s="1">
        <v>-6.4032E-4</v>
      </c>
      <c r="AH644">
        <f t="shared" si="117"/>
        <v>-0.29782325581395347</v>
      </c>
      <c r="AJ644" s="1">
        <v>1.23322</v>
      </c>
      <c r="AK644" s="1">
        <v>-4.0122079999999999E-4</v>
      </c>
      <c r="AL644">
        <f t="shared" si="118"/>
        <v>-0.18661432558139535</v>
      </c>
      <c r="AN644" s="1">
        <v>1.23291</v>
      </c>
      <c r="AO644" s="1">
        <v>-2.7590760000000003E-4</v>
      </c>
      <c r="AP644">
        <f t="shared" si="119"/>
        <v>-0.12832911627906979</v>
      </c>
      <c r="AQ644" s="10">
        <f t="shared" si="120"/>
        <v>-2.4831684000000006E-4</v>
      </c>
    </row>
    <row r="645" spans="2:43" x14ac:dyDescent="0.25">
      <c r="B645" s="1">
        <v>1.2301599999999999</v>
      </c>
      <c r="C645" s="1">
        <v>-1.1553959999999999E-3</v>
      </c>
      <c r="D645" s="10">
        <f t="shared" si="110"/>
        <v>-0.51350933333333337</v>
      </c>
      <c r="E645" s="10"/>
      <c r="F645" s="1">
        <v>1.2307699999999999</v>
      </c>
      <c r="G645" s="1">
        <v>-7.7654999999999998E-4</v>
      </c>
      <c r="H645" s="10">
        <f t="shared" si="111"/>
        <v>-0.34513333333333335</v>
      </c>
      <c r="I645" s="10"/>
      <c r="J645" s="1">
        <v>1.23047</v>
      </c>
      <c r="K645" s="1">
        <v>-5.8257999999999997E-4</v>
      </c>
      <c r="L645" s="10">
        <f t="shared" si="112"/>
        <v>-0.25892444444444446</v>
      </c>
      <c r="M645" s="10"/>
      <c r="N645" s="1">
        <v>1.2301599999999999</v>
      </c>
      <c r="O645" s="1">
        <v>-4.3707199999999999E-4</v>
      </c>
      <c r="P645" s="10">
        <f t="shared" si="113"/>
        <v>-0.19425422222222224</v>
      </c>
      <c r="Q645" s="10"/>
      <c r="R645" s="1">
        <v>1.2301599999999999</v>
      </c>
      <c r="S645" s="1">
        <v>-2.8015199999999998E-4</v>
      </c>
      <c r="T645" s="10">
        <f t="shared" si="114"/>
        <v>-0.124512</v>
      </c>
      <c r="W645" s="1">
        <v>1.2301599999999999</v>
      </c>
      <c r="X645" s="1">
        <v>-1.1278667399999998E-3</v>
      </c>
      <c r="Y645">
        <f t="shared" si="115"/>
        <v>-0.50127410666666661</v>
      </c>
      <c r="AB645" s="1">
        <v>1.23047</v>
      </c>
      <c r="AC645" s="1">
        <v>-8.6070250200000014E-4</v>
      </c>
      <c r="AD645">
        <f t="shared" si="116"/>
        <v>-0.40032674511627914</v>
      </c>
      <c r="AF645" s="1">
        <v>1.23108</v>
      </c>
      <c r="AG645" s="1">
        <v>-6.3287399999999996E-4</v>
      </c>
      <c r="AH645">
        <f t="shared" si="117"/>
        <v>-0.29435999999999996</v>
      </c>
      <c r="AJ645" s="1">
        <v>1.23047</v>
      </c>
      <c r="AK645" s="1">
        <v>-3.9668000000000006E-4</v>
      </c>
      <c r="AL645">
        <f t="shared" si="118"/>
        <v>-0.18450232558139537</v>
      </c>
      <c r="AN645" s="1">
        <v>1.23047</v>
      </c>
      <c r="AO645" s="1">
        <v>-2.7269460000000002E-4</v>
      </c>
      <c r="AP645">
        <f t="shared" si="119"/>
        <v>-0.1268346976744186</v>
      </c>
      <c r="AQ645" s="10">
        <f t="shared" si="120"/>
        <v>-2.4542514E-4</v>
      </c>
    </row>
    <row r="646" spans="2:43" x14ac:dyDescent="0.25">
      <c r="B646" s="1">
        <v>1.22803</v>
      </c>
      <c r="C646" s="1">
        <v>-1.1474600000000001E-3</v>
      </c>
      <c r="D646" s="10">
        <f t="shared" si="110"/>
        <v>-0.50998222222222234</v>
      </c>
      <c r="E646" s="10"/>
      <c r="F646" s="1">
        <v>1.22803</v>
      </c>
      <c r="G646" s="1">
        <v>-7.6818800000000005E-4</v>
      </c>
      <c r="H646" s="10">
        <f t="shared" si="111"/>
        <v>-0.34141688888888894</v>
      </c>
      <c r="I646" s="10"/>
      <c r="J646" s="1">
        <v>1.2277199999999999</v>
      </c>
      <c r="K646" s="1">
        <v>-5.7415799999999996E-4</v>
      </c>
      <c r="L646" s="10">
        <f t="shared" si="112"/>
        <v>-0.25518133333333332</v>
      </c>
      <c r="M646" s="10"/>
      <c r="N646" s="1">
        <v>1.22803</v>
      </c>
      <c r="O646" s="1">
        <v>-4.2920000000000002E-4</v>
      </c>
      <c r="P646" s="10">
        <f t="shared" si="113"/>
        <v>-0.19075555555555557</v>
      </c>
      <c r="Q646" s="10"/>
      <c r="R646" s="1">
        <v>1.2277199999999999</v>
      </c>
      <c r="S646" s="1">
        <v>-2.7526800000000001E-4</v>
      </c>
      <c r="T646" s="10">
        <f t="shared" si="114"/>
        <v>-0.12234133333333334</v>
      </c>
      <c r="W646" s="1">
        <v>1.22803</v>
      </c>
      <c r="X646" s="1">
        <v>-1.1108338199999998E-3</v>
      </c>
      <c r="Y646">
        <f t="shared" si="115"/>
        <v>-0.49370391999999996</v>
      </c>
      <c r="AB646" s="1">
        <v>1.22803</v>
      </c>
      <c r="AC646" s="1">
        <v>-8.4804370200000016E-4</v>
      </c>
      <c r="AD646">
        <f t="shared" si="116"/>
        <v>-0.39443893116279077</v>
      </c>
      <c r="AF646" s="1">
        <v>1.22803</v>
      </c>
      <c r="AG646" s="1">
        <v>-6.2573200000000005E-4</v>
      </c>
      <c r="AH646">
        <f t="shared" si="117"/>
        <v>-0.29103813953488372</v>
      </c>
      <c r="AJ646" s="1">
        <v>1.2277199999999999</v>
      </c>
      <c r="AK646" s="1">
        <v>-3.9243200000000007E-4</v>
      </c>
      <c r="AL646">
        <f t="shared" si="118"/>
        <v>-0.18252651162790701</v>
      </c>
      <c r="AN646" s="1">
        <v>1.22803</v>
      </c>
      <c r="AO646" s="1">
        <v>-2.6968679999999999E-4</v>
      </c>
      <c r="AP646">
        <f t="shared" si="119"/>
        <v>-0.12543572093023256</v>
      </c>
      <c r="AQ646" s="10">
        <f t="shared" si="120"/>
        <v>-2.4271812000000001E-4</v>
      </c>
    </row>
    <row r="647" spans="2:43" x14ac:dyDescent="0.25">
      <c r="B647" s="1">
        <v>1.2252799999999999</v>
      </c>
      <c r="C647" s="1">
        <v>-1.138306E-3</v>
      </c>
      <c r="D647" s="10">
        <f t="shared" si="110"/>
        <v>-0.5059137777777778</v>
      </c>
      <c r="E647" s="10"/>
      <c r="F647" s="1">
        <v>1.22559</v>
      </c>
      <c r="G647" s="1">
        <v>-7.5976600000000004E-4</v>
      </c>
      <c r="H647" s="10">
        <f t="shared" si="111"/>
        <v>-0.33767377777777785</v>
      </c>
      <c r="I647" s="10"/>
      <c r="J647" s="1">
        <v>1.22559</v>
      </c>
      <c r="K647" s="1">
        <v>-5.6579600000000003E-4</v>
      </c>
      <c r="L647" s="10">
        <f t="shared" si="112"/>
        <v>-0.2514648888888889</v>
      </c>
      <c r="M647" s="10"/>
      <c r="N647" s="1">
        <v>1.22559</v>
      </c>
      <c r="O647" s="1">
        <v>-4.2144799999999999E-4</v>
      </c>
      <c r="P647" s="10">
        <f t="shared" si="113"/>
        <v>-0.18731022222222224</v>
      </c>
      <c r="Q647" s="10"/>
      <c r="R647" s="1">
        <v>1.2252799999999999</v>
      </c>
      <c r="S647" s="1">
        <v>-2.7044599999999998E-4</v>
      </c>
      <c r="T647" s="10">
        <f t="shared" si="114"/>
        <v>-0.12019822222222222</v>
      </c>
      <c r="W647" s="1">
        <v>1.2252799999999999</v>
      </c>
      <c r="X647" s="1">
        <v>-1.1007209010000002E-3</v>
      </c>
      <c r="Y647">
        <f t="shared" si="115"/>
        <v>-0.48920928933333346</v>
      </c>
      <c r="AB647" s="1">
        <v>1.22559</v>
      </c>
      <c r="AC647" s="1">
        <v>-8.3487470440000002E-4</v>
      </c>
      <c r="AD647">
        <f t="shared" si="116"/>
        <v>-0.38831381600000003</v>
      </c>
      <c r="AF647" s="1">
        <v>1.2252799999999999</v>
      </c>
      <c r="AG647" s="1">
        <v>-6.1889599999999996E-4</v>
      </c>
      <c r="AH647">
        <f t="shared" si="117"/>
        <v>-0.28785860465116275</v>
      </c>
      <c r="AJ647" s="1">
        <v>1.2252799999999999</v>
      </c>
      <c r="AK647" s="1">
        <v>-3.8847680000000001E-4</v>
      </c>
      <c r="AL647">
        <f t="shared" si="118"/>
        <v>-0.18068688372093025</v>
      </c>
      <c r="AN647" s="1">
        <v>1.22559</v>
      </c>
      <c r="AO647" s="1">
        <v>-2.6672085000000004E-4</v>
      </c>
      <c r="AP647">
        <f t="shared" si="119"/>
        <v>-0.1240562093023256</v>
      </c>
      <c r="AQ647" s="10">
        <f t="shared" si="120"/>
        <v>-2.4004876500000004E-4</v>
      </c>
    </row>
    <row r="648" spans="2:43" x14ac:dyDescent="0.25">
      <c r="B648" s="1">
        <v>1.2228399999999999</v>
      </c>
      <c r="C648" s="1">
        <v>-1.1297600000000001E-3</v>
      </c>
      <c r="D648" s="10">
        <f t="shared" si="110"/>
        <v>-0.50211555555555565</v>
      </c>
      <c r="E648" s="10"/>
      <c r="F648" s="1">
        <v>1.2234499999999999</v>
      </c>
      <c r="G648" s="1">
        <v>-7.51342E-4</v>
      </c>
      <c r="H648" s="10">
        <f t="shared" si="111"/>
        <v>-0.33392977777777783</v>
      </c>
      <c r="I648" s="10"/>
      <c r="J648" s="1">
        <v>1.2228399999999999</v>
      </c>
      <c r="K648" s="1">
        <v>-5.5743399999999999E-4</v>
      </c>
      <c r="L648" s="10">
        <f t="shared" si="112"/>
        <v>-0.24774844444444447</v>
      </c>
      <c r="M648" s="10"/>
      <c r="N648" s="1">
        <v>1.2234499999999999</v>
      </c>
      <c r="O648" s="1">
        <v>-4.1381799999999999E-4</v>
      </c>
      <c r="P648" s="10">
        <f t="shared" si="113"/>
        <v>-0.18391911111111112</v>
      </c>
      <c r="Q648" s="10"/>
      <c r="R648" s="1">
        <v>1.2231399999999999</v>
      </c>
      <c r="S648" s="1">
        <v>-2.6580799999999997E-4</v>
      </c>
      <c r="T648" s="10">
        <f t="shared" si="114"/>
        <v>-0.11813688888888889</v>
      </c>
      <c r="W648" s="1">
        <v>1.2234499999999999</v>
      </c>
      <c r="X648" s="1">
        <v>-1.095233094E-3</v>
      </c>
      <c r="Y648">
        <f t="shared" si="115"/>
        <v>-0.48677026400000001</v>
      </c>
      <c r="AB648" s="1">
        <v>1.2234499999999999</v>
      </c>
      <c r="AC648" s="1">
        <v>-8.2426436620000013E-4</v>
      </c>
      <c r="AD648">
        <f t="shared" si="116"/>
        <v>-0.38337877497674422</v>
      </c>
      <c r="AF648" s="1">
        <v>1.2231399999999999</v>
      </c>
      <c r="AG648" s="1">
        <v>-6.1254799999999998E-4</v>
      </c>
      <c r="AH648">
        <f t="shared" si="117"/>
        <v>-0.28490604651162788</v>
      </c>
      <c r="AJ648" s="1">
        <v>1.2231399999999999</v>
      </c>
      <c r="AK648" s="1">
        <v>-3.8471680000000006E-4</v>
      </c>
      <c r="AL648">
        <f t="shared" si="118"/>
        <v>-0.17893804651162792</v>
      </c>
      <c r="AN648" s="1">
        <v>1.2231399999999999</v>
      </c>
      <c r="AO648" s="1">
        <v>-2.6387775000000002E-4</v>
      </c>
      <c r="AP648">
        <f t="shared" si="119"/>
        <v>-0.12273383720930234</v>
      </c>
      <c r="AQ648" s="10">
        <f t="shared" si="120"/>
        <v>-2.3748997500000002E-4</v>
      </c>
    </row>
    <row r="649" spans="2:43" x14ac:dyDescent="0.25">
      <c r="B649" s="1">
        <v>1.2206999999999999</v>
      </c>
      <c r="C649" s="1">
        <v>-1.1206059999999999E-3</v>
      </c>
      <c r="D649" s="10">
        <f t="shared" si="110"/>
        <v>-0.49804711111111111</v>
      </c>
      <c r="E649" s="10"/>
      <c r="F649" s="1">
        <v>1.2203999999999999</v>
      </c>
      <c r="G649" s="1">
        <v>-7.4292E-4</v>
      </c>
      <c r="H649" s="10">
        <f t="shared" si="111"/>
        <v>-0.33018666666666668</v>
      </c>
      <c r="I649" s="10"/>
      <c r="J649" s="1">
        <v>1.2210099999999999</v>
      </c>
      <c r="K649" s="1">
        <v>-5.4919400000000003E-4</v>
      </c>
      <c r="L649" s="10">
        <f t="shared" si="112"/>
        <v>-0.24408622222222226</v>
      </c>
      <c r="M649" s="10"/>
      <c r="N649" s="1">
        <v>1.2206999999999999</v>
      </c>
      <c r="O649" s="1">
        <v>-4.0643400000000001E-4</v>
      </c>
      <c r="P649" s="10">
        <f t="shared" si="113"/>
        <v>-0.18063733333333334</v>
      </c>
      <c r="Q649" s="10"/>
      <c r="R649" s="1">
        <v>1.2203999999999999</v>
      </c>
      <c r="S649" s="1">
        <v>-2.6122999999999999E-4</v>
      </c>
      <c r="T649" s="10">
        <f t="shared" si="114"/>
        <v>-0.11610222222222223</v>
      </c>
      <c r="W649" s="1">
        <v>1.2206999999999999</v>
      </c>
      <c r="X649" s="1">
        <v>-1.084318308E-3</v>
      </c>
      <c r="Y649">
        <f t="shared" si="115"/>
        <v>-0.48191924800000002</v>
      </c>
      <c r="AB649" s="1">
        <v>1.2206999999999999</v>
      </c>
      <c r="AC649" s="1">
        <v>-8.1678296040000014E-4</v>
      </c>
      <c r="AD649">
        <f t="shared" si="116"/>
        <v>-0.37989905134883728</v>
      </c>
      <c r="AF649" s="1">
        <v>1.2213099999999999</v>
      </c>
      <c r="AG649" s="1">
        <v>-6.0656800000000004E-4</v>
      </c>
      <c r="AH649">
        <f t="shared" si="117"/>
        <v>-0.28212465116279073</v>
      </c>
      <c r="AJ649" s="1">
        <v>1.2206999999999999</v>
      </c>
      <c r="AK649" s="1">
        <v>-3.81104E-4</v>
      </c>
      <c r="AL649">
        <f t="shared" si="118"/>
        <v>-0.17725767441860465</v>
      </c>
      <c r="AN649" s="1">
        <v>1.2203999999999999</v>
      </c>
      <c r="AO649" s="1">
        <v>-2.6103465E-4</v>
      </c>
      <c r="AP649">
        <f t="shared" si="119"/>
        <v>-0.12141146511627907</v>
      </c>
      <c r="AQ649" s="10">
        <f t="shared" si="120"/>
        <v>-2.3493118500000001E-4</v>
      </c>
    </row>
    <row r="650" spans="2:43" x14ac:dyDescent="0.25">
      <c r="B650" s="1">
        <v>1.2179599999999999</v>
      </c>
      <c r="C650" s="1">
        <v>-1.1114499999999999E-3</v>
      </c>
      <c r="D650" s="10">
        <f t="shared" si="110"/>
        <v>-0.49397777777777779</v>
      </c>
      <c r="E650" s="10"/>
      <c r="F650" s="1">
        <v>1.2185699999999999</v>
      </c>
      <c r="G650" s="1">
        <v>-7.3455799999999996E-4</v>
      </c>
      <c r="H650" s="10">
        <f t="shared" si="111"/>
        <v>-0.32647022222222222</v>
      </c>
      <c r="I650" s="10"/>
      <c r="J650" s="1">
        <v>1.2185699999999999</v>
      </c>
      <c r="K650" s="1">
        <v>-5.4101599999999996E-4</v>
      </c>
      <c r="L650" s="10">
        <f t="shared" si="112"/>
        <v>-0.24045155555555556</v>
      </c>
      <c r="M650" s="10"/>
      <c r="N650" s="1">
        <v>1.2185699999999999</v>
      </c>
      <c r="O650" s="1">
        <v>-3.9917000000000002E-4</v>
      </c>
      <c r="P650" s="10">
        <f t="shared" si="113"/>
        <v>-0.17740888888888892</v>
      </c>
      <c r="Q650" s="10"/>
      <c r="R650" s="1">
        <v>1.2182599999999999</v>
      </c>
      <c r="S650" s="1">
        <v>-2.5683599999999998E-4</v>
      </c>
      <c r="T650" s="10">
        <f t="shared" si="114"/>
        <v>-0.11414933333333334</v>
      </c>
      <c r="W650" s="1">
        <v>1.2179599999999999</v>
      </c>
      <c r="X650" s="1">
        <v>-1.075022421E-3</v>
      </c>
      <c r="Y650">
        <f t="shared" si="115"/>
        <v>-0.47778774266666668</v>
      </c>
      <c r="AB650" s="1">
        <v>1.2182599999999999</v>
      </c>
      <c r="AC650" s="1">
        <v>-8.0996080000000003E-4</v>
      </c>
      <c r="AD650">
        <f t="shared" si="116"/>
        <v>-0.37672595348837212</v>
      </c>
      <c r="AF650" s="1">
        <v>1.2179599999999999</v>
      </c>
      <c r="AG650" s="1">
        <v>-6.0107400000000005E-4</v>
      </c>
      <c r="AH650">
        <f t="shared" si="117"/>
        <v>-0.27956930232558141</v>
      </c>
      <c r="AJ650" s="1">
        <v>1.2182599999999999</v>
      </c>
      <c r="AK650" s="1">
        <v>-3.7758720000000004E-4</v>
      </c>
      <c r="AL650">
        <f t="shared" si="118"/>
        <v>-0.17562195348837212</v>
      </c>
      <c r="AN650" s="1">
        <v>1.2185699999999999</v>
      </c>
      <c r="AO650" s="1">
        <v>-2.5819290000000001E-4</v>
      </c>
      <c r="AP650">
        <f t="shared" si="119"/>
        <v>-0.12008972093023255</v>
      </c>
      <c r="AQ650" s="10">
        <f t="shared" si="120"/>
        <v>-2.3237361000000002E-4</v>
      </c>
    </row>
    <row r="651" spans="2:43" x14ac:dyDescent="0.25">
      <c r="B651" s="1">
        <v>1.2155199999999999</v>
      </c>
      <c r="C651" s="1">
        <v>-1.1029060000000001E-3</v>
      </c>
      <c r="D651" s="10">
        <f t="shared" si="110"/>
        <v>-0.49018044444444453</v>
      </c>
      <c r="E651" s="10"/>
      <c r="F651" s="1">
        <v>1.2161299999999999</v>
      </c>
      <c r="G651" s="1">
        <v>-7.2619600000000002E-4</v>
      </c>
      <c r="H651" s="10">
        <f t="shared" si="111"/>
        <v>-0.32275377777777781</v>
      </c>
      <c r="I651" s="10"/>
      <c r="J651" s="1">
        <v>1.2158199999999999</v>
      </c>
      <c r="K651" s="1">
        <v>-5.3302000000000004E-4</v>
      </c>
      <c r="L651" s="10">
        <f t="shared" si="112"/>
        <v>-0.23689777777777782</v>
      </c>
      <c r="M651" s="10"/>
      <c r="N651" s="1">
        <v>1.2155199999999999</v>
      </c>
      <c r="O651" s="1">
        <v>-3.9215000000000002E-4</v>
      </c>
      <c r="P651" s="10">
        <f t="shared" si="113"/>
        <v>-0.17428888888888891</v>
      </c>
      <c r="Q651" s="10"/>
      <c r="R651" s="1">
        <v>1.2155199999999999</v>
      </c>
      <c r="S651" s="1">
        <v>-2.5256399999999999E-4</v>
      </c>
      <c r="T651" s="10">
        <f t="shared" si="114"/>
        <v>-0.11225066666666667</v>
      </c>
      <c r="W651" s="1">
        <v>1.2155199999999999</v>
      </c>
      <c r="X651" s="1">
        <v>-1.061736E-3</v>
      </c>
      <c r="Y651">
        <f t="shared" si="115"/>
        <v>-0.47188266666666667</v>
      </c>
      <c r="AB651" s="1">
        <v>1.2164299999999999</v>
      </c>
      <c r="AC651" s="1">
        <v>-7.9849685299999995E-4</v>
      </c>
      <c r="AD651">
        <f t="shared" si="116"/>
        <v>-0.37139388511627902</v>
      </c>
      <c r="AF651" s="1">
        <v>1.2158199999999999</v>
      </c>
      <c r="AG651" s="1">
        <v>-5.9588600000000001E-4</v>
      </c>
      <c r="AH651">
        <f t="shared" si="117"/>
        <v>-0.27715627906976742</v>
      </c>
      <c r="AJ651" s="1">
        <v>1.2155199999999999</v>
      </c>
      <c r="AK651" s="1">
        <v>-3.7416960000000003E-4</v>
      </c>
      <c r="AL651">
        <f t="shared" si="118"/>
        <v>-0.17403237209302327</v>
      </c>
      <c r="AN651" s="1">
        <v>1.2155199999999999</v>
      </c>
      <c r="AO651" s="1">
        <v>-2.5539029999999997E-4</v>
      </c>
      <c r="AP651">
        <f t="shared" si="119"/>
        <v>-0.11878618604651162</v>
      </c>
      <c r="AQ651" s="10">
        <f t="shared" si="120"/>
        <v>-2.2985126999999997E-4</v>
      </c>
    </row>
    <row r="652" spans="2:43" x14ac:dyDescent="0.25">
      <c r="B652" s="1">
        <v>1.2127699999999999</v>
      </c>
      <c r="C652" s="1">
        <v>-1.0937500000000001E-3</v>
      </c>
      <c r="D652" s="10">
        <f t="shared" si="110"/>
        <v>-0.48611111111111122</v>
      </c>
      <c r="E652" s="10"/>
      <c r="F652" s="1">
        <v>1.2133799999999999</v>
      </c>
      <c r="G652" s="1">
        <v>-7.1783399999999999E-4</v>
      </c>
      <c r="H652" s="10">
        <f t="shared" si="111"/>
        <v>-0.31903733333333334</v>
      </c>
      <c r="I652" s="10"/>
      <c r="J652" s="1">
        <v>1.2133799999999999</v>
      </c>
      <c r="K652" s="1">
        <v>-5.2508600000000002E-4</v>
      </c>
      <c r="L652" s="10">
        <f t="shared" si="112"/>
        <v>-0.23337155555555558</v>
      </c>
      <c r="M652" s="10"/>
      <c r="N652" s="1">
        <v>1.2136800000000001</v>
      </c>
      <c r="O652" s="1">
        <v>-3.8531399999999999E-4</v>
      </c>
      <c r="P652" s="10">
        <f t="shared" si="113"/>
        <v>-0.17125066666666666</v>
      </c>
      <c r="Q652" s="10"/>
      <c r="R652" s="1">
        <v>1.2130700000000001</v>
      </c>
      <c r="S652" s="1">
        <v>-2.4841400000000002E-4</v>
      </c>
      <c r="T652" s="10">
        <f t="shared" si="114"/>
        <v>-0.11040622222222224</v>
      </c>
      <c r="W652" s="1">
        <v>1.2139899999999999</v>
      </c>
      <c r="X652" s="1">
        <v>-1.0500197519999999E-3</v>
      </c>
      <c r="Y652">
        <f t="shared" si="115"/>
        <v>-0.46667544533333333</v>
      </c>
      <c r="AB652" s="1">
        <v>1.2136800000000001</v>
      </c>
      <c r="AC652" s="1">
        <v>-7.9194350399999997E-4</v>
      </c>
      <c r="AD652">
        <f t="shared" si="116"/>
        <v>-0.36834581581395348</v>
      </c>
      <c r="AF652" s="1">
        <v>1.2136800000000001</v>
      </c>
      <c r="AG652" s="1">
        <v>-5.9112599999999998E-4</v>
      </c>
      <c r="AH652">
        <f t="shared" si="117"/>
        <v>-0.27494232558139536</v>
      </c>
      <c r="AJ652" s="1">
        <v>1.2133799999999999</v>
      </c>
      <c r="AK652" s="1">
        <v>-3.7080000000000001E-4</v>
      </c>
      <c r="AL652">
        <f t="shared" si="118"/>
        <v>-0.17246511627906977</v>
      </c>
      <c r="AN652" s="1">
        <v>1.2136800000000001</v>
      </c>
      <c r="AO652" s="1">
        <v>-2.5275375000000002E-4</v>
      </c>
      <c r="AP652">
        <f t="shared" si="119"/>
        <v>-0.11755988372093025</v>
      </c>
      <c r="AQ652" s="10">
        <f t="shared" si="120"/>
        <v>-2.2747837500000003E-4</v>
      </c>
    </row>
    <row r="653" spans="2:43" x14ac:dyDescent="0.25">
      <c r="B653" s="1">
        <v>1.2106300000000001</v>
      </c>
      <c r="C653" s="1">
        <v>-1.0839840000000001E-3</v>
      </c>
      <c r="D653" s="10">
        <f t="shared" si="110"/>
        <v>-0.48177066666666674</v>
      </c>
      <c r="E653" s="10"/>
      <c r="F653" s="1">
        <v>1.2109399999999999</v>
      </c>
      <c r="G653" s="1">
        <v>-7.0953399999999995E-4</v>
      </c>
      <c r="H653" s="10">
        <f t="shared" si="111"/>
        <v>-0.31534844444444443</v>
      </c>
      <c r="I653" s="10"/>
      <c r="J653" s="1">
        <v>1.2109399999999999</v>
      </c>
      <c r="K653" s="1">
        <v>-5.1727200000000004E-4</v>
      </c>
      <c r="L653" s="10">
        <f t="shared" si="112"/>
        <v>-0.2298986666666667</v>
      </c>
      <c r="M653" s="10"/>
      <c r="N653" s="1">
        <v>1.2115499999999999</v>
      </c>
      <c r="O653" s="1">
        <v>-3.7866199999999999E-4</v>
      </c>
      <c r="P653" s="10">
        <f t="shared" si="113"/>
        <v>-0.16829422222222223</v>
      </c>
      <c r="Q653" s="10"/>
      <c r="R653" s="1">
        <v>1.2100200000000001</v>
      </c>
      <c r="S653" s="1">
        <v>-2.4432399999999997E-4</v>
      </c>
      <c r="T653" s="10">
        <f t="shared" si="114"/>
        <v>-0.10858844444444445</v>
      </c>
      <c r="W653" s="1">
        <v>1.2112400000000001</v>
      </c>
      <c r="X653" s="1">
        <v>-1.0451471219999999E-3</v>
      </c>
      <c r="Y653">
        <f t="shared" si="115"/>
        <v>-0.46450983200000001</v>
      </c>
      <c r="AB653" s="1">
        <v>1.2106300000000001</v>
      </c>
      <c r="AC653" s="1">
        <v>-7.913600288E-4</v>
      </c>
      <c r="AD653">
        <f t="shared" si="116"/>
        <v>-0.36807443200000001</v>
      </c>
      <c r="AF653" s="1">
        <v>1.2106300000000001</v>
      </c>
      <c r="AG653" s="1">
        <v>-5.8673000000000004E-4</v>
      </c>
      <c r="AH653">
        <f t="shared" si="117"/>
        <v>-0.27289767441860469</v>
      </c>
      <c r="AJ653" s="1">
        <v>1.2109399999999999</v>
      </c>
      <c r="AK653" s="1">
        <v>-3.6748000000000005E-4</v>
      </c>
      <c r="AL653">
        <f t="shared" si="118"/>
        <v>-0.17092093023255817</v>
      </c>
      <c r="AN653" s="1">
        <v>1.2115499999999999</v>
      </c>
      <c r="AO653" s="1">
        <v>-2.5015905000000003E-4</v>
      </c>
      <c r="AP653">
        <f t="shared" si="119"/>
        <v>-0.11635304651162792</v>
      </c>
      <c r="AQ653" s="10">
        <f t="shared" si="120"/>
        <v>-2.2514314500000004E-4</v>
      </c>
    </row>
    <row r="654" spans="2:43" x14ac:dyDescent="0.25">
      <c r="B654" s="1">
        <v>1.2088000000000001</v>
      </c>
      <c r="C654" s="1">
        <v>-1.0748299999999999E-3</v>
      </c>
      <c r="D654" s="10">
        <f t="shared" si="110"/>
        <v>-0.47770222222222225</v>
      </c>
      <c r="E654" s="10"/>
      <c r="F654" s="1">
        <v>1.2084999999999999</v>
      </c>
      <c r="G654" s="1">
        <v>-7.0135399999999995E-4</v>
      </c>
      <c r="H654" s="10">
        <f t="shared" si="111"/>
        <v>-0.31171288888888887</v>
      </c>
      <c r="I654" s="10"/>
      <c r="J654" s="1">
        <v>1.2084999999999999</v>
      </c>
      <c r="K654" s="1">
        <v>-5.0958199999999996E-4</v>
      </c>
      <c r="L654" s="10">
        <f t="shared" si="112"/>
        <v>-0.2264808888888889</v>
      </c>
      <c r="M654" s="10"/>
      <c r="N654" s="1">
        <v>1.2084999999999999</v>
      </c>
      <c r="O654" s="1">
        <v>-3.7219199999999998E-4</v>
      </c>
      <c r="P654" s="10">
        <f t="shared" si="113"/>
        <v>-0.16541866666666666</v>
      </c>
      <c r="Q654" s="10"/>
      <c r="R654" s="1">
        <v>1.2084999999999999</v>
      </c>
      <c r="S654" s="1">
        <v>-2.40356E-4</v>
      </c>
      <c r="T654" s="10">
        <f t="shared" si="114"/>
        <v>-0.1068248888888889</v>
      </c>
      <c r="W654" s="1">
        <v>1.2081900000000001</v>
      </c>
      <c r="X654" s="1">
        <v>-1.030226544E-3</v>
      </c>
      <c r="Y654">
        <f t="shared" si="115"/>
        <v>-0.45787846400000004</v>
      </c>
      <c r="AB654" s="1">
        <v>1.2084999999999999</v>
      </c>
      <c r="AC654" s="1">
        <v>-7.7785458299999997E-4</v>
      </c>
      <c r="AD654">
        <f t="shared" si="116"/>
        <v>-0.36179282930232559</v>
      </c>
      <c r="AF654" s="1">
        <v>1.2084999999999999</v>
      </c>
      <c r="AG654" s="1">
        <v>-5.8257999999999997E-4</v>
      </c>
      <c r="AH654">
        <f t="shared" si="117"/>
        <v>-0.27096744186046512</v>
      </c>
      <c r="AJ654" s="1">
        <v>1.2088000000000001</v>
      </c>
      <c r="AK654" s="1">
        <v>-3.6425759999999998E-4</v>
      </c>
      <c r="AL654">
        <f t="shared" si="118"/>
        <v>-0.16942213953488372</v>
      </c>
      <c r="AN654" s="1">
        <v>1.2084999999999999</v>
      </c>
      <c r="AO654" s="1">
        <v>-2.4760485000000003E-4</v>
      </c>
      <c r="AP654">
        <f t="shared" si="119"/>
        <v>-0.11516504651162791</v>
      </c>
      <c r="AQ654" s="10">
        <f t="shared" si="120"/>
        <v>-2.2284436500000004E-4</v>
      </c>
    </row>
    <row r="655" spans="2:43" x14ac:dyDescent="0.25">
      <c r="B655" s="1">
        <v>1.2060500000000001</v>
      </c>
      <c r="C655" s="1">
        <v>-1.065674E-3</v>
      </c>
      <c r="D655" s="10">
        <f t="shared" si="110"/>
        <v>-0.47363288888888888</v>
      </c>
      <c r="E655" s="10"/>
      <c r="F655" s="1">
        <v>1.2063600000000001</v>
      </c>
      <c r="G655" s="1">
        <v>-6.9317599999999999E-4</v>
      </c>
      <c r="H655" s="10">
        <f t="shared" si="111"/>
        <v>-0.30807822222222225</v>
      </c>
      <c r="I655" s="10"/>
      <c r="J655" s="1">
        <v>1.2063600000000001</v>
      </c>
      <c r="K655" s="1">
        <v>-5.0207599999999995E-4</v>
      </c>
      <c r="L655" s="10">
        <f t="shared" si="112"/>
        <v>-0.22314488888888889</v>
      </c>
      <c r="M655" s="10"/>
      <c r="N655" s="1">
        <v>1.2060500000000001</v>
      </c>
      <c r="O655" s="1">
        <v>-3.6590599999999999E-4</v>
      </c>
      <c r="P655" s="10">
        <f t="shared" si="113"/>
        <v>-0.1626248888888889</v>
      </c>
      <c r="Q655" s="10"/>
      <c r="R655" s="1">
        <v>1.2057500000000001</v>
      </c>
      <c r="S655" s="1">
        <v>-2.36634E-4</v>
      </c>
      <c r="T655" s="10">
        <f t="shared" si="114"/>
        <v>-0.10517066666666668</v>
      </c>
      <c r="W655" s="1">
        <v>1.2057500000000001</v>
      </c>
      <c r="X655" s="1">
        <v>-1.029384918E-3</v>
      </c>
      <c r="Y655">
        <f t="shared" si="115"/>
        <v>-0.45750440800000003</v>
      </c>
      <c r="AB655" s="1">
        <v>1.2060500000000001</v>
      </c>
      <c r="AC655" s="1">
        <v>-7.7642965400000013E-4</v>
      </c>
      <c r="AD655">
        <f t="shared" si="116"/>
        <v>-0.36113007162790706</v>
      </c>
      <c r="AF655" s="1">
        <v>1.2060500000000001</v>
      </c>
      <c r="AG655" s="1">
        <v>-5.7867400000000005E-4</v>
      </c>
      <c r="AH655">
        <f t="shared" si="117"/>
        <v>-0.26915069767441863</v>
      </c>
      <c r="AJ655" s="1">
        <v>1.2066699999999999</v>
      </c>
      <c r="AK655" s="1">
        <v>-3.6103520000000002E-4</v>
      </c>
      <c r="AL655">
        <f t="shared" si="118"/>
        <v>-0.1679233488372093</v>
      </c>
      <c r="AN655" s="1">
        <v>1.2060500000000001</v>
      </c>
      <c r="AO655" s="1">
        <v>-2.4517349999999996E-4</v>
      </c>
      <c r="AP655">
        <f t="shared" si="119"/>
        <v>-0.11403418604651161</v>
      </c>
      <c r="AQ655" s="10">
        <f t="shared" si="120"/>
        <v>-2.2065614999999998E-4</v>
      </c>
    </row>
    <row r="656" spans="2:43" x14ac:dyDescent="0.25">
      <c r="B656" s="1">
        <v>1.2036100000000001</v>
      </c>
      <c r="C656" s="1">
        <v>-1.056518E-3</v>
      </c>
      <c r="D656" s="10">
        <f t="shared" si="110"/>
        <v>-0.46956355555555557</v>
      </c>
      <c r="E656" s="10"/>
      <c r="F656" s="1">
        <v>1.2039200000000001</v>
      </c>
      <c r="G656" s="1">
        <v>-6.85058E-4</v>
      </c>
      <c r="H656" s="10">
        <f t="shared" si="111"/>
        <v>-0.30447022222222225</v>
      </c>
      <c r="I656" s="10"/>
      <c r="J656" s="1">
        <v>1.2036100000000001</v>
      </c>
      <c r="K656" s="1">
        <v>-4.9469E-4</v>
      </c>
      <c r="L656" s="10">
        <f t="shared" si="112"/>
        <v>-0.21986222222222224</v>
      </c>
      <c r="M656" s="10"/>
      <c r="N656" s="1">
        <v>1.2039200000000001</v>
      </c>
      <c r="O656" s="1">
        <v>-3.59864E-4</v>
      </c>
      <c r="P656" s="10">
        <f t="shared" si="113"/>
        <v>-0.15993955555555556</v>
      </c>
      <c r="Q656" s="10"/>
      <c r="R656" s="1">
        <v>1.2036100000000001</v>
      </c>
      <c r="S656" s="1">
        <v>-2.3297199999999999E-4</v>
      </c>
      <c r="T656" s="10">
        <f t="shared" si="114"/>
        <v>-0.10354311111111111</v>
      </c>
      <c r="W656" s="1">
        <v>1.2039200000000001</v>
      </c>
      <c r="X656" s="1">
        <v>-1.018983E-3</v>
      </c>
      <c r="Y656">
        <f t="shared" si="115"/>
        <v>-0.45288133333333336</v>
      </c>
      <c r="AB656" s="1">
        <v>1.2033100000000001</v>
      </c>
      <c r="AC656" s="1">
        <v>-7.7259244480000001E-4</v>
      </c>
      <c r="AD656">
        <f t="shared" si="116"/>
        <v>-0.35934532316279072</v>
      </c>
      <c r="AF656" s="1">
        <v>1.2042200000000001</v>
      </c>
      <c r="AG656" s="1">
        <v>-5.7476800000000002E-4</v>
      </c>
      <c r="AH656">
        <f t="shared" si="117"/>
        <v>-0.26733395348837208</v>
      </c>
      <c r="AJ656" s="1">
        <v>1.2039200000000001</v>
      </c>
      <c r="AK656" s="1">
        <v>-3.5791040000000005E-4</v>
      </c>
      <c r="AL656">
        <f t="shared" si="118"/>
        <v>-0.16646995348837212</v>
      </c>
      <c r="AN656" s="1">
        <v>1.2036100000000001</v>
      </c>
      <c r="AO656" s="1">
        <v>-2.4282585E-4</v>
      </c>
      <c r="AP656">
        <f t="shared" si="119"/>
        <v>-0.11294225581395349</v>
      </c>
      <c r="AQ656" s="10">
        <f t="shared" si="120"/>
        <v>-2.18543265E-4</v>
      </c>
    </row>
    <row r="657" spans="2:43" x14ac:dyDescent="0.25">
      <c r="B657" s="1">
        <v>1.2008700000000001</v>
      </c>
      <c r="C657" s="1">
        <v>-1.046752E-3</v>
      </c>
      <c r="D657" s="10">
        <f t="shared" si="110"/>
        <v>-0.46522311111111114</v>
      </c>
      <c r="E657" s="10"/>
      <c r="F657" s="1">
        <v>1.2011700000000001</v>
      </c>
      <c r="G657" s="1">
        <v>-6.7700200000000001E-4</v>
      </c>
      <c r="H657" s="10">
        <f t="shared" si="111"/>
        <v>-0.30088977777777781</v>
      </c>
      <c r="I657" s="10"/>
      <c r="J657" s="1">
        <v>1.2014800000000001</v>
      </c>
      <c r="K657" s="1">
        <v>-4.8748800000000001E-4</v>
      </c>
      <c r="L657" s="10">
        <f t="shared" si="112"/>
        <v>-0.21666133333333334</v>
      </c>
      <c r="M657" s="10"/>
      <c r="N657" s="1">
        <v>1.2011700000000001</v>
      </c>
      <c r="O657" s="1">
        <v>-3.5394199999999999E-4</v>
      </c>
      <c r="P657" s="10">
        <f t="shared" si="113"/>
        <v>-0.15730755555555556</v>
      </c>
      <c r="Q657" s="10"/>
      <c r="R657" s="1">
        <v>1.2014800000000001</v>
      </c>
      <c r="S657" s="1">
        <v>-2.2937000000000001E-4</v>
      </c>
      <c r="T657" s="10">
        <f t="shared" si="114"/>
        <v>-0.10194222222222224</v>
      </c>
      <c r="W657" s="1">
        <v>1.2017800000000001</v>
      </c>
      <c r="X657" s="1">
        <v>-1.0092621029999999E-3</v>
      </c>
      <c r="Y657">
        <f t="shared" si="115"/>
        <v>-0.44856093466666669</v>
      </c>
      <c r="AB657" s="1">
        <v>1.2011700000000001</v>
      </c>
      <c r="AC657" s="1">
        <v>-7.676761400000001E-4</v>
      </c>
      <c r="AD657">
        <f t="shared" si="116"/>
        <v>-0.35705866976744188</v>
      </c>
      <c r="AF657" s="1">
        <v>1.2011700000000001</v>
      </c>
      <c r="AG657" s="1">
        <v>-5.7098399999999997E-4</v>
      </c>
      <c r="AH657">
        <f t="shared" si="117"/>
        <v>-0.26557395348837209</v>
      </c>
      <c r="AJ657" s="1">
        <v>1.2014800000000001</v>
      </c>
      <c r="AK657" s="1">
        <v>-3.5478560000000003E-4</v>
      </c>
      <c r="AL657">
        <f t="shared" si="118"/>
        <v>-0.16501655813953489</v>
      </c>
      <c r="AN657" s="1">
        <v>1.2011700000000001</v>
      </c>
      <c r="AO657" s="1">
        <v>-2.4064155000000001E-4</v>
      </c>
      <c r="AP657">
        <f t="shared" si="119"/>
        <v>-0.1119263023255814</v>
      </c>
      <c r="AQ657" s="10">
        <f t="shared" si="120"/>
        <v>-2.1657739500000002E-4</v>
      </c>
    </row>
    <row r="658" spans="2:43" x14ac:dyDescent="0.25">
      <c r="B658" s="1">
        <v>1.1981200000000001</v>
      </c>
      <c r="C658" s="1">
        <v>-1.037598E-3</v>
      </c>
      <c r="D658" s="10">
        <f t="shared" si="110"/>
        <v>-0.46115466666666671</v>
      </c>
      <c r="E658" s="10"/>
      <c r="F658" s="1">
        <v>1.1990400000000001</v>
      </c>
      <c r="G658" s="1">
        <v>-6.6906799999999998E-4</v>
      </c>
      <c r="H658" s="10">
        <f t="shared" si="111"/>
        <v>-0.29736355555555555</v>
      </c>
      <c r="I658" s="10"/>
      <c r="J658" s="1">
        <v>1.1987300000000001</v>
      </c>
      <c r="K658" s="1">
        <v>-4.8034599999999998E-4</v>
      </c>
      <c r="L658" s="10">
        <f t="shared" si="112"/>
        <v>-0.21348711111111113</v>
      </c>
      <c r="M658" s="10"/>
      <c r="N658" s="1">
        <v>1.1987300000000001</v>
      </c>
      <c r="O658" s="1">
        <v>-3.4820599999999999E-4</v>
      </c>
      <c r="P658" s="10">
        <f t="shared" si="113"/>
        <v>-0.15475822222222224</v>
      </c>
      <c r="Q658" s="10"/>
      <c r="R658" s="1">
        <v>1.1984300000000001</v>
      </c>
      <c r="S658" s="1">
        <v>-2.25892E-4</v>
      </c>
      <c r="T658" s="10">
        <f t="shared" si="114"/>
        <v>-0.10039644444444445</v>
      </c>
      <c r="W658" s="1">
        <v>1.1990400000000001</v>
      </c>
      <c r="X658" s="1">
        <v>-1.00543356E-3</v>
      </c>
      <c r="Y658">
        <f t="shared" si="115"/>
        <v>-0.44685936000000004</v>
      </c>
      <c r="AB658" s="1">
        <v>1.1987300000000001</v>
      </c>
      <c r="AC658" s="1">
        <v>-7.6039044840000008E-4</v>
      </c>
      <c r="AD658">
        <f t="shared" si="116"/>
        <v>-0.35366997600000005</v>
      </c>
      <c r="AF658" s="1">
        <v>1.1993400000000001</v>
      </c>
      <c r="AG658" s="1">
        <v>-5.6720000000000002E-4</v>
      </c>
      <c r="AH658">
        <f t="shared" si="117"/>
        <v>-0.26381395348837211</v>
      </c>
      <c r="AJ658" s="1">
        <v>1.1987300000000001</v>
      </c>
      <c r="AK658" s="1">
        <v>-3.51856E-4</v>
      </c>
      <c r="AL658">
        <f t="shared" si="118"/>
        <v>-0.16365395348837208</v>
      </c>
      <c r="AN658" s="1">
        <v>1.1987300000000001</v>
      </c>
      <c r="AO658" s="1">
        <v>-2.3858145000000002E-4</v>
      </c>
      <c r="AP658">
        <f t="shared" si="119"/>
        <v>-0.11096811627906977</v>
      </c>
      <c r="AQ658" s="10">
        <f t="shared" si="120"/>
        <v>-2.1472330500000003E-4</v>
      </c>
    </row>
    <row r="659" spans="2:43" x14ac:dyDescent="0.25">
      <c r="B659" s="1">
        <v>1.19598</v>
      </c>
      <c r="C659" s="1">
        <v>-1.0284420000000001E-3</v>
      </c>
      <c r="D659" s="10">
        <f t="shared" si="110"/>
        <v>-0.4570853333333334</v>
      </c>
      <c r="E659" s="10"/>
      <c r="F659" s="1">
        <v>1.1962900000000001</v>
      </c>
      <c r="G659" s="1">
        <v>-6.6131600000000001E-4</v>
      </c>
      <c r="H659" s="10">
        <f t="shared" si="111"/>
        <v>-0.29391822222222225</v>
      </c>
      <c r="I659" s="10"/>
      <c r="J659" s="1">
        <v>1.1962900000000001</v>
      </c>
      <c r="K659" s="1">
        <v>-4.7351000000000001E-4</v>
      </c>
      <c r="L659" s="10">
        <f t="shared" si="112"/>
        <v>-0.21044888888888891</v>
      </c>
      <c r="M659" s="10"/>
      <c r="N659" s="1">
        <v>1.19659</v>
      </c>
      <c r="O659" s="1">
        <v>-3.4271200000000001E-4</v>
      </c>
      <c r="P659" s="10">
        <f t="shared" si="113"/>
        <v>-0.15231644444444445</v>
      </c>
      <c r="Q659" s="10"/>
      <c r="R659" s="1">
        <v>1.19659</v>
      </c>
      <c r="S659" s="1">
        <v>-2.2253400000000001E-4</v>
      </c>
      <c r="T659" s="10">
        <f t="shared" si="114"/>
        <v>-9.8904000000000006E-2</v>
      </c>
      <c r="W659" s="1">
        <v>1.1962900000000001</v>
      </c>
      <c r="X659" s="1">
        <v>-9.9940019400000021E-4</v>
      </c>
      <c r="Y659">
        <f t="shared" si="115"/>
        <v>-0.44417786400000014</v>
      </c>
      <c r="AB659" s="1">
        <v>1.19598</v>
      </c>
      <c r="AC659" s="1">
        <v>-7.5465023700000008E-4</v>
      </c>
      <c r="AD659">
        <f t="shared" si="116"/>
        <v>-0.35100011023255817</v>
      </c>
      <c r="AF659" s="1">
        <v>1.19598</v>
      </c>
      <c r="AG659" s="1">
        <v>-5.6353800000000004E-4</v>
      </c>
      <c r="AH659">
        <f t="shared" si="117"/>
        <v>-0.26211069767441864</v>
      </c>
      <c r="AJ659" s="1">
        <v>1.19598</v>
      </c>
      <c r="AK659" s="1">
        <v>-3.4902400000000002E-4</v>
      </c>
      <c r="AL659">
        <f t="shared" si="118"/>
        <v>-0.16233674418604652</v>
      </c>
      <c r="AN659" s="1">
        <v>1.1962900000000001</v>
      </c>
      <c r="AO659" s="1">
        <v>-2.3660369999999999E-4</v>
      </c>
      <c r="AP659">
        <f t="shared" si="119"/>
        <v>-0.11004823255813953</v>
      </c>
      <c r="AQ659" s="10">
        <f t="shared" si="120"/>
        <v>-2.1294333000000001E-4</v>
      </c>
    </row>
    <row r="660" spans="2:43" x14ac:dyDescent="0.25">
      <c r="B660" s="1">
        <v>1.19415</v>
      </c>
      <c r="C660" s="1">
        <v>-1.0192879999999999E-3</v>
      </c>
      <c r="D660" s="10">
        <f t="shared" si="110"/>
        <v>-0.45301688888888891</v>
      </c>
      <c r="E660" s="10"/>
      <c r="F660" s="1">
        <v>1.19354</v>
      </c>
      <c r="G660" s="1">
        <v>-6.5356400000000003E-4</v>
      </c>
      <c r="H660" s="10">
        <f t="shared" si="111"/>
        <v>-0.29047288888888895</v>
      </c>
      <c r="I660" s="10"/>
      <c r="J660" s="1">
        <v>1.19415</v>
      </c>
      <c r="K660" s="1">
        <v>-4.6673599999999998E-4</v>
      </c>
      <c r="L660" s="10">
        <f t="shared" si="112"/>
        <v>-0.20743822222222222</v>
      </c>
      <c r="M660" s="10"/>
      <c r="N660" s="1">
        <v>1.1938500000000001</v>
      </c>
      <c r="O660" s="1">
        <v>-3.3734200000000002E-4</v>
      </c>
      <c r="P660" s="10">
        <f t="shared" si="113"/>
        <v>-0.1499297777777778</v>
      </c>
      <c r="Q660" s="10"/>
      <c r="R660" s="1">
        <v>1.1938500000000001</v>
      </c>
      <c r="S660" s="1">
        <v>-2.1935999999999999E-4</v>
      </c>
      <c r="T660" s="10">
        <f t="shared" si="114"/>
        <v>-9.7493333333333335E-2</v>
      </c>
      <c r="W660" s="1">
        <v>1.1932400000000001</v>
      </c>
      <c r="X660" s="1">
        <v>-9.9682500000000001E-4</v>
      </c>
      <c r="Y660">
        <f t="shared" si="115"/>
        <v>-0.44303333333333339</v>
      </c>
      <c r="AB660" s="1">
        <v>1.1938500000000001</v>
      </c>
      <c r="AC660" s="1">
        <v>-7.5257101920000004E-4</v>
      </c>
      <c r="AD660">
        <f t="shared" si="116"/>
        <v>-0.35003303218604653</v>
      </c>
      <c r="AF660" s="1">
        <v>1.19415</v>
      </c>
      <c r="AG660" s="1">
        <v>-5.5981399999999995E-4</v>
      </c>
      <c r="AH660">
        <f t="shared" si="117"/>
        <v>-0.26037860465116275</v>
      </c>
      <c r="AJ660" s="1">
        <v>1.19415</v>
      </c>
      <c r="AK660" s="1">
        <v>-3.4628960000000005E-4</v>
      </c>
      <c r="AL660">
        <f t="shared" si="118"/>
        <v>-0.16106493023255816</v>
      </c>
      <c r="AN660" s="1">
        <v>1.1938500000000001</v>
      </c>
      <c r="AO660" s="1">
        <v>-2.3479200000000002E-4</v>
      </c>
      <c r="AP660">
        <f t="shared" si="119"/>
        <v>-0.10920558139534885</v>
      </c>
      <c r="AQ660" s="10">
        <f t="shared" si="120"/>
        <v>-2.1131280000000001E-4</v>
      </c>
    </row>
    <row r="661" spans="2:43" x14ac:dyDescent="0.25">
      <c r="B661" s="1">
        <v>1.1911</v>
      </c>
      <c r="C661" s="1">
        <v>-1.010132E-3</v>
      </c>
      <c r="D661" s="10">
        <f t="shared" si="110"/>
        <v>-0.44894755555555554</v>
      </c>
      <c r="E661" s="10"/>
      <c r="F661" s="1">
        <v>1.1914100000000001</v>
      </c>
      <c r="G661" s="1">
        <v>-6.4599600000000003E-4</v>
      </c>
      <c r="H661" s="10">
        <f t="shared" si="111"/>
        <v>-0.28710933333333338</v>
      </c>
      <c r="I661" s="10"/>
      <c r="J661" s="1">
        <v>1.1911</v>
      </c>
      <c r="K661" s="1">
        <v>-4.60144E-4</v>
      </c>
      <c r="L661" s="10">
        <f t="shared" si="112"/>
        <v>-0.20450844444444446</v>
      </c>
      <c r="M661" s="10"/>
      <c r="N661" s="1">
        <v>1.1920200000000001</v>
      </c>
      <c r="O661" s="1">
        <v>-3.32214E-4</v>
      </c>
      <c r="P661" s="10">
        <f t="shared" si="113"/>
        <v>-0.14765066666666668</v>
      </c>
      <c r="Q661" s="10"/>
      <c r="R661" s="1">
        <v>1.1911</v>
      </c>
      <c r="S661" s="1">
        <v>-2.1618599999999999E-4</v>
      </c>
      <c r="T661" s="10">
        <f t="shared" si="114"/>
        <v>-9.6082666666666677E-2</v>
      </c>
      <c r="W661" s="1">
        <v>1.1914100000000001</v>
      </c>
      <c r="X661" s="1">
        <v>-9.8865289499999991E-4</v>
      </c>
      <c r="Y661">
        <f t="shared" si="115"/>
        <v>-0.43940128666666667</v>
      </c>
      <c r="AB661" s="1">
        <v>1.1914100000000001</v>
      </c>
      <c r="AC661" s="1">
        <v>-7.4578792200000014E-4</v>
      </c>
      <c r="AD661">
        <f t="shared" si="116"/>
        <v>-0.34687810325581403</v>
      </c>
      <c r="AF661" s="1">
        <v>1.19171</v>
      </c>
      <c r="AG661" s="1">
        <v>-5.56092E-4</v>
      </c>
      <c r="AH661">
        <f t="shared" si="117"/>
        <v>-0.25864744186046512</v>
      </c>
      <c r="AJ661" s="1">
        <v>1.1914100000000001</v>
      </c>
      <c r="AK661" s="1">
        <v>-3.4370080000000001E-4</v>
      </c>
      <c r="AL661">
        <f t="shared" si="118"/>
        <v>-0.15986083720930233</v>
      </c>
      <c r="AN661" s="1">
        <v>1.1911</v>
      </c>
      <c r="AO661" s="1">
        <v>-2.3306129999999998E-4</v>
      </c>
      <c r="AP661">
        <f t="shared" si="119"/>
        <v>-0.10840060465116277</v>
      </c>
      <c r="AQ661" s="10">
        <f t="shared" si="120"/>
        <v>-2.0975516999999997E-4</v>
      </c>
    </row>
    <row r="662" spans="2:43" x14ac:dyDescent="0.25">
      <c r="B662" s="1">
        <v>1.18927</v>
      </c>
      <c r="C662" s="1">
        <v>-1.000976E-3</v>
      </c>
      <c r="D662" s="10">
        <f t="shared" si="110"/>
        <v>-0.44487822222222223</v>
      </c>
      <c r="E662" s="10"/>
      <c r="F662" s="1">
        <v>1.18896</v>
      </c>
      <c r="G662" s="1">
        <v>-6.3860999999999996E-4</v>
      </c>
      <c r="H662" s="10">
        <f t="shared" si="111"/>
        <v>-0.28382666666666667</v>
      </c>
      <c r="I662" s="10"/>
      <c r="J662" s="1">
        <v>1.18866</v>
      </c>
      <c r="K662" s="1">
        <v>-4.5373599999999999E-4</v>
      </c>
      <c r="L662" s="10">
        <f t="shared" si="112"/>
        <v>-0.20166044444444445</v>
      </c>
      <c r="M662" s="10"/>
      <c r="N662" s="1">
        <v>1.18866</v>
      </c>
      <c r="O662" s="1">
        <v>-3.2727E-4</v>
      </c>
      <c r="P662" s="10">
        <f t="shared" si="113"/>
        <v>-0.14545333333333335</v>
      </c>
      <c r="Q662" s="10"/>
      <c r="R662" s="1">
        <v>1.18866</v>
      </c>
      <c r="S662" s="1">
        <v>-2.13196E-4</v>
      </c>
      <c r="T662" s="10">
        <f t="shared" si="114"/>
        <v>-9.4753777777777784E-2</v>
      </c>
      <c r="W662" s="1">
        <v>1.18896</v>
      </c>
      <c r="X662" s="1">
        <v>-9.8906094899999983E-4</v>
      </c>
      <c r="Y662">
        <f t="shared" si="115"/>
        <v>-0.43958264399999997</v>
      </c>
      <c r="AB662" s="1">
        <v>1.18866</v>
      </c>
      <c r="AC662" s="1">
        <v>-7.4373053040000003E-4</v>
      </c>
      <c r="AD662">
        <f t="shared" si="116"/>
        <v>-0.34592117693023255</v>
      </c>
      <c r="AF662" s="1">
        <v>1.18896</v>
      </c>
      <c r="AG662" s="1">
        <v>-5.5243000000000002E-4</v>
      </c>
      <c r="AH662">
        <f t="shared" si="117"/>
        <v>-0.25694418604651165</v>
      </c>
      <c r="AJ662" s="1">
        <v>1.18927</v>
      </c>
      <c r="AK662" s="1">
        <v>-3.4116160000000002E-4</v>
      </c>
      <c r="AL662">
        <f t="shared" si="118"/>
        <v>-0.15867981395348837</v>
      </c>
      <c r="AN662" s="1">
        <v>1.18896</v>
      </c>
      <c r="AO662" s="1">
        <v>-2.3141294999999998E-4</v>
      </c>
      <c r="AP662">
        <f t="shared" si="119"/>
        <v>-0.10763393023255813</v>
      </c>
      <c r="AQ662" s="10">
        <f t="shared" si="120"/>
        <v>-2.0827165499999998E-4</v>
      </c>
    </row>
    <row r="663" spans="2:43" x14ac:dyDescent="0.25">
      <c r="B663" s="1">
        <v>1.18591</v>
      </c>
      <c r="C663" s="1">
        <v>-9.9151600000000001E-4</v>
      </c>
      <c r="D663" s="10">
        <f t="shared" si="110"/>
        <v>-0.44067377777777783</v>
      </c>
      <c r="E663" s="10"/>
      <c r="F663" s="1">
        <v>1.1862200000000001</v>
      </c>
      <c r="G663" s="1">
        <v>-6.31286E-4</v>
      </c>
      <c r="H663" s="10">
        <f t="shared" si="111"/>
        <v>-0.28057155555555557</v>
      </c>
      <c r="I663" s="10"/>
      <c r="J663" s="1">
        <v>1.18713</v>
      </c>
      <c r="K663" s="1">
        <v>-4.4744799999999998E-4</v>
      </c>
      <c r="L663" s="10">
        <f t="shared" si="112"/>
        <v>-0.19886577777777778</v>
      </c>
      <c r="M663" s="10"/>
      <c r="N663" s="1">
        <v>1.1862200000000001</v>
      </c>
      <c r="O663" s="1">
        <v>-3.2244799999999997E-4</v>
      </c>
      <c r="P663" s="10">
        <f t="shared" si="113"/>
        <v>-0.14331022222222223</v>
      </c>
      <c r="Q663" s="10"/>
      <c r="R663" s="1">
        <v>1.18652</v>
      </c>
      <c r="S663" s="1">
        <v>-2.10266E-4</v>
      </c>
      <c r="T663" s="10">
        <f t="shared" si="114"/>
        <v>-9.3451555555555565E-2</v>
      </c>
      <c r="W663" s="1">
        <v>1.1868300000000001</v>
      </c>
      <c r="X663" s="1">
        <v>-9.8362868400000015E-4</v>
      </c>
      <c r="Y663">
        <f t="shared" si="115"/>
        <v>-0.43716830400000012</v>
      </c>
      <c r="AB663" s="1">
        <v>1.18652</v>
      </c>
      <c r="AC663" s="1">
        <v>-7.4240920599999991E-4</v>
      </c>
      <c r="AD663">
        <f t="shared" si="116"/>
        <v>-0.34530660744186042</v>
      </c>
      <c r="AF663" s="1">
        <v>1.18652</v>
      </c>
      <c r="AG663" s="1">
        <v>-5.4876800000000004E-4</v>
      </c>
      <c r="AH663">
        <f t="shared" si="117"/>
        <v>-0.25524093023255817</v>
      </c>
      <c r="AJ663" s="1">
        <v>1.18652</v>
      </c>
      <c r="AK663" s="1">
        <v>-3.3876960000000004E-4</v>
      </c>
      <c r="AL663">
        <f t="shared" si="118"/>
        <v>-0.15756725581395351</v>
      </c>
      <c r="AN663" s="1">
        <v>1.18652</v>
      </c>
      <c r="AO663" s="1">
        <v>-2.2988880000000001E-4</v>
      </c>
      <c r="AP663">
        <f t="shared" si="119"/>
        <v>-0.10692502325581396</v>
      </c>
      <c r="AQ663" s="10">
        <f t="shared" si="120"/>
        <v>-2.0689992000000001E-4</v>
      </c>
    </row>
    <row r="664" spans="2:43" x14ac:dyDescent="0.25">
      <c r="B664" s="1">
        <v>1.18408</v>
      </c>
      <c r="C664" s="1">
        <v>-9.8248200000000002E-4</v>
      </c>
      <c r="D664" s="10">
        <f t="shared" si="110"/>
        <v>-0.43665866666666669</v>
      </c>
      <c r="E664" s="10"/>
      <c r="F664" s="1">
        <v>1.18408</v>
      </c>
      <c r="G664" s="1">
        <v>-6.2402400000000004E-4</v>
      </c>
      <c r="H664" s="10">
        <f t="shared" si="111"/>
        <v>-0.27734400000000003</v>
      </c>
      <c r="I664" s="10"/>
      <c r="J664" s="1">
        <v>1.1843900000000001</v>
      </c>
      <c r="K664" s="1">
        <v>-4.4140599999999998E-4</v>
      </c>
      <c r="L664" s="10">
        <f t="shared" si="112"/>
        <v>-0.19618044444444446</v>
      </c>
      <c r="M664" s="10"/>
      <c r="N664" s="1">
        <v>1.18408</v>
      </c>
      <c r="O664" s="1">
        <v>-3.1781000000000002E-4</v>
      </c>
      <c r="P664" s="10">
        <f t="shared" si="113"/>
        <v>-0.1412488888888889</v>
      </c>
      <c r="Q664" s="10"/>
      <c r="R664" s="1">
        <v>1.18347</v>
      </c>
      <c r="S664" s="1">
        <v>-2.0745799999999999E-4</v>
      </c>
      <c r="T664" s="10">
        <f t="shared" si="114"/>
        <v>-9.2203555555555552E-2</v>
      </c>
      <c r="W664" s="1">
        <v>1.18408</v>
      </c>
      <c r="X664" s="1">
        <v>-9.8538300000000005E-4</v>
      </c>
      <c r="Y664">
        <f t="shared" si="115"/>
        <v>-0.43794800000000006</v>
      </c>
      <c r="AB664" s="1">
        <v>1.18347</v>
      </c>
      <c r="AC664" s="1">
        <v>-7.3811229360000008E-4</v>
      </c>
      <c r="AD664">
        <f t="shared" si="116"/>
        <v>-0.34330804353488376</v>
      </c>
      <c r="AF664" s="1">
        <v>1.18408</v>
      </c>
      <c r="AG664" s="1">
        <v>-5.44434E-4</v>
      </c>
      <c r="AH664">
        <f t="shared" si="117"/>
        <v>-0.25322511627906974</v>
      </c>
      <c r="AJ664" s="1">
        <v>1.18408</v>
      </c>
      <c r="AK664" s="1">
        <v>-3.3642559999999999E-4</v>
      </c>
      <c r="AL664">
        <f t="shared" si="118"/>
        <v>-0.15647702325581395</v>
      </c>
      <c r="AN664" s="1">
        <v>1.18408</v>
      </c>
      <c r="AO664" s="1">
        <v>-2.2848749999999999E-4</v>
      </c>
      <c r="AP664">
        <f t="shared" si="119"/>
        <v>-0.10627325581395348</v>
      </c>
      <c r="AQ664" s="10">
        <f t="shared" si="120"/>
        <v>-2.0563875E-4</v>
      </c>
    </row>
    <row r="665" spans="2:43" x14ac:dyDescent="0.25">
      <c r="B665" s="1">
        <v>1.1819500000000001</v>
      </c>
      <c r="C665" s="1">
        <v>-9.7357200000000002E-4</v>
      </c>
      <c r="D665" s="10">
        <f t="shared" si="110"/>
        <v>-0.43269866666666673</v>
      </c>
      <c r="E665" s="10"/>
      <c r="F665" s="1">
        <v>1.1819500000000001</v>
      </c>
      <c r="G665" s="1">
        <v>-6.1700399999999999E-4</v>
      </c>
      <c r="H665" s="10">
        <f t="shared" si="111"/>
        <v>-0.27422400000000002</v>
      </c>
      <c r="I665" s="10"/>
      <c r="J665" s="1">
        <v>1.1813400000000001</v>
      </c>
      <c r="K665" s="1">
        <v>-4.3542400000000001E-4</v>
      </c>
      <c r="L665" s="10">
        <f t="shared" si="112"/>
        <v>-0.19352177777777779</v>
      </c>
      <c r="M665" s="10"/>
      <c r="N665" s="1">
        <v>1.18164</v>
      </c>
      <c r="O665" s="1">
        <v>-3.1335400000000001E-4</v>
      </c>
      <c r="P665" s="10">
        <f t="shared" si="113"/>
        <v>-0.13926844444444447</v>
      </c>
      <c r="Q665" s="10"/>
      <c r="R665" s="1">
        <v>1.1813400000000001</v>
      </c>
      <c r="S665" s="1">
        <v>-2.0471199999999999E-4</v>
      </c>
      <c r="T665" s="10">
        <f t="shared" si="114"/>
        <v>-9.0983111111111112E-2</v>
      </c>
      <c r="W665" s="1">
        <v>1.1813400000000001</v>
      </c>
      <c r="X665" s="1">
        <v>-9.8641037999999985E-4</v>
      </c>
      <c r="Y665">
        <f t="shared" si="115"/>
        <v>-0.4384046133333333</v>
      </c>
      <c r="AB665" s="1">
        <v>1.18164</v>
      </c>
      <c r="AC665" s="1">
        <v>-7.4201602200000009E-4</v>
      </c>
      <c r="AD665">
        <f t="shared" si="116"/>
        <v>-0.34512373116279071</v>
      </c>
      <c r="AF665" s="1">
        <v>1.1819500000000001</v>
      </c>
      <c r="AG665" s="1">
        <v>-5.4162600000000002E-4</v>
      </c>
      <c r="AH665">
        <f t="shared" si="117"/>
        <v>-0.25191906976744188</v>
      </c>
      <c r="AJ665" s="1">
        <v>1.1819500000000001</v>
      </c>
      <c r="AK665" s="1">
        <v>-3.3417920000000005E-4</v>
      </c>
      <c r="AL665">
        <f t="shared" si="118"/>
        <v>-0.15543218604651166</v>
      </c>
      <c r="AN665" s="1">
        <v>1.18164</v>
      </c>
      <c r="AO665" s="1">
        <v>-2.2704570000000001E-4</v>
      </c>
      <c r="AP665">
        <f t="shared" si="119"/>
        <v>-0.1056026511627907</v>
      </c>
      <c r="AQ665" s="10">
        <f t="shared" si="120"/>
        <v>-2.0434113000000002E-4</v>
      </c>
    </row>
    <row r="666" spans="2:43" x14ac:dyDescent="0.25">
      <c r="B666" s="1">
        <v>1.17889</v>
      </c>
      <c r="C666" s="1">
        <v>-9.6484399999999997E-4</v>
      </c>
      <c r="D666" s="10">
        <f t="shared" si="110"/>
        <v>-0.42881955555555556</v>
      </c>
      <c r="E666" s="10"/>
      <c r="F666" s="1">
        <v>1.17859</v>
      </c>
      <c r="G666" s="1">
        <v>-6.1010800000000005E-4</v>
      </c>
      <c r="H666" s="10">
        <f t="shared" si="111"/>
        <v>-0.27115911111111113</v>
      </c>
      <c r="I666" s="10"/>
      <c r="J666" s="1">
        <v>1.17889</v>
      </c>
      <c r="K666" s="1">
        <v>-4.2968800000000001E-4</v>
      </c>
      <c r="L666" s="10">
        <f t="shared" si="112"/>
        <v>-0.19097244444444447</v>
      </c>
      <c r="M666" s="10"/>
      <c r="N666" s="1">
        <v>1.1792</v>
      </c>
      <c r="O666" s="1">
        <v>-3.0908200000000002E-4</v>
      </c>
      <c r="P666" s="10">
        <f t="shared" si="113"/>
        <v>-0.13736977777777779</v>
      </c>
      <c r="Q666" s="10"/>
      <c r="R666" s="1">
        <v>1.17889</v>
      </c>
      <c r="S666" s="1">
        <v>-2.0208800000000001E-4</v>
      </c>
      <c r="T666" s="10">
        <f t="shared" si="114"/>
        <v>-8.9816888888888904E-2</v>
      </c>
      <c r="W666" s="1">
        <v>1.17889</v>
      </c>
      <c r="X666" s="1">
        <v>-9.7877484000000008E-4</v>
      </c>
      <c r="Y666">
        <f t="shared" si="115"/>
        <v>-0.43501104000000007</v>
      </c>
      <c r="AB666" s="1">
        <v>1.1795</v>
      </c>
      <c r="AC666" s="1">
        <v>-7.3804812180000014E-4</v>
      </c>
      <c r="AD666">
        <f t="shared" si="116"/>
        <v>-0.3432781961860466</v>
      </c>
      <c r="AF666" s="1">
        <v>1.1792</v>
      </c>
      <c r="AG666" s="1">
        <v>-5.3796400000000004E-4</v>
      </c>
      <c r="AH666">
        <f t="shared" si="117"/>
        <v>-0.25021581395348841</v>
      </c>
      <c r="AJ666" s="1">
        <v>1.17889</v>
      </c>
      <c r="AK666" s="1">
        <v>-3.3198240000000001E-4</v>
      </c>
      <c r="AL666">
        <f t="shared" si="118"/>
        <v>-0.15441041860465116</v>
      </c>
      <c r="AN666" s="1">
        <v>1.1792</v>
      </c>
      <c r="AO666" s="1">
        <v>-2.2576860000000001E-4</v>
      </c>
      <c r="AP666">
        <f t="shared" si="119"/>
        <v>-0.10500865116279071</v>
      </c>
      <c r="AQ666" s="10">
        <f t="shared" si="120"/>
        <v>-2.0319174000000002E-4</v>
      </c>
    </row>
    <row r="667" spans="2:43" x14ac:dyDescent="0.25">
      <c r="B667" s="1">
        <v>1.17645</v>
      </c>
      <c r="C667" s="1">
        <v>-9.5617599999999999E-4</v>
      </c>
      <c r="D667" s="10">
        <f t="shared" si="110"/>
        <v>-0.42496711111111113</v>
      </c>
      <c r="E667" s="10"/>
      <c r="F667" s="1">
        <v>1.17676</v>
      </c>
      <c r="G667" s="1">
        <v>-6.0339400000000004E-4</v>
      </c>
      <c r="H667" s="10">
        <f t="shared" si="111"/>
        <v>-0.26817511111111114</v>
      </c>
      <c r="I667" s="10"/>
      <c r="J667" s="1">
        <v>1.17645</v>
      </c>
      <c r="K667" s="1">
        <v>-4.24134E-4</v>
      </c>
      <c r="L667" s="10">
        <f t="shared" si="112"/>
        <v>-0.188504</v>
      </c>
      <c r="M667" s="10"/>
      <c r="N667" s="1">
        <v>1.17737</v>
      </c>
      <c r="O667" s="1">
        <v>-3.04932E-4</v>
      </c>
      <c r="P667" s="10">
        <f t="shared" si="113"/>
        <v>-0.13552533333333333</v>
      </c>
      <c r="Q667" s="10"/>
      <c r="R667" s="1">
        <v>1.17615</v>
      </c>
      <c r="S667" s="3">
        <v>-1.9958500000000001E-4</v>
      </c>
      <c r="T667" s="10">
        <f t="shared" si="114"/>
        <v>-8.8704444444444461E-2</v>
      </c>
      <c r="W667" s="1">
        <v>1.17676</v>
      </c>
      <c r="X667" s="1">
        <v>-9.7945856100000003E-4</v>
      </c>
      <c r="Y667">
        <f t="shared" si="115"/>
        <v>-0.43531491600000005</v>
      </c>
      <c r="AB667" s="1">
        <v>1.17706</v>
      </c>
      <c r="AC667" s="1">
        <v>-7.3122253160000004E-4</v>
      </c>
      <c r="AD667">
        <f t="shared" si="116"/>
        <v>-0.34010350306976744</v>
      </c>
      <c r="AF667" s="1">
        <v>1.17737</v>
      </c>
      <c r="AG667" s="1">
        <v>-5.3363E-4</v>
      </c>
      <c r="AH667">
        <f t="shared" si="117"/>
        <v>-0.2482</v>
      </c>
      <c r="AJ667" s="1">
        <v>1.17676</v>
      </c>
      <c r="AK667" s="1">
        <v>-3.2988320000000001E-4</v>
      </c>
      <c r="AL667">
        <f t="shared" si="118"/>
        <v>-0.15343404651162793</v>
      </c>
      <c r="AN667" s="1">
        <v>1.17737</v>
      </c>
      <c r="AO667" s="1">
        <v>-2.2449150000000001E-4</v>
      </c>
      <c r="AP667">
        <f t="shared" si="119"/>
        <v>-0.10441465116279071</v>
      </c>
      <c r="AQ667" s="10">
        <f t="shared" si="120"/>
        <v>-2.0204235000000003E-4</v>
      </c>
    </row>
    <row r="668" spans="2:43" x14ac:dyDescent="0.25">
      <c r="B668" s="1">
        <v>1.17432</v>
      </c>
      <c r="C668" s="1">
        <v>-9.4751000000000004E-4</v>
      </c>
      <c r="D668" s="10">
        <f t="shared" si="110"/>
        <v>-0.42111555555555563</v>
      </c>
      <c r="E668" s="10"/>
      <c r="F668" s="1">
        <v>1.17432</v>
      </c>
      <c r="G668" s="1">
        <v>-5.9686199999999998E-4</v>
      </c>
      <c r="H668" s="10">
        <f t="shared" si="111"/>
        <v>-0.26527200000000001</v>
      </c>
      <c r="I668" s="10"/>
      <c r="J668" s="1">
        <v>1.17432</v>
      </c>
      <c r="K668" s="1">
        <v>-4.1870200000000002E-4</v>
      </c>
      <c r="L668" s="10">
        <f t="shared" si="112"/>
        <v>-0.1860897777777778</v>
      </c>
      <c r="M668" s="10"/>
      <c r="N668" s="1">
        <v>1.17432</v>
      </c>
      <c r="O668" s="1">
        <v>-3.0096399999999997E-4</v>
      </c>
      <c r="P668" s="10">
        <f t="shared" si="113"/>
        <v>-0.13376177777777778</v>
      </c>
      <c r="Q668" s="10"/>
      <c r="R668" s="1">
        <v>1.17432</v>
      </c>
      <c r="S668" s="3">
        <v>-1.9714360000000001E-4</v>
      </c>
      <c r="T668" s="10">
        <f t="shared" si="114"/>
        <v>-8.7619377777777785E-2</v>
      </c>
      <c r="W668" s="1">
        <v>1.17493</v>
      </c>
      <c r="X668" s="1">
        <v>-9.7533100800000004E-4</v>
      </c>
      <c r="Y668">
        <f t="shared" si="115"/>
        <v>-0.43348044800000007</v>
      </c>
      <c r="AB668" s="1">
        <v>1.17432</v>
      </c>
      <c r="AC668" s="1">
        <v>-7.3040806080000012E-4</v>
      </c>
      <c r="AD668">
        <f t="shared" si="116"/>
        <v>-0.33972467944186052</v>
      </c>
      <c r="AF668" s="1">
        <v>1.17432</v>
      </c>
      <c r="AG668" s="1">
        <v>-5.3039600000000004E-4</v>
      </c>
      <c r="AH668">
        <f t="shared" si="117"/>
        <v>-0.24669581395348839</v>
      </c>
      <c r="AJ668" s="1">
        <v>1.17432</v>
      </c>
      <c r="AK668" s="1">
        <v>-3.2783200000000001E-4</v>
      </c>
      <c r="AL668">
        <f t="shared" si="118"/>
        <v>-0.15248</v>
      </c>
      <c r="AN668" s="1">
        <v>1.17432</v>
      </c>
      <c r="AO668" s="1">
        <v>-2.2329675000000004E-4</v>
      </c>
      <c r="AP668">
        <f t="shared" si="119"/>
        <v>-0.10385895348837211</v>
      </c>
      <c r="AQ668" s="10">
        <f t="shared" si="120"/>
        <v>-2.0096707500000003E-4</v>
      </c>
    </row>
    <row r="669" spans="2:43" x14ac:dyDescent="0.25">
      <c r="B669" s="1">
        <v>1.17218</v>
      </c>
      <c r="C669" s="1">
        <v>-9.3920799999999997E-4</v>
      </c>
      <c r="D669" s="10">
        <f t="shared" si="110"/>
        <v>-0.41742577777777778</v>
      </c>
      <c r="E669" s="10"/>
      <c r="F669" s="1">
        <v>1.17157</v>
      </c>
      <c r="G669" s="1">
        <v>-5.9039400000000005E-4</v>
      </c>
      <c r="H669" s="10">
        <f t="shared" si="111"/>
        <v>-0.26239733333333337</v>
      </c>
      <c r="I669" s="10"/>
      <c r="J669" s="1">
        <v>1.17157</v>
      </c>
      <c r="K669" s="1">
        <v>-4.1345200000000003E-4</v>
      </c>
      <c r="L669" s="10">
        <f t="shared" si="112"/>
        <v>-0.18375644444444447</v>
      </c>
      <c r="M669" s="10"/>
      <c r="N669" s="1">
        <v>1.17188</v>
      </c>
      <c r="O669" s="1">
        <v>-2.9718000000000002E-4</v>
      </c>
      <c r="P669" s="10">
        <f t="shared" si="113"/>
        <v>-0.13208000000000003</v>
      </c>
      <c r="Q669" s="10"/>
      <c r="R669" s="1">
        <v>1.17188</v>
      </c>
      <c r="S669" s="3">
        <v>-1.9476319999999999E-4</v>
      </c>
      <c r="T669" s="10">
        <f t="shared" si="114"/>
        <v>-8.6561422222222226E-2</v>
      </c>
      <c r="W669" s="1">
        <v>1.17279</v>
      </c>
      <c r="X669" s="1">
        <v>-9.7717184999999984E-4</v>
      </c>
      <c r="Y669">
        <f t="shared" si="115"/>
        <v>-0.43429859999999998</v>
      </c>
      <c r="AB669" s="1">
        <v>1.17188</v>
      </c>
      <c r="AC669" s="1">
        <v>-7.3190796799999999E-4</v>
      </c>
      <c r="AD669">
        <f t="shared" si="116"/>
        <v>-0.34042231069767442</v>
      </c>
      <c r="AF669" s="1">
        <v>1.17188</v>
      </c>
      <c r="AG669" s="1">
        <v>-5.2709999999999996E-4</v>
      </c>
      <c r="AH669">
        <f t="shared" si="117"/>
        <v>-0.24516279069767441</v>
      </c>
      <c r="AJ669" s="1">
        <v>1.17188</v>
      </c>
      <c r="AK669" s="1">
        <v>-3.2587840000000001E-4</v>
      </c>
      <c r="AL669">
        <f t="shared" si="118"/>
        <v>-0.1515713488372093</v>
      </c>
      <c r="AN669" s="1">
        <v>1.17157</v>
      </c>
      <c r="AO669" s="1">
        <v>-2.2210200000000001E-4</v>
      </c>
      <c r="AP669">
        <f t="shared" si="119"/>
        <v>-0.1033032558139535</v>
      </c>
      <c r="AQ669" s="10">
        <f t="shared" si="120"/>
        <v>-1.998918E-4</v>
      </c>
    </row>
    <row r="670" spans="2:43" x14ac:dyDescent="0.25">
      <c r="B670" s="1">
        <v>1.16943</v>
      </c>
      <c r="C670" s="1">
        <v>-9.3078599999999996E-4</v>
      </c>
      <c r="D670" s="10">
        <f t="shared" si="110"/>
        <v>-0.4136826666666667</v>
      </c>
      <c r="E670" s="10"/>
      <c r="F670" s="1">
        <v>1.16943</v>
      </c>
      <c r="G670" s="1">
        <v>-5.8410600000000003E-4</v>
      </c>
      <c r="H670" s="10">
        <f t="shared" si="111"/>
        <v>-0.2596026666666667</v>
      </c>
      <c r="I670" s="10"/>
      <c r="J670" s="1">
        <v>1.16974</v>
      </c>
      <c r="K670" s="1">
        <v>-4.0832599999999998E-4</v>
      </c>
      <c r="L670" s="10">
        <f t="shared" si="112"/>
        <v>-0.18147822222222224</v>
      </c>
      <c r="M670" s="10"/>
      <c r="N670" s="1">
        <v>1.16943</v>
      </c>
      <c r="O670" s="1">
        <v>-2.9345800000000002E-4</v>
      </c>
      <c r="P670" s="10">
        <f t="shared" si="113"/>
        <v>-0.13042577777777781</v>
      </c>
      <c r="Q670" s="10"/>
      <c r="R670" s="1">
        <v>1.16943</v>
      </c>
      <c r="S670" s="3">
        <v>-1.925048E-4</v>
      </c>
      <c r="T670" s="10">
        <f t="shared" si="114"/>
        <v>-8.55576888888889E-2</v>
      </c>
      <c r="W670" s="1">
        <v>1.17004</v>
      </c>
      <c r="X670" s="1">
        <v>-9.7802905200000006E-4</v>
      </c>
      <c r="Y670">
        <f t="shared" si="115"/>
        <v>-0.43467957866666673</v>
      </c>
      <c r="AB670" s="1">
        <v>1.16943</v>
      </c>
      <c r="AC670" s="1">
        <v>-7.2948049680000003E-4</v>
      </c>
      <c r="AD670">
        <f t="shared" si="116"/>
        <v>-0.33929325432558138</v>
      </c>
      <c r="AF670" s="1">
        <v>1.16943</v>
      </c>
      <c r="AG670" s="1">
        <v>-5.2362000000000003E-4</v>
      </c>
      <c r="AH670">
        <f t="shared" si="117"/>
        <v>-0.24354418604651165</v>
      </c>
      <c r="AJ670" s="1">
        <v>1.16943</v>
      </c>
      <c r="AK670" s="1">
        <v>-3.2387680000000002E-4</v>
      </c>
      <c r="AL670">
        <f t="shared" si="118"/>
        <v>-0.15064037209302325</v>
      </c>
      <c r="AN670" s="1">
        <v>1.16943</v>
      </c>
      <c r="AO670" s="1">
        <v>-2.2090725000000001E-4</v>
      </c>
      <c r="AP670">
        <f t="shared" si="119"/>
        <v>-0.10274755813953489</v>
      </c>
      <c r="AQ670" s="10">
        <f t="shared" si="120"/>
        <v>-1.98816525E-4</v>
      </c>
    </row>
    <row r="671" spans="2:43" x14ac:dyDescent="0.25">
      <c r="B671" s="1">
        <v>1.16699</v>
      </c>
      <c r="C671" s="1">
        <v>-9.22546E-4</v>
      </c>
      <c r="D671" s="10">
        <f t="shared" si="110"/>
        <v>-0.41002044444444447</v>
      </c>
      <c r="E671" s="10"/>
      <c r="F671" s="1">
        <v>1.1673</v>
      </c>
      <c r="G671" s="1">
        <v>-5.7788000000000002E-4</v>
      </c>
      <c r="H671" s="10">
        <f t="shared" si="111"/>
        <v>-0.25683555555555559</v>
      </c>
      <c r="I671" s="10"/>
      <c r="J671" s="1">
        <v>1.1673</v>
      </c>
      <c r="K671" s="1">
        <v>-4.0331999999999998E-4</v>
      </c>
      <c r="L671" s="10">
        <f t="shared" si="112"/>
        <v>-0.17925333333333335</v>
      </c>
      <c r="M671" s="10"/>
      <c r="N671" s="1">
        <v>1.16699</v>
      </c>
      <c r="O671" s="1">
        <v>-2.8985600000000001E-4</v>
      </c>
      <c r="P671" s="10">
        <f t="shared" si="113"/>
        <v>-0.12882488888888891</v>
      </c>
      <c r="Q671" s="10"/>
      <c r="R671" s="1">
        <v>1.16669</v>
      </c>
      <c r="S671" s="3">
        <v>-1.9030760000000001E-4</v>
      </c>
      <c r="T671" s="10">
        <f t="shared" si="114"/>
        <v>-8.4581155555555565E-2</v>
      </c>
      <c r="W671" s="1">
        <v>1.16699</v>
      </c>
      <c r="X671" s="1">
        <v>-9.7683686100000005E-4</v>
      </c>
      <c r="Y671">
        <f t="shared" si="115"/>
        <v>-0.43414971600000007</v>
      </c>
      <c r="AB671" s="1">
        <v>1.16669</v>
      </c>
      <c r="AC671" s="1">
        <v>-7.2422459999999997E-4</v>
      </c>
      <c r="AD671">
        <f t="shared" si="116"/>
        <v>-0.33684865116279067</v>
      </c>
      <c r="AF671" s="1">
        <v>1.1673</v>
      </c>
      <c r="AG671" s="1">
        <v>-5.2020199999999999E-4</v>
      </c>
      <c r="AH671">
        <f t="shared" si="117"/>
        <v>-0.24195441860465117</v>
      </c>
      <c r="AJ671" s="1">
        <v>1.16669</v>
      </c>
      <c r="AK671" s="1">
        <v>-3.2187520000000002E-4</v>
      </c>
      <c r="AL671">
        <f t="shared" si="118"/>
        <v>-0.1497093953488372</v>
      </c>
      <c r="AN671" s="1">
        <v>1.16699</v>
      </c>
      <c r="AO671" s="1">
        <v>-2.1975435000000002E-4</v>
      </c>
      <c r="AP671">
        <f t="shared" si="119"/>
        <v>-0.10221132558139535</v>
      </c>
      <c r="AQ671" s="10">
        <f t="shared" si="120"/>
        <v>-1.9777891500000002E-4</v>
      </c>
    </row>
    <row r="672" spans="2:43" x14ac:dyDescent="0.25">
      <c r="B672" s="1">
        <v>1.16364</v>
      </c>
      <c r="C672" s="1">
        <v>-9.1436800000000004E-4</v>
      </c>
      <c r="D672" s="10">
        <f t="shared" si="110"/>
        <v>-0.40638577777777785</v>
      </c>
      <c r="E672" s="10"/>
      <c r="F672" s="1">
        <v>1.16425</v>
      </c>
      <c r="G672" s="1">
        <v>-5.7183799999999997E-4</v>
      </c>
      <c r="H672" s="10">
        <f t="shared" si="111"/>
        <v>-0.25415022222222222</v>
      </c>
      <c r="I672" s="10"/>
      <c r="J672" s="1">
        <v>1.16486</v>
      </c>
      <c r="K672" s="1">
        <v>-3.9849800000000001E-4</v>
      </c>
      <c r="L672" s="10">
        <f t="shared" si="112"/>
        <v>-0.17711022222222222</v>
      </c>
      <c r="M672" s="10"/>
      <c r="N672" s="1">
        <v>1.16455</v>
      </c>
      <c r="O672" s="1">
        <v>-2.8643800000000002E-4</v>
      </c>
      <c r="P672" s="10">
        <f t="shared" si="113"/>
        <v>-0.1273057777777778</v>
      </c>
      <c r="Q672" s="10"/>
      <c r="R672" s="1">
        <v>1.16455</v>
      </c>
      <c r="S672" s="3">
        <v>-1.8823240000000001E-4</v>
      </c>
      <c r="T672" s="10">
        <f t="shared" si="114"/>
        <v>-8.365884444444445E-2</v>
      </c>
      <c r="W672" s="1">
        <v>1.16516</v>
      </c>
      <c r="X672" s="1">
        <v>-9.7856867999999986E-4</v>
      </c>
      <c r="Y672">
        <f t="shared" si="115"/>
        <v>-0.43491941333333328</v>
      </c>
      <c r="AB672" s="1">
        <v>1.16455</v>
      </c>
      <c r="AC672" s="1">
        <v>-7.1970937500000015E-4</v>
      </c>
      <c r="AD672">
        <f t="shared" si="116"/>
        <v>-0.334748546511628</v>
      </c>
      <c r="AF672" s="1">
        <v>1.16455</v>
      </c>
      <c r="AG672" s="1">
        <v>-5.1684599999999995E-4</v>
      </c>
      <c r="AH672">
        <f t="shared" si="117"/>
        <v>-0.24039348837209301</v>
      </c>
      <c r="AJ672" s="1">
        <v>1.16455</v>
      </c>
      <c r="AK672" s="1">
        <v>-3.1987360000000002E-4</v>
      </c>
      <c r="AL672">
        <f t="shared" si="118"/>
        <v>-0.14877841860465119</v>
      </c>
      <c r="AN672" s="1">
        <v>1.16455</v>
      </c>
      <c r="AO672" s="1">
        <v>-2.1855959999999999E-4</v>
      </c>
      <c r="AP672">
        <f t="shared" si="119"/>
        <v>-0.10165562790697674</v>
      </c>
      <c r="AQ672" s="10">
        <f t="shared" si="120"/>
        <v>-1.9670363999999999E-4</v>
      </c>
    </row>
    <row r="673" spans="2:43" x14ac:dyDescent="0.25">
      <c r="B673" s="1">
        <v>1.1617999999999999</v>
      </c>
      <c r="C673" s="1">
        <v>-9.0631200000000005E-4</v>
      </c>
      <c r="D673" s="10">
        <f t="shared" si="110"/>
        <v>-0.4028053333333334</v>
      </c>
      <c r="E673" s="10"/>
      <c r="F673" s="1">
        <v>1.1624099999999999</v>
      </c>
      <c r="G673" s="1">
        <v>-5.65918E-4</v>
      </c>
      <c r="H673" s="10">
        <f t="shared" si="111"/>
        <v>-0.25151911111111114</v>
      </c>
      <c r="I673" s="10"/>
      <c r="J673" s="1">
        <v>1.16211</v>
      </c>
      <c r="K673" s="1">
        <v>-3.9373799999999998E-4</v>
      </c>
      <c r="L673" s="10">
        <f t="shared" si="112"/>
        <v>-0.17499466666666666</v>
      </c>
      <c r="M673" s="10"/>
      <c r="N673" s="1">
        <v>1.16211</v>
      </c>
      <c r="O673" s="1">
        <v>-2.8308199999999998E-4</v>
      </c>
      <c r="P673" s="10">
        <f t="shared" si="113"/>
        <v>-0.12581422222222222</v>
      </c>
      <c r="Q673" s="10"/>
      <c r="R673" s="1">
        <v>1.16211</v>
      </c>
      <c r="S673" s="3">
        <v>-1.8615719999999999E-4</v>
      </c>
      <c r="T673" s="10">
        <f t="shared" si="114"/>
        <v>-8.2736533333333334E-2</v>
      </c>
      <c r="W673" s="1">
        <v>1.1617999999999999</v>
      </c>
      <c r="X673" s="1">
        <v>-9.7709882400000021E-4</v>
      </c>
      <c r="Y673">
        <f t="shared" si="115"/>
        <v>-0.43426614400000013</v>
      </c>
      <c r="AB673" s="1">
        <v>1.1617999999999999</v>
      </c>
      <c r="AC673" s="1">
        <v>-7.1963932040000015E-4</v>
      </c>
      <c r="AD673">
        <f t="shared" si="116"/>
        <v>-0.33471596297674427</v>
      </c>
      <c r="AF673" s="1">
        <v>1.16272</v>
      </c>
      <c r="AG673" s="1">
        <v>-5.1342800000000002E-4</v>
      </c>
      <c r="AH673">
        <f t="shared" si="117"/>
        <v>-0.23880372093023255</v>
      </c>
      <c r="AJ673" s="1">
        <v>1.1624099999999999</v>
      </c>
      <c r="AK673" s="1">
        <v>-3.1787040000000002E-4</v>
      </c>
      <c r="AL673">
        <f t="shared" si="118"/>
        <v>-0.1478466976744186</v>
      </c>
      <c r="AN673" s="1">
        <v>1.16211</v>
      </c>
      <c r="AO673" s="1">
        <v>-2.1728250000000002E-4</v>
      </c>
      <c r="AP673">
        <f t="shared" si="119"/>
        <v>-0.10106162790697676</v>
      </c>
      <c r="AQ673" s="10">
        <f t="shared" si="120"/>
        <v>-1.9555425000000002E-4</v>
      </c>
    </row>
    <row r="674" spans="2:43" x14ac:dyDescent="0.25">
      <c r="B674" s="1">
        <v>1.15967</v>
      </c>
      <c r="C674" s="1">
        <v>-8.9855999999999996E-4</v>
      </c>
      <c r="D674" s="10">
        <f t="shared" si="110"/>
        <v>-0.39935999999999999</v>
      </c>
      <c r="E674" s="10"/>
      <c r="F674" s="1">
        <v>1.1599699999999999</v>
      </c>
      <c r="G674" s="1">
        <v>-5.6017999999999997E-4</v>
      </c>
      <c r="H674" s="10">
        <f t="shared" si="111"/>
        <v>-0.24896888888888891</v>
      </c>
      <c r="I674" s="10"/>
      <c r="J674" s="1">
        <v>1.1593599999999999</v>
      </c>
      <c r="K674" s="1">
        <v>-3.8922199999999999E-4</v>
      </c>
      <c r="L674" s="10">
        <f t="shared" si="112"/>
        <v>-0.17298755555555556</v>
      </c>
      <c r="M674" s="10"/>
      <c r="N674" s="1">
        <v>1.15967</v>
      </c>
      <c r="O674" s="1">
        <v>-2.7984599999999999E-4</v>
      </c>
      <c r="P674" s="10">
        <f t="shared" si="113"/>
        <v>-0.124376</v>
      </c>
      <c r="Q674" s="10"/>
      <c r="R674" s="1">
        <v>1.15967</v>
      </c>
      <c r="S674" s="3">
        <v>-1.842042E-4</v>
      </c>
      <c r="T674" s="10">
        <f t="shared" si="114"/>
        <v>-8.186853333333334E-2</v>
      </c>
      <c r="W674" s="1">
        <v>1.15967</v>
      </c>
      <c r="X674" s="1">
        <v>-9.7368548399999998E-4</v>
      </c>
      <c r="Y674">
        <f t="shared" si="115"/>
        <v>-0.432749104</v>
      </c>
      <c r="AB674" s="1">
        <v>1.15967</v>
      </c>
      <c r="AC674" s="1">
        <v>-7.1390610720000001E-4</v>
      </c>
      <c r="AD674">
        <f t="shared" si="116"/>
        <v>-0.33204935218604653</v>
      </c>
      <c r="AF674" s="1">
        <v>1.15967</v>
      </c>
      <c r="AG674" s="1">
        <v>-5.1013199999999995E-4</v>
      </c>
      <c r="AH674">
        <f t="shared" si="117"/>
        <v>-0.23727069767441858</v>
      </c>
      <c r="AJ674" s="1">
        <v>1.15967</v>
      </c>
      <c r="AK674" s="1">
        <v>-3.1591840000000002E-4</v>
      </c>
      <c r="AL674">
        <f t="shared" si="118"/>
        <v>-0.14693879069767443</v>
      </c>
      <c r="AN674" s="1">
        <v>1.1599699999999999</v>
      </c>
      <c r="AO674" s="1">
        <v>-2.1604590000000003E-4</v>
      </c>
      <c r="AP674">
        <f t="shared" si="119"/>
        <v>-0.10048646511627908</v>
      </c>
      <c r="AQ674" s="10">
        <f t="shared" si="120"/>
        <v>-1.9444131000000004E-4</v>
      </c>
    </row>
    <row r="675" spans="2:43" x14ac:dyDescent="0.25">
      <c r="B675" s="1">
        <v>1.15723</v>
      </c>
      <c r="C675" s="1">
        <v>-8.9074800000000002E-4</v>
      </c>
      <c r="D675" s="10">
        <f t="shared" si="110"/>
        <v>-0.39588800000000002</v>
      </c>
      <c r="E675" s="10"/>
      <c r="F675" s="1">
        <v>1.1575299999999999</v>
      </c>
      <c r="G675" s="1">
        <v>-5.5462600000000001E-4</v>
      </c>
      <c r="H675" s="10">
        <f t="shared" si="111"/>
        <v>-0.24650044444444447</v>
      </c>
      <c r="I675" s="10"/>
      <c r="J675" s="1">
        <v>1.1575299999999999</v>
      </c>
      <c r="K675" s="1">
        <v>-3.8476599999999998E-4</v>
      </c>
      <c r="L675" s="10">
        <f t="shared" si="112"/>
        <v>-0.17100711111111111</v>
      </c>
      <c r="M675" s="10"/>
      <c r="N675" s="1">
        <v>1.15784</v>
      </c>
      <c r="O675" s="1">
        <v>-2.7679400000000002E-4</v>
      </c>
      <c r="P675" s="10">
        <f t="shared" si="113"/>
        <v>-0.12301955555555558</v>
      </c>
      <c r="Q675" s="10"/>
      <c r="R675" s="1">
        <v>1.15723</v>
      </c>
      <c r="S675" s="3">
        <v>-1.82373E-4</v>
      </c>
      <c r="T675" s="10">
        <f t="shared" si="114"/>
        <v>-8.1054666666666678E-2</v>
      </c>
      <c r="W675" s="1">
        <v>1.15723</v>
      </c>
      <c r="X675" s="1">
        <v>-9.6912190799999993E-4</v>
      </c>
      <c r="Y675">
        <f t="shared" si="115"/>
        <v>-0.43072084799999999</v>
      </c>
      <c r="AB675" s="1">
        <v>1.15784</v>
      </c>
      <c r="AC675" s="1">
        <v>-7.1065009400000012E-4</v>
      </c>
      <c r="AD675">
        <f t="shared" si="116"/>
        <v>-0.33053492744186053</v>
      </c>
      <c r="AF675" s="1">
        <v>1.15723</v>
      </c>
      <c r="AG675" s="1">
        <v>-5.0677399999999998E-4</v>
      </c>
      <c r="AH675">
        <f t="shared" si="117"/>
        <v>-0.23570883720930233</v>
      </c>
      <c r="AJ675" s="1">
        <v>1.15723</v>
      </c>
      <c r="AK675" s="1">
        <v>-3.1386720000000002E-4</v>
      </c>
      <c r="AL675">
        <f t="shared" si="118"/>
        <v>-0.14598474418604651</v>
      </c>
      <c r="AN675" s="1">
        <v>1.15723</v>
      </c>
      <c r="AO675" s="1">
        <v>-2.147688E-4</v>
      </c>
      <c r="AP675">
        <f t="shared" si="119"/>
        <v>-9.9892465116279069E-2</v>
      </c>
      <c r="AQ675" s="10">
        <f t="shared" si="120"/>
        <v>-1.9329192000000001E-4</v>
      </c>
    </row>
    <row r="676" spans="2:43" x14ac:dyDescent="0.25">
      <c r="B676" s="1">
        <v>1.15448</v>
      </c>
      <c r="C676" s="1">
        <v>-8.8336199999999995E-4</v>
      </c>
      <c r="D676" s="10">
        <f t="shared" si="110"/>
        <v>-0.39260533333333336</v>
      </c>
      <c r="E676" s="10"/>
      <c r="F676" s="1">
        <v>1.15509</v>
      </c>
      <c r="G676" s="1">
        <v>-5.4913399999999995E-4</v>
      </c>
      <c r="H676" s="10">
        <f t="shared" si="111"/>
        <v>-0.24405955555555556</v>
      </c>
      <c r="I676" s="10"/>
      <c r="J676" s="1">
        <v>1.15509</v>
      </c>
      <c r="K676" s="1">
        <v>-3.8043199999999999E-4</v>
      </c>
      <c r="L676" s="10">
        <f t="shared" si="112"/>
        <v>-0.16908088888888889</v>
      </c>
      <c r="M676" s="10"/>
      <c r="N676" s="1">
        <v>1.15479</v>
      </c>
      <c r="O676" s="1">
        <v>-2.7386400000000002E-4</v>
      </c>
      <c r="P676" s="10">
        <f t="shared" si="113"/>
        <v>-0.12171733333333336</v>
      </c>
      <c r="Q676" s="10"/>
      <c r="R676" s="1">
        <v>1.15479</v>
      </c>
      <c r="S676" s="3">
        <v>-1.8054200000000001E-4</v>
      </c>
      <c r="T676" s="10">
        <f t="shared" si="114"/>
        <v>-8.0240888888888903E-2</v>
      </c>
      <c r="W676" s="1">
        <v>1.15479</v>
      </c>
      <c r="X676" s="1">
        <v>-9.7231877999999993E-4</v>
      </c>
      <c r="Y676">
        <f t="shared" si="115"/>
        <v>-0.43214168000000003</v>
      </c>
      <c r="AB676" s="1">
        <v>1.15509</v>
      </c>
      <c r="AC676" s="1">
        <v>-7.1583557100000006E-4</v>
      </c>
      <c r="AD676">
        <f t="shared" si="116"/>
        <v>-0.33294677720930232</v>
      </c>
      <c r="AF676" s="1">
        <v>1.15479</v>
      </c>
      <c r="AG676" s="1">
        <v>-5.0348000000000005E-4</v>
      </c>
      <c r="AH676">
        <f t="shared" si="117"/>
        <v>-0.23417674418604653</v>
      </c>
      <c r="AJ676" s="1">
        <v>1.15479</v>
      </c>
      <c r="AK676" s="1">
        <v>-3.1181600000000002E-4</v>
      </c>
      <c r="AL676">
        <f t="shared" si="118"/>
        <v>-0.14503069767441862</v>
      </c>
      <c r="AN676" s="1">
        <v>1.15479</v>
      </c>
      <c r="AO676" s="1">
        <v>-2.1345120000000001E-4</v>
      </c>
      <c r="AP676">
        <f t="shared" si="119"/>
        <v>-9.9279627906976753E-2</v>
      </c>
      <c r="AQ676" s="10">
        <f t="shared" si="120"/>
        <v>-1.9210608000000003E-4</v>
      </c>
    </row>
    <row r="677" spans="2:43" x14ac:dyDescent="0.25">
      <c r="B677" s="1">
        <v>1.15204</v>
      </c>
      <c r="C677" s="1">
        <v>-8.7603799999999999E-4</v>
      </c>
      <c r="D677" s="10">
        <f t="shared" si="110"/>
        <v>-0.38935022222222226</v>
      </c>
      <c r="E677" s="10"/>
      <c r="F677" s="1">
        <v>1.15204</v>
      </c>
      <c r="G677" s="1">
        <v>-5.4394600000000001E-4</v>
      </c>
      <c r="H677" s="10">
        <f t="shared" si="111"/>
        <v>-0.24175377777777779</v>
      </c>
      <c r="I677" s="10"/>
      <c r="J677" s="1">
        <v>1.15204</v>
      </c>
      <c r="K677" s="1">
        <v>-3.7628200000000003E-4</v>
      </c>
      <c r="L677" s="10">
        <f t="shared" si="112"/>
        <v>-0.16723644444444447</v>
      </c>
      <c r="M677" s="10"/>
      <c r="N677" s="1">
        <v>1.1523399999999999</v>
      </c>
      <c r="O677" s="1">
        <v>-2.7099600000000002E-4</v>
      </c>
      <c r="P677" s="10">
        <f t="shared" si="113"/>
        <v>-0.12044266666666668</v>
      </c>
      <c r="Q677" s="10"/>
      <c r="R677" s="1">
        <v>1.1523399999999999</v>
      </c>
      <c r="S677" s="3">
        <v>-1.78772E-4</v>
      </c>
      <c r="T677" s="10">
        <f t="shared" si="114"/>
        <v>-7.9454222222222232E-2</v>
      </c>
      <c r="W677" s="1">
        <v>1.1523399999999999</v>
      </c>
      <c r="X677" s="1">
        <v>-9.6767170500000003E-4</v>
      </c>
      <c r="Y677">
        <f t="shared" si="115"/>
        <v>-0.4300763133333334</v>
      </c>
      <c r="AB677" s="1">
        <v>1.1529499999999999</v>
      </c>
      <c r="AC677" s="1">
        <v>-7.1283056240000007E-4</v>
      </c>
      <c r="AD677">
        <f t="shared" si="116"/>
        <v>-0.33154909879069772</v>
      </c>
      <c r="AF677" s="1">
        <v>1.1523399999999999</v>
      </c>
      <c r="AG677" s="1">
        <v>-5.0018399999999998E-4</v>
      </c>
      <c r="AH677">
        <f t="shared" si="117"/>
        <v>-0.23264372093023256</v>
      </c>
      <c r="AJ677" s="1">
        <v>1.1517299999999999</v>
      </c>
      <c r="AK677" s="1">
        <v>-3.0971680000000003E-4</v>
      </c>
      <c r="AL677">
        <f t="shared" si="118"/>
        <v>-0.14405432558139536</v>
      </c>
      <c r="AN677" s="1">
        <v>1.1523399999999999</v>
      </c>
      <c r="AO677" s="1">
        <v>-2.120499E-4</v>
      </c>
      <c r="AP677">
        <f t="shared" si="119"/>
        <v>-9.8627860465116277E-2</v>
      </c>
      <c r="AQ677" s="10">
        <f t="shared" si="120"/>
        <v>-1.9084491000000001E-4</v>
      </c>
    </row>
    <row r="678" spans="2:43" x14ac:dyDescent="0.25">
      <c r="B678" s="1">
        <v>1.1496</v>
      </c>
      <c r="C678" s="1">
        <v>-8.6889599999999997E-4</v>
      </c>
      <c r="D678" s="10">
        <f t="shared" si="110"/>
        <v>-0.38617600000000002</v>
      </c>
      <c r="E678" s="10"/>
      <c r="F678" s="1">
        <v>1.1498999999999999</v>
      </c>
      <c r="G678" s="1">
        <v>-5.3869599999999997E-4</v>
      </c>
      <c r="H678" s="10">
        <f t="shared" si="111"/>
        <v>-0.23942044444444444</v>
      </c>
      <c r="I678" s="10"/>
      <c r="J678" s="1">
        <v>1.15021</v>
      </c>
      <c r="K678" s="1">
        <v>-3.7219199999999998E-4</v>
      </c>
      <c r="L678" s="10">
        <f t="shared" si="112"/>
        <v>-0.16541866666666666</v>
      </c>
      <c r="M678" s="10"/>
      <c r="N678" s="1">
        <v>1.1498999999999999</v>
      </c>
      <c r="O678" s="1">
        <v>-2.6824999999999999E-4</v>
      </c>
      <c r="P678" s="10">
        <f t="shared" si="113"/>
        <v>-0.11922222222222223</v>
      </c>
      <c r="Q678" s="10"/>
      <c r="R678" s="1">
        <v>1.1496</v>
      </c>
      <c r="S678" s="3">
        <v>-1.7712399999999999E-4</v>
      </c>
      <c r="T678" s="10">
        <f t="shared" si="114"/>
        <v>-7.8721777777777779E-2</v>
      </c>
      <c r="W678" s="1">
        <v>1.15021</v>
      </c>
      <c r="X678" s="1">
        <v>-9.66711564E-4</v>
      </c>
      <c r="Y678">
        <f t="shared" si="115"/>
        <v>-0.42964958400000003</v>
      </c>
      <c r="AB678" s="1">
        <v>1.15021</v>
      </c>
      <c r="AC678" s="1">
        <v>-7.0807997260000002E-4</v>
      </c>
      <c r="AD678">
        <f t="shared" si="116"/>
        <v>-0.32933952213953488</v>
      </c>
      <c r="AF678" s="1">
        <v>1.1498999999999999</v>
      </c>
      <c r="AG678" s="1">
        <v>-4.9676600000000005E-4</v>
      </c>
      <c r="AH678">
        <f t="shared" si="117"/>
        <v>-0.23105395348837213</v>
      </c>
      <c r="AJ678" s="1">
        <v>1.1498999999999999</v>
      </c>
      <c r="AK678" s="1">
        <v>-3.0752000000000004E-4</v>
      </c>
      <c r="AL678">
        <f t="shared" si="118"/>
        <v>-0.14303255813953489</v>
      </c>
      <c r="AN678" s="1">
        <v>1.1498999999999999</v>
      </c>
      <c r="AO678" s="1">
        <v>-2.1060810000000002E-4</v>
      </c>
      <c r="AP678">
        <f t="shared" si="119"/>
        <v>-9.7957255813953495E-2</v>
      </c>
      <c r="AQ678" s="10">
        <f t="shared" si="120"/>
        <v>-1.8954729000000001E-4</v>
      </c>
    </row>
    <row r="679" spans="2:43" x14ac:dyDescent="0.25">
      <c r="B679" s="1">
        <v>1.1474599999999999</v>
      </c>
      <c r="C679" s="1">
        <v>-8.6175599999999998E-4</v>
      </c>
      <c r="D679" s="10">
        <f t="shared" si="110"/>
        <v>-0.38300266666666671</v>
      </c>
      <c r="E679" s="10"/>
      <c r="F679" s="1">
        <v>1.1474599999999999</v>
      </c>
      <c r="G679" s="1">
        <v>-5.3363E-4</v>
      </c>
      <c r="H679" s="10">
        <f t="shared" si="111"/>
        <v>-0.2371688888888889</v>
      </c>
      <c r="I679" s="10"/>
      <c r="J679" s="1">
        <v>1.14716</v>
      </c>
      <c r="K679" s="1">
        <v>-3.6822599999999998E-4</v>
      </c>
      <c r="L679" s="10">
        <f t="shared" si="112"/>
        <v>-0.163656</v>
      </c>
      <c r="M679" s="10"/>
      <c r="N679" s="1">
        <v>1.1480699999999999</v>
      </c>
      <c r="O679" s="1">
        <v>-2.65686E-4</v>
      </c>
      <c r="P679" s="10">
        <f t="shared" si="113"/>
        <v>-0.11808266666666668</v>
      </c>
      <c r="Q679" s="10"/>
      <c r="R679" s="1">
        <v>1.1474599999999999</v>
      </c>
      <c r="S679" s="3">
        <v>-1.7553720000000001E-4</v>
      </c>
      <c r="T679" s="10">
        <f t="shared" si="114"/>
        <v>-7.8016533333333346E-2</v>
      </c>
      <c r="W679" s="1">
        <v>1.1480699999999999</v>
      </c>
      <c r="X679" s="1">
        <v>-9.6671043600000017E-4</v>
      </c>
      <c r="Y679">
        <f t="shared" si="115"/>
        <v>-0.42964908266666679</v>
      </c>
      <c r="AB679" s="1">
        <v>1.1474599999999999</v>
      </c>
      <c r="AC679" s="1">
        <v>-7.0193558160000003E-4</v>
      </c>
      <c r="AD679">
        <f t="shared" si="116"/>
        <v>-0.32648166586046512</v>
      </c>
      <c r="AF679" s="1">
        <v>1.14777</v>
      </c>
      <c r="AG679" s="1">
        <v>-4.9334800000000001E-4</v>
      </c>
      <c r="AH679">
        <f t="shared" si="117"/>
        <v>-0.22946418604651164</v>
      </c>
      <c r="AJ679" s="1">
        <v>1.1468499999999999</v>
      </c>
      <c r="AK679" s="1">
        <v>-3.0522399999999999E-4</v>
      </c>
      <c r="AL679">
        <f t="shared" si="118"/>
        <v>-0.14196465116279069</v>
      </c>
      <c r="AN679" s="1">
        <v>1.1474599999999999</v>
      </c>
      <c r="AO679" s="1">
        <v>-2.0908394999999999E-4</v>
      </c>
      <c r="AP679">
        <f t="shared" si="119"/>
        <v>-9.72483488372093E-2</v>
      </c>
      <c r="AQ679" s="10">
        <f t="shared" si="120"/>
        <v>-1.8817555499999998E-4</v>
      </c>
    </row>
    <row r="680" spans="2:43" x14ac:dyDescent="0.25">
      <c r="B680" s="1">
        <v>1.1447099999999999</v>
      </c>
      <c r="C680" s="1">
        <v>-8.5473600000000004E-4</v>
      </c>
      <c r="D680" s="10">
        <f t="shared" si="110"/>
        <v>-0.3798826666666667</v>
      </c>
      <c r="E680" s="10"/>
      <c r="F680" s="1">
        <v>1.1456299999999999</v>
      </c>
      <c r="G680" s="1">
        <v>-5.2862600000000003E-4</v>
      </c>
      <c r="H680" s="10">
        <f t="shared" si="111"/>
        <v>-0.23494488888888893</v>
      </c>
      <c r="I680" s="10"/>
      <c r="J680" s="1">
        <v>1.1450199999999999</v>
      </c>
      <c r="K680" s="1">
        <v>-3.6431799999999998E-4</v>
      </c>
      <c r="L680" s="10">
        <f t="shared" si="112"/>
        <v>-0.16191911111111112</v>
      </c>
      <c r="M680" s="10"/>
      <c r="N680" s="1">
        <v>1.1450199999999999</v>
      </c>
      <c r="O680" s="1">
        <v>-2.6312200000000002E-4</v>
      </c>
      <c r="P680" s="10">
        <f t="shared" si="113"/>
        <v>-0.11694311111111112</v>
      </c>
      <c r="Q680" s="10"/>
      <c r="R680" s="1">
        <v>1.1450199999999999</v>
      </c>
      <c r="S680" s="3">
        <v>-1.7395019999999999E-4</v>
      </c>
      <c r="T680" s="10">
        <f t="shared" si="114"/>
        <v>-7.7311199999999997E-2</v>
      </c>
      <c r="W680" s="1">
        <v>1.1450199999999999</v>
      </c>
      <c r="X680" s="1">
        <v>-9.5796346199999993E-4</v>
      </c>
      <c r="Y680">
        <f t="shared" si="115"/>
        <v>-0.42576153866666666</v>
      </c>
      <c r="AB680" s="1">
        <v>1.1450199999999999</v>
      </c>
      <c r="AC680" s="1">
        <v>-7.0557874200000018E-4</v>
      </c>
      <c r="AD680">
        <f t="shared" si="116"/>
        <v>-0.32817615906976755</v>
      </c>
      <c r="AF680" s="1">
        <v>1.1450199999999999</v>
      </c>
      <c r="AG680" s="1">
        <v>-4.8986799999999997E-4</v>
      </c>
      <c r="AH680">
        <f t="shared" si="117"/>
        <v>-0.22784558139534883</v>
      </c>
      <c r="AJ680" s="1">
        <v>1.1450199999999999</v>
      </c>
      <c r="AK680" s="1">
        <v>-3.029296E-4</v>
      </c>
      <c r="AL680">
        <f t="shared" si="118"/>
        <v>-0.14089748837209301</v>
      </c>
      <c r="AN680" s="1">
        <v>1.1447099999999999</v>
      </c>
      <c r="AO680" s="1">
        <v>-2.0834145000000001E-4</v>
      </c>
      <c r="AP680">
        <f t="shared" si="119"/>
        <v>-9.6903000000000003E-2</v>
      </c>
      <c r="AQ680" s="10">
        <f t="shared" si="120"/>
        <v>-1.8750730500000001E-4</v>
      </c>
    </row>
    <row r="681" spans="2:43" x14ac:dyDescent="0.25">
      <c r="B681" s="1">
        <v>1.1422699999999999</v>
      </c>
      <c r="C681" s="1">
        <v>-8.4789999999999996E-4</v>
      </c>
      <c r="D681" s="10">
        <f t="shared" si="110"/>
        <v>-0.37684444444444443</v>
      </c>
      <c r="E681" s="10"/>
      <c r="F681" s="1">
        <v>1.1419699999999999</v>
      </c>
      <c r="G681" s="1">
        <v>-5.2386399999999997E-4</v>
      </c>
      <c r="H681" s="10">
        <f t="shared" si="111"/>
        <v>-0.23282844444444445</v>
      </c>
      <c r="I681" s="10"/>
      <c r="J681" s="1">
        <v>1.1422699999999999</v>
      </c>
      <c r="K681" s="1">
        <v>-3.6059599999999997E-4</v>
      </c>
      <c r="L681" s="10">
        <f t="shared" si="112"/>
        <v>-0.1602648888888889</v>
      </c>
      <c r="M681" s="10"/>
      <c r="N681" s="1">
        <v>1.1425799999999999</v>
      </c>
      <c r="O681" s="1">
        <v>-2.6074200000000001E-4</v>
      </c>
      <c r="P681" s="10">
        <f t="shared" si="113"/>
        <v>-0.11588533333333334</v>
      </c>
      <c r="Q681" s="10"/>
      <c r="R681" s="1">
        <v>1.1425799999999999</v>
      </c>
      <c r="S681" s="3">
        <v>-1.724854E-4</v>
      </c>
      <c r="T681" s="10">
        <f t="shared" si="114"/>
        <v>-7.6660177777777783E-2</v>
      </c>
      <c r="W681" s="1">
        <v>1.1425799999999999</v>
      </c>
      <c r="X681" s="1">
        <v>-9.5855699999999996E-4</v>
      </c>
      <c r="Y681">
        <f t="shared" si="115"/>
        <v>-0.42602533333333337</v>
      </c>
      <c r="AB681" s="1">
        <v>1.1422699999999999</v>
      </c>
      <c r="AC681" s="1">
        <v>-7.0274645100000012E-4</v>
      </c>
      <c r="AD681">
        <f t="shared" si="116"/>
        <v>-0.3268588144186047</v>
      </c>
      <c r="AF681" s="1">
        <v>1.1425799999999999</v>
      </c>
      <c r="AG681" s="1">
        <v>-4.8639000000000001E-4</v>
      </c>
      <c r="AH681">
        <f t="shared" si="117"/>
        <v>-0.22622790697674419</v>
      </c>
      <c r="AJ681" s="1">
        <v>1.1425799999999999</v>
      </c>
      <c r="AK681" s="1">
        <v>-3.0053760000000001E-4</v>
      </c>
      <c r="AL681">
        <f t="shared" si="118"/>
        <v>-0.13978493023255814</v>
      </c>
      <c r="AN681" s="1">
        <v>1.1425799999999999</v>
      </c>
      <c r="AO681" s="1">
        <v>-2.0648790000000003E-4</v>
      </c>
      <c r="AP681">
        <f t="shared" si="119"/>
        <v>-9.604088372093024E-2</v>
      </c>
      <c r="AQ681" s="10">
        <f t="shared" si="120"/>
        <v>-1.8583911000000003E-4</v>
      </c>
    </row>
    <row r="682" spans="2:43" x14ac:dyDescent="0.25">
      <c r="B682" s="1">
        <v>1.1395299999999999</v>
      </c>
      <c r="C682" s="1">
        <v>-8.4137000000000003E-4</v>
      </c>
      <c r="D682" s="10">
        <f t="shared" si="110"/>
        <v>-0.37394222222222229</v>
      </c>
      <c r="E682" s="10"/>
      <c r="F682" s="1">
        <v>1.1404399999999999</v>
      </c>
      <c r="G682" s="1">
        <v>-5.1922600000000002E-4</v>
      </c>
      <c r="H682" s="10">
        <f t="shared" si="111"/>
        <v>-0.23076711111111115</v>
      </c>
      <c r="I682" s="10"/>
      <c r="J682" s="1">
        <v>1.1401399999999999</v>
      </c>
      <c r="K682" s="1">
        <v>-3.5693399999999999E-4</v>
      </c>
      <c r="L682" s="10">
        <f t="shared" si="112"/>
        <v>-0.15863733333333335</v>
      </c>
      <c r="M682" s="10"/>
      <c r="N682" s="1">
        <v>1.1401399999999999</v>
      </c>
      <c r="O682" s="1">
        <v>-2.5848400000000001E-4</v>
      </c>
      <c r="P682" s="10">
        <f t="shared" si="113"/>
        <v>-0.11488177777777779</v>
      </c>
      <c r="Q682" s="10"/>
      <c r="R682" s="1">
        <v>1.1401399999999999</v>
      </c>
      <c r="S682" s="3">
        <v>-1.710816E-4</v>
      </c>
      <c r="T682" s="10">
        <f t="shared" si="114"/>
        <v>-7.6036266666666671E-2</v>
      </c>
      <c r="W682" s="1">
        <v>1.1401399999999999</v>
      </c>
      <c r="X682" s="1">
        <v>-9.6027680400000007E-4</v>
      </c>
      <c r="Y682">
        <f t="shared" si="115"/>
        <v>-0.42678969066666672</v>
      </c>
      <c r="AB682" s="1">
        <v>1.1401399999999999</v>
      </c>
      <c r="AC682" s="1">
        <v>-6.9699189560000008E-4</v>
      </c>
      <c r="AD682">
        <f t="shared" si="116"/>
        <v>-0.32418227702325586</v>
      </c>
      <c r="AF682" s="1">
        <v>1.1401399999999999</v>
      </c>
      <c r="AG682" s="1">
        <v>-4.8291000000000002E-4</v>
      </c>
      <c r="AH682">
        <f t="shared" si="117"/>
        <v>-0.22460930232558141</v>
      </c>
      <c r="AJ682" s="1">
        <v>1.1401399999999999</v>
      </c>
      <c r="AK682" s="1">
        <v>-2.9804640000000003E-4</v>
      </c>
      <c r="AL682">
        <f t="shared" si="118"/>
        <v>-0.13862623255813955</v>
      </c>
      <c r="AN682" s="1">
        <v>1.1401399999999999</v>
      </c>
      <c r="AO682" s="1">
        <v>-2.0467485E-4</v>
      </c>
      <c r="AP682">
        <f t="shared" si="119"/>
        <v>-9.5197604651162795E-2</v>
      </c>
      <c r="AQ682" s="10">
        <f t="shared" si="120"/>
        <v>-1.8420736500000001E-4</v>
      </c>
    </row>
    <row r="683" spans="2:43" x14ac:dyDescent="0.25">
      <c r="B683" s="1">
        <v>1.1373899999999999</v>
      </c>
      <c r="C683" s="1">
        <v>-8.3483799999999996E-4</v>
      </c>
      <c r="D683" s="10">
        <f t="shared" si="110"/>
        <v>-0.3710391111111111</v>
      </c>
      <c r="E683" s="10"/>
      <c r="F683" s="1">
        <v>1.1373899999999999</v>
      </c>
      <c r="G683" s="1">
        <v>-5.1458799999999996E-4</v>
      </c>
      <c r="H683" s="10">
        <f t="shared" si="111"/>
        <v>-0.22870577777777779</v>
      </c>
      <c r="I683" s="10"/>
      <c r="J683" s="1">
        <v>1.1379999999999999</v>
      </c>
      <c r="K683" s="1">
        <v>-3.5339399999999998E-4</v>
      </c>
      <c r="L683" s="10">
        <f t="shared" si="112"/>
        <v>-0.15706400000000001</v>
      </c>
      <c r="M683" s="10"/>
      <c r="N683" s="1">
        <v>1.1370800000000001</v>
      </c>
      <c r="O683" s="1">
        <v>-2.5634799999999999E-4</v>
      </c>
      <c r="P683" s="10">
        <f t="shared" si="113"/>
        <v>-0.11393244444444445</v>
      </c>
      <c r="Q683" s="10"/>
      <c r="R683" s="1">
        <v>1.1376999999999999</v>
      </c>
      <c r="S683" s="3">
        <v>-1.6973880000000001E-4</v>
      </c>
      <c r="T683" s="10">
        <f t="shared" si="114"/>
        <v>-7.5439466666666677E-2</v>
      </c>
      <c r="W683" s="1">
        <v>1.1379999999999999</v>
      </c>
      <c r="X683" s="1">
        <v>-9.4930163999999988E-4</v>
      </c>
      <c r="Y683">
        <f t="shared" si="115"/>
        <v>-0.42191183999999998</v>
      </c>
      <c r="AB683" s="1">
        <v>1.1376999999999999</v>
      </c>
      <c r="AC683" s="1">
        <v>-6.9264765900000009E-4</v>
      </c>
      <c r="AD683">
        <f t="shared" si="116"/>
        <v>-0.32216170186046517</v>
      </c>
      <c r="AF683" s="1">
        <v>1.1376999999999999</v>
      </c>
      <c r="AG683" s="1">
        <v>-4.7924799999999999E-4</v>
      </c>
      <c r="AH683">
        <f t="shared" si="117"/>
        <v>-0.2229060465116279</v>
      </c>
      <c r="AJ683" s="1">
        <v>1.1379999999999999</v>
      </c>
      <c r="AK683" s="1">
        <v>-2.9550720000000004E-4</v>
      </c>
      <c r="AL683">
        <f t="shared" si="118"/>
        <v>-0.13744520930232559</v>
      </c>
      <c r="AN683" s="1">
        <v>1.1376999999999999</v>
      </c>
      <c r="AO683" s="1">
        <v>-2.0278080000000004E-4</v>
      </c>
      <c r="AP683">
        <f t="shared" si="119"/>
        <v>-9.4316651162790713E-2</v>
      </c>
      <c r="AQ683" s="10">
        <f t="shared" si="120"/>
        <v>-1.8250272000000005E-4</v>
      </c>
    </row>
    <row r="684" spans="2:43" x14ac:dyDescent="0.25">
      <c r="B684" s="1">
        <v>1.1355599999999999</v>
      </c>
      <c r="C684" s="1">
        <v>-8.2855199999999998E-4</v>
      </c>
      <c r="D684" s="10">
        <f t="shared" si="110"/>
        <v>-0.36824533333333337</v>
      </c>
      <c r="E684" s="10"/>
      <c r="F684" s="1">
        <v>1.1349499999999999</v>
      </c>
      <c r="G684" s="1">
        <v>-5.1013199999999995E-4</v>
      </c>
      <c r="H684" s="10">
        <f t="shared" si="111"/>
        <v>-0.22672533333333333</v>
      </c>
      <c r="I684" s="10"/>
      <c r="J684" s="1">
        <v>1.1352500000000001</v>
      </c>
      <c r="K684" s="1">
        <v>-3.49976E-4</v>
      </c>
      <c r="L684" s="10">
        <f t="shared" si="112"/>
        <v>-0.1555448888888889</v>
      </c>
      <c r="M684" s="10"/>
      <c r="N684" s="1">
        <v>1.1352500000000001</v>
      </c>
      <c r="O684" s="1">
        <v>-2.5439400000000002E-4</v>
      </c>
      <c r="P684" s="10">
        <f t="shared" si="113"/>
        <v>-0.11306400000000001</v>
      </c>
      <c r="Q684" s="10"/>
      <c r="R684" s="1">
        <v>1.1358600000000001</v>
      </c>
      <c r="S684" s="3">
        <v>-1.6851799999999999E-4</v>
      </c>
      <c r="T684" s="10">
        <f t="shared" si="114"/>
        <v>-7.4896888888888888E-2</v>
      </c>
      <c r="W684" s="1">
        <v>1.1355599999999999</v>
      </c>
      <c r="X684" s="1">
        <v>-9.5083121700000007E-4</v>
      </c>
      <c r="Y684">
        <f t="shared" si="115"/>
        <v>-0.42259165200000004</v>
      </c>
      <c r="AB684" s="1">
        <v>1.1355599999999999</v>
      </c>
      <c r="AC684" s="1">
        <v>-6.9006817880000004E-4</v>
      </c>
      <c r="AD684">
        <f t="shared" si="116"/>
        <v>-0.32096194362790698</v>
      </c>
      <c r="AF684" s="1">
        <v>1.1355599999999999</v>
      </c>
      <c r="AG684" s="1">
        <v>-4.7564599999999998E-4</v>
      </c>
      <c r="AH684">
        <f t="shared" si="117"/>
        <v>-0.22123069767441861</v>
      </c>
      <c r="AJ684" s="1">
        <v>1.1355599999999999</v>
      </c>
      <c r="AK684" s="1">
        <v>-2.9292000000000001E-4</v>
      </c>
      <c r="AL684">
        <f t="shared" si="118"/>
        <v>-0.13624186046511627</v>
      </c>
      <c r="AN684" s="1">
        <v>1.1355599999999999</v>
      </c>
      <c r="AO684" s="1">
        <v>-2.0088539999999999E-4</v>
      </c>
      <c r="AP684">
        <f t="shared" si="119"/>
        <v>-9.3435069767441856E-2</v>
      </c>
      <c r="AQ684" s="10">
        <f t="shared" si="120"/>
        <v>-1.8079686E-4</v>
      </c>
    </row>
    <row r="685" spans="2:43" x14ac:dyDescent="0.25">
      <c r="B685" s="1">
        <v>1.1325099999999999</v>
      </c>
      <c r="C685" s="1">
        <v>-8.2238799999999996E-4</v>
      </c>
      <c r="D685" s="10">
        <f t="shared" si="110"/>
        <v>-0.36550577777777776</v>
      </c>
      <c r="E685" s="10"/>
      <c r="F685" s="1">
        <v>1.1325099999999999</v>
      </c>
      <c r="G685" s="1">
        <v>-5.0573800000000004E-4</v>
      </c>
      <c r="H685" s="10">
        <f t="shared" si="111"/>
        <v>-0.22477244444444447</v>
      </c>
      <c r="I685" s="10"/>
      <c r="J685" s="1">
        <v>1.1328100000000001</v>
      </c>
      <c r="K685" s="1">
        <v>-3.4655800000000001E-4</v>
      </c>
      <c r="L685" s="10">
        <f t="shared" si="112"/>
        <v>-0.15402577777777779</v>
      </c>
      <c r="M685" s="10"/>
      <c r="N685" s="1">
        <v>1.1334200000000001</v>
      </c>
      <c r="O685" s="1">
        <v>-2.5250199999999999E-4</v>
      </c>
      <c r="P685" s="10">
        <f t="shared" si="113"/>
        <v>-0.11222311111111112</v>
      </c>
      <c r="Q685" s="10"/>
      <c r="R685" s="1">
        <v>1.1325099999999999</v>
      </c>
      <c r="S685" s="3">
        <v>-1.6729740000000001E-4</v>
      </c>
      <c r="T685" s="10">
        <f t="shared" si="114"/>
        <v>-7.4354400000000015E-2</v>
      </c>
      <c r="W685" s="1">
        <v>1.1325099999999999</v>
      </c>
      <c r="X685" s="1">
        <v>-9.4465399500000009E-4</v>
      </c>
      <c r="Y685">
        <f t="shared" si="115"/>
        <v>-0.41984622000000005</v>
      </c>
      <c r="AB685" s="1">
        <v>1.1328100000000001</v>
      </c>
      <c r="AC685" s="1">
        <v>-6.8964258000000014E-4</v>
      </c>
      <c r="AD685">
        <f t="shared" si="116"/>
        <v>-0.32076399069767447</v>
      </c>
      <c r="AF685" s="1">
        <v>1.1325099999999999</v>
      </c>
      <c r="AG685" s="1">
        <v>-4.7186199999999998E-4</v>
      </c>
      <c r="AH685">
        <f t="shared" si="117"/>
        <v>-0.2194706976744186</v>
      </c>
      <c r="AJ685" s="1">
        <v>1.1328100000000001</v>
      </c>
      <c r="AK685" s="1">
        <v>-2.9018560000000003E-4</v>
      </c>
      <c r="AL685">
        <f t="shared" si="118"/>
        <v>-0.13497004651162792</v>
      </c>
      <c r="AN685" s="1">
        <v>1.1328100000000001</v>
      </c>
      <c r="AO685" s="1">
        <v>-1.988658E-4</v>
      </c>
      <c r="AP685">
        <f t="shared" si="119"/>
        <v>-9.2495720930232561E-2</v>
      </c>
      <c r="AQ685" s="10">
        <f t="shared" si="120"/>
        <v>-1.7897922E-4</v>
      </c>
    </row>
    <row r="686" spans="2:43" x14ac:dyDescent="0.25">
      <c r="B686" s="1">
        <v>1.1303700000000001</v>
      </c>
      <c r="C686" s="1">
        <v>-8.1628400000000002E-4</v>
      </c>
      <c r="D686" s="10">
        <f t="shared" si="110"/>
        <v>-0.36279288888888894</v>
      </c>
      <c r="E686" s="10"/>
      <c r="F686" s="1">
        <v>1.1306799999999999</v>
      </c>
      <c r="G686" s="1">
        <v>-5.0146399999999997E-4</v>
      </c>
      <c r="H686" s="10">
        <f t="shared" si="111"/>
        <v>-0.2228728888888889</v>
      </c>
      <c r="I686" s="10"/>
      <c r="J686" s="1">
        <v>1.1303700000000001</v>
      </c>
      <c r="K686" s="1">
        <v>-3.4326199999999999E-4</v>
      </c>
      <c r="L686" s="10">
        <f t="shared" si="112"/>
        <v>-0.15256088888888888</v>
      </c>
      <c r="M686" s="10"/>
      <c r="N686" s="1">
        <v>1.1300699999999999</v>
      </c>
      <c r="O686" s="1">
        <v>-2.5085400000000001E-4</v>
      </c>
      <c r="P686" s="10">
        <f t="shared" si="113"/>
        <v>-0.11149066666666668</v>
      </c>
      <c r="Q686" s="10"/>
      <c r="R686" s="1">
        <v>1.1300699999999999</v>
      </c>
      <c r="S686" s="3">
        <v>-1.661376E-4</v>
      </c>
      <c r="T686" s="10">
        <f t="shared" si="114"/>
        <v>-7.3838933333333343E-2</v>
      </c>
      <c r="W686" s="1">
        <v>1.1303700000000001</v>
      </c>
      <c r="X686" s="1">
        <v>-9.468390000000001E-4</v>
      </c>
      <c r="Y686">
        <f t="shared" si="115"/>
        <v>-0.42081733333333343</v>
      </c>
      <c r="AB686" s="1">
        <v>1.1300699999999999</v>
      </c>
      <c r="AC686" s="1">
        <v>-6.8415527180000013E-4</v>
      </c>
      <c r="AD686">
        <f t="shared" si="116"/>
        <v>-0.31821175432558146</v>
      </c>
      <c r="AF686" s="1">
        <v>1.1303700000000001</v>
      </c>
      <c r="AG686" s="1">
        <v>-4.6807800000000003E-4</v>
      </c>
      <c r="AH686">
        <f t="shared" si="117"/>
        <v>-0.21771069767441861</v>
      </c>
      <c r="AJ686" s="1">
        <v>1.1309800000000001</v>
      </c>
      <c r="AK686" s="1">
        <v>-2.874512E-4</v>
      </c>
      <c r="AL686">
        <f t="shared" si="118"/>
        <v>-0.13369823255813953</v>
      </c>
      <c r="AN686" s="1">
        <v>1.1306799999999999</v>
      </c>
      <c r="AO686" s="1">
        <v>-1.9684755000000002E-4</v>
      </c>
      <c r="AP686">
        <f t="shared" si="119"/>
        <v>-9.1557000000000013E-2</v>
      </c>
      <c r="AQ686" s="10">
        <f t="shared" si="120"/>
        <v>-1.7716279500000002E-4</v>
      </c>
    </row>
    <row r="687" spans="2:43" x14ac:dyDescent="0.25">
      <c r="B687" s="1">
        <v>1.1276200000000001</v>
      </c>
      <c r="C687" s="1">
        <v>-8.1036400000000005E-4</v>
      </c>
      <c r="D687" s="10">
        <f t="shared" si="110"/>
        <v>-0.3601617777777778</v>
      </c>
      <c r="E687" s="10"/>
      <c r="F687" s="1">
        <v>1.1276200000000001</v>
      </c>
      <c r="G687" s="1">
        <v>-4.97314E-4</v>
      </c>
      <c r="H687" s="10">
        <f t="shared" si="111"/>
        <v>-0.22102844444444447</v>
      </c>
      <c r="I687" s="10"/>
      <c r="J687" s="1">
        <v>1.1282300000000001</v>
      </c>
      <c r="K687" s="1">
        <v>-3.40088E-4</v>
      </c>
      <c r="L687" s="10">
        <f t="shared" si="112"/>
        <v>-0.15115022222222224</v>
      </c>
      <c r="M687" s="10"/>
      <c r="N687" s="1">
        <v>1.1282300000000001</v>
      </c>
      <c r="O687" s="1">
        <v>-2.49328E-4</v>
      </c>
      <c r="P687" s="10">
        <f t="shared" si="113"/>
        <v>-0.11081244444444445</v>
      </c>
      <c r="Q687" s="10"/>
      <c r="R687" s="1">
        <v>1.1279300000000001</v>
      </c>
      <c r="S687" s="3">
        <v>-1.651E-4</v>
      </c>
      <c r="T687" s="10">
        <f t="shared" si="114"/>
        <v>-7.3377777777777778E-2</v>
      </c>
      <c r="W687" s="1">
        <v>1.1279300000000001</v>
      </c>
      <c r="X687" s="1">
        <v>-9.4927274999999996E-4</v>
      </c>
      <c r="Y687">
        <f t="shared" si="115"/>
        <v>-0.42189900000000002</v>
      </c>
      <c r="AB687" s="1">
        <v>1.1279300000000001</v>
      </c>
      <c r="AC687" s="1">
        <v>-6.8059431440000004E-4</v>
      </c>
      <c r="AD687">
        <f t="shared" si="116"/>
        <v>-0.31655549506976743</v>
      </c>
      <c r="AF687" s="1">
        <v>1.1282300000000001</v>
      </c>
      <c r="AG687" s="1">
        <v>-4.64234E-4</v>
      </c>
      <c r="AH687">
        <f t="shared" si="117"/>
        <v>-0.21592279069767442</v>
      </c>
      <c r="AJ687" s="1">
        <v>1.1279300000000001</v>
      </c>
      <c r="AK687" s="1">
        <v>-2.8456960000000002E-4</v>
      </c>
      <c r="AL687">
        <f t="shared" si="118"/>
        <v>-0.13235795348837209</v>
      </c>
      <c r="AN687" s="1">
        <v>1.1279300000000001</v>
      </c>
      <c r="AO687" s="1">
        <v>-1.9482930000000001E-4</v>
      </c>
      <c r="AP687">
        <f t="shared" si="119"/>
        <v>-9.0618279069767452E-2</v>
      </c>
      <c r="AQ687" s="10">
        <f t="shared" si="120"/>
        <v>-1.7534637000000001E-4</v>
      </c>
    </row>
    <row r="688" spans="2:43" x14ac:dyDescent="0.25">
      <c r="B688" s="1">
        <v>1.1251800000000001</v>
      </c>
      <c r="C688" s="1">
        <v>-8.0450400000000005E-4</v>
      </c>
      <c r="D688" s="10">
        <f t="shared" si="110"/>
        <v>-0.35755733333333339</v>
      </c>
      <c r="E688" s="10"/>
      <c r="F688" s="1">
        <v>1.1257900000000001</v>
      </c>
      <c r="G688" s="1">
        <v>-4.9316400000000004E-4</v>
      </c>
      <c r="H688" s="10">
        <f t="shared" si="111"/>
        <v>-0.21918400000000005</v>
      </c>
      <c r="I688" s="10"/>
      <c r="J688" s="1">
        <v>1.1257900000000001</v>
      </c>
      <c r="K688" s="1">
        <v>-3.3697600000000001E-4</v>
      </c>
      <c r="L688" s="10">
        <f t="shared" si="112"/>
        <v>-0.14976711111111113</v>
      </c>
      <c r="M688" s="10"/>
      <c r="N688" s="1">
        <v>1.1251800000000001</v>
      </c>
      <c r="O688" s="1">
        <v>-2.4804599999999998E-4</v>
      </c>
      <c r="P688" s="10">
        <f t="shared" si="113"/>
        <v>-0.11024266666666667</v>
      </c>
      <c r="Q688" s="10"/>
      <c r="R688" s="1">
        <v>1.1257900000000001</v>
      </c>
      <c r="S688" s="3">
        <v>-1.641236E-4</v>
      </c>
      <c r="T688" s="10">
        <f t="shared" si="114"/>
        <v>-7.2943822222222232E-2</v>
      </c>
      <c r="W688" s="1">
        <v>1.1254900000000001</v>
      </c>
      <c r="X688" s="1">
        <v>-9.3925176600000008E-4</v>
      </c>
      <c r="Y688">
        <f t="shared" si="115"/>
        <v>-0.41744522933333339</v>
      </c>
      <c r="AB688" s="1">
        <v>1.1254900000000001</v>
      </c>
      <c r="AC688" s="1">
        <v>-6.788592184000001E-4</v>
      </c>
      <c r="AD688">
        <f t="shared" si="116"/>
        <v>-0.31574847367441866</v>
      </c>
      <c r="AF688" s="1">
        <v>1.1254900000000001</v>
      </c>
      <c r="AG688" s="1">
        <v>-4.60388E-4</v>
      </c>
      <c r="AH688">
        <f t="shared" si="117"/>
        <v>-0.21413395348837208</v>
      </c>
      <c r="AJ688" s="1">
        <v>1.1261000000000001</v>
      </c>
      <c r="AK688" s="1">
        <v>-2.8168960000000005E-4</v>
      </c>
      <c r="AL688">
        <f t="shared" si="118"/>
        <v>-0.13101841860465119</v>
      </c>
      <c r="AN688" s="1">
        <v>1.1254900000000001</v>
      </c>
      <c r="AO688" s="1">
        <v>-1.9272735E-4</v>
      </c>
      <c r="AP688">
        <f t="shared" si="119"/>
        <v>-8.9640627906976744E-2</v>
      </c>
      <c r="AQ688" s="10">
        <f t="shared" si="120"/>
        <v>-1.7345461500000001E-4</v>
      </c>
    </row>
    <row r="689" spans="2:43" x14ac:dyDescent="0.25">
      <c r="B689" s="1">
        <v>1.1227400000000001</v>
      </c>
      <c r="C689" s="1">
        <v>-7.9882800000000002E-4</v>
      </c>
      <c r="D689" s="10">
        <f t="shared" si="110"/>
        <v>-0.35503466666666672</v>
      </c>
      <c r="E689" s="10"/>
      <c r="F689" s="1">
        <v>1.1227400000000001</v>
      </c>
      <c r="G689" s="1">
        <v>-4.8907400000000004E-4</v>
      </c>
      <c r="H689" s="10">
        <f t="shared" si="111"/>
        <v>-0.21736622222222227</v>
      </c>
      <c r="I689" s="10"/>
      <c r="J689" s="1">
        <v>1.1230500000000001</v>
      </c>
      <c r="K689" s="1">
        <v>-3.3392399999999998E-4</v>
      </c>
      <c r="L689" s="10">
        <f t="shared" si="112"/>
        <v>-0.14841066666666666</v>
      </c>
      <c r="M689" s="10"/>
      <c r="N689" s="1">
        <v>1.1227400000000001</v>
      </c>
      <c r="O689" s="1">
        <v>-2.4688800000000001E-4</v>
      </c>
      <c r="P689" s="10">
        <f t="shared" si="113"/>
        <v>-0.10972800000000002</v>
      </c>
      <c r="Q689" s="10"/>
      <c r="R689" s="1">
        <v>1.1227400000000001</v>
      </c>
      <c r="S689" s="3">
        <v>-1.6314699999999999E-4</v>
      </c>
      <c r="T689" s="10">
        <f t="shared" si="114"/>
        <v>-7.2509777777777784E-2</v>
      </c>
      <c r="W689" s="1">
        <v>1.1230500000000001</v>
      </c>
      <c r="X689" s="1">
        <v>-9.3575494799999991E-4</v>
      </c>
      <c r="Y689">
        <f t="shared" si="115"/>
        <v>-0.41589108799999996</v>
      </c>
      <c r="AB689" s="1">
        <v>1.1230500000000001</v>
      </c>
      <c r="AC689" s="1">
        <v>-6.7299892660000003E-4</v>
      </c>
      <c r="AD689">
        <f t="shared" si="116"/>
        <v>-0.31302275655813955</v>
      </c>
      <c r="AF689" s="1">
        <v>1.1233500000000001</v>
      </c>
      <c r="AG689" s="1">
        <v>-4.5642000000000002E-4</v>
      </c>
      <c r="AH689">
        <f t="shared" si="117"/>
        <v>-0.21228837209302326</v>
      </c>
      <c r="AJ689" s="1">
        <v>1.1227400000000001</v>
      </c>
      <c r="AK689" s="1">
        <v>-2.7871040000000002E-4</v>
      </c>
      <c r="AL689">
        <f t="shared" si="118"/>
        <v>-0.12963274418604653</v>
      </c>
      <c r="AN689" s="1">
        <v>1.1230500000000001</v>
      </c>
      <c r="AO689" s="1">
        <v>-1.905849E-4</v>
      </c>
      <c r="AP689">
        <f t="shared" si="119"/>
        <v>-8.8644139534883717E-2</v>
      </c>
      <c r="AQ689" s="10">
        <f t="shared" si="120"/>
        <v>-1.7152641000000001E-4</v>
      </c>
    </row>
    <row r="690" spans="2:43" x14ac:dyDescent="0.25">
      <c r="B690" s="1">
        <v>1.1206100000000001</v>
      </c>
      <c r="C690" s="1">
        <v>-7.9339600000000003E-4</v>
      </c>
      <c r="D690" s="10">
        <f t="shared" si="110"/>
        <v>-0.35262044444444446</v>
      </c>
      <c r="E690" s="10"/>
      <c r="F690" s="1">
        <v>1.1212200000000001</v>
      </c>
      <c r="G690" s="1">
        <v>-4.8516800000000001E-4</v>
      </c>
      <c r="H690" s="10">
        <f t="shared" si="111"/>
        <v>-0.21563022222222225</v>
      </c>
      <c r="I690" s="10"/>
      <c r="J690" s="1">
        <v>1.1206100000000001</v>
      </c>
      <c r="K690" s="1">
        <v>-3.3093199999999998E-4</v>
      </c>
      <c r="L690" s="10">
        <f t="shared" si="112"/>
        <v>-0.1470808888888889</v>
      </c>
      <c r="M690" s="10"/>
      <c r="N690" s="1">
        <v>1.1206100000000001</v>
      </c>
      <c r="O690" s="1">
        <v>-2.4603199999999998E-4</v>
      </c>
      <c r="P690" s="10">
        <f t="shared" si="113"/>
        <v>-0.10934755555555556</v>
      </c>
      <c r="Q690" s="10"/>
      <c r="R690" s="1">
        <v>1.1203000000000001</v>
      </c>
      <c r="S690" s="3">
        <v>-1.623536E-4</v>
      </c>
      <c r="T690" s="10">
        <f t="shared" si="114"/>
        <v>-7.215715555555556E-2</v>
      </c>
      <c r="W690" s="1">
        <v>1.1206100000000001</v>
      </c>
      <c r="X690" s="1">
        <v>-9.3356773200000006E-4</v>
      </c>
      <c r="Y690">
        <f t="shared" si="115"/>
        <v>-0.41491899200000004</v>
      </c>
      <c r="AB690" s="1">
        <v>1.1209100000000001</v>
      </c>
      <c r="AC690" s="1">
        <v>-6.65022578E-4</v>
      </c>
      <c r="AD690">
        <f t="shared" si="116"/>
        <v>-0.30931282697674417</v>
      </c>
      <c r="AF690" s="1">
        <v>1.1209100000000001</v>
      </c>
      <c r="AG690" s="1">
        <v>-4.52514E-4</v>
      </c>
      <c r="AH690">
        <f t="shared" si="117"/>
        <v>-0.21047162790697674</v>
      </c>
      <c r="AJ690" s="1">
        <v>1.1206100000000001</v>
      </c>
      <c r="AK690" s="1">
        <v>-2.757328E-4</v>
      </c>
      <c r="AL690">
        <f t="shared" si="118"/>
        <v>-0.12824781395348836</v>
      </c>
      <c r="AN690" s="1">
        <v>1.1212200000000001</v>
      </c>
      <c r="AO690" s="1">
        <v>-1.8848429999999999E-4</v>
      </c>
      <c r="AP690">
        <f t="shared" si="119"/>
        <v>-8.7667116279069757E-2</v>
      </c>
      <c r="AQ690" s="10">
        <f t="shared" si="120"/>
        <v>-1.6963587E-4</v>
      </c>
    </row>
    <row r="691" spans="2:43" x14ac:dyDescent="0.25">
      <c r="B691" s="1">
        <v>1.1178600000000001</v>
      </c>
      <c r="C691" s="1">
        <v>-7.8790200000000005E-4</v>
      </c>
      <c r="D691" s="10">
        <f t="shared" si="110"/>
        <v>-0.35017866666666669</v>
      </c>
      <c r="E691" s="10"/>
      <c r="F691" s="1">
        <v>1.1184700000000001</v>
      </c>
      <c r="G691" s="1">
        <v>-4.8126199999999999E-4</v>
      </c>
      <c r="H691" s="10">
        <f t="shared" si="111"/>
        <v>-0.21389422222222224</v>
      </c>
      <c r="I691" s="10"/>
      <c r="J691" s="1">
        <v>1.1178600000000001</v>
      </c>
      <c r="K691" s="1">
        <v>-3.2806399999999998E-4</v>
      </c>
      <c r="L691" s="10">
        <f t="shared" si="112"/>
        <v>-0.14580622222222223</v>
      </c>
      <c r="M691" s="10"/>
      <c r="N691" s="1">
        <v>1.1178600000000001</v>
      </c>
      <c r="O691" s="1">
        <v>-2.453E-4</v>
      </c>
      <c r="P691" s="10">
        <f t="shared" si="113"/>
        <v>-0.10902222222222223</v>
      </c>
      <c r="Q691" s="10"/>
      <c r="R691" s="1">
        <v>1.11816</v>
      </c>
      <c r="S691" s="3">
        <v>-1.6155999999999999E-4</v>
      </c>
      <c r="T691" s="10">
        <f t="shared" si="114"/>
        <v>-7.1804444444444449E-2</v>
      </c>
      <c r="W691" s="1">
        <v>1.11816</v>
      </c>
      <c r="X691" s="1">
        <v>-9.3680787600000008E-4</v>
      </c>
      <c r="Y691">
        <f t="shared" si="115"/>
        <v>-0.41635905600000006</v>
      </c>
      <c r="AB691" s="1">
        <v>1.11816</v>
      </c>
      <c r="AC691" s="1">
        <v>-6.6626301059999999E-4</v>
      </c>
      <c r="AD691">
        <f t="shared" si="116"/>
        <v>-0.30988977237209303</v>
      </c>
      <c r="AF691" s="1">
        <v>1.11816</v>
      </c>
      <c r="AG691" s="1">
        <v>-4.4860800000000003E-4</v>
      </c>
      <c r="AH691">
        <f t="shared" si="117"/>
        <v>-0.20865488372093025</v>
      </c>
      <c r="AJ691" s="1">
        <v>1.11816</v>
      </c>
      <c r="AK691" s="1">
        <v>-2.7280320000000002E-4</v>
      </c>
      <c r="AL691">
        <f t="shared" si="118"/>
        <v>-0.12688520930232558</v>
      </c>
      <c r="AN691" s="1">
        <v>1.11816</v>
      </c>
      <c r="AO691" s="1">
        <v>-1.863837E-4</v>
      </c>
      <c r="AP691">
        <f t="shared" si="119"/>
        <v>-8.669009302325581E-2</v>
      </c>
      <c r="AQ691" s="10">
        <f t="shared" si="120"/>
        <v>-1.6774533E-4</v>
      </c>
    </row>
    <row r="692" spans="2:43" x14ac:dyDescent="0.25">
      <c r="B692" s="1">
        <v>1.1160300000000001</v>
      </c>
      <c r="C692" s="1">
        <v>-7.8240999999999998E-4</v>
      </c>
      <c r="D692" s="10">
        <f t="shared" si="110"/>
        <v>-0.34773777777777781</v>
      </c>
      <c r="E692" s="10"/>
      <c r="F692" s="1">
        <v>1.1160300000000001</v>
      </c>
      <c r="G692" s="1">
        <v>-4.7753999999999998E-4</v>
      </c>
      <c r="H692" s="10">
        <f t="shared" si="111"/>
        <v>-0.21224000000000001</v>
      </c>
      <c r="I692" s="10"/>
      <c r="J692" s="1">
        <v>1.1160300000000001</v>
      </c>
      <c r="K692" s="1">
        <v>-3.25256E-4</v>
      </c>
      <c r="L692" s="10">
        <f t="shared" si="112"/>
        <v>-0.14455822222222223</v>
      </c>
      <c r="M692" s="10"/>
      <c r="N692" s="1">
        <v>1.1160300000000001</v>
      </c>
      <c r="O692" s="1">
        <v>-2.4487400000000001E-4</v>
      </c>
      <c r="P692" s="10">
        <f t="shared" si="113"/>
        <v>-0.10883288888888891</v>
      </c>
      <c r="Q692" s="10"/>
      <c r="R692" s="1">
        <v>1.1160300000000001</v>
      </c>
      <c r="S692" s="3">
        <v>-1.6082760000000001E-4</v>
      </c>
      <c r="T692" s="10">
        <f t="shared" si="114"/>
        <v>-7.1478933333333342E-2</v>
      </c>
      <c r="W692" s="1">
        <v>1.1154200000000001</v>
      </c>
      <c r="X692" s="1">
        <v>-9.2975833200000012E-4</v>
      </c>
      <c r="Y692">
        <f t="shared" si="115"/>
        <v>-0.41322592533333341</v>
      </c>
      <c r="AB692" s="1">
        <v>1.1160300000000001</v>
      </c>
      <c r="AC692" s="1">
        <v>-6.6201971880000012E-4</v>
      </c>
      <c r="AD692">
        <f t="shared" si="116"/>
        <v>-0.30791614827906982</v>
      </c>
      <c r="AF692" s="1">
        <v>1.1154200000000001</v>
      </c>
      <c r="AG692" s="1">
        <v>-4.4464199999999998E-4</v>
      </c>
      <c r="AH692">
        <f t="shared" si="117"/>
        <v>-0.20681023255813952</v>
      </c>
      <c r="AJ692" s="1">
        <v>1.11572</v>
      </c>
      <c r="AK692" s="1">
        <v>-2.69776E-4</v>
      </c>
      <c r="AL692">
        <f t="shared" si="118"/>
        <v>-0.12547720930232559</v>
      </c>
      <c r="AN692" s="1">
        <v>1.1160300000000001</v>
      </c>
      <c r="AO692" s="1">
        <v>-1.8428175000000002E-4</v>
      </c>
      <c r="AP692">
        <f t="shared" si="119"/>
        <v>-8.571244186046513E-2</v>
      </c>
      <c r="AQ692" s="10">
        <f t="shared" si="120"/>
        <v>-1.6585357500000002E-4</v>
      </c>
    </row>
    <row r="693" spans="2:43" x14ac:dyDescent="0.25">
      <c r="B693" s="1">
        <v>1.1135900000000001</v>
      </c>
      <c r="C693" s="1">
        <v>-7.7722200000000005E-4</v>
      </c>
      <c r="D693" s="10">
        <f t="shared" si="110"/>
        <v>-0.34543200000000007</v>
      </c>
      <c r="E693" s="10"/>
      <c r="F693" s="1">
        <v>1.11328</v>
      </c>
      <c r="G693" s="1">
        <v>-4.7387599999999997E-4</v>
      </c>
      <c r="H693" s="10">
        <f t="shared" si="111"/>
        <v>-0.21061155555555555</v>
      </c>
      <c r="I693" s="10"/>
      <c r="J693" s="1">
        <v>1.1135900000000001</v>
      </c>
      <c r="K693" s="1">
        <v>-3.2257E-4</v>
      </c>
      <c r="L693" s="10">
        <f t="shared" si="112"/>
        <v>-0.14336444444444446</v>
      </c>
      <c r="M693" s="10"/>
      <c r="N693" s="1">
        <v>1.1135900000000001</v>
      </c>
      <c r="O693" s="1">
        <v>-2.4462799999999999E-4</v>
      </c>
      <c r="P693" s="10">
        <f t="shared" si="113"/>
        <v>-0.10872355555555556</v>
      </c>
      <c r="Q693" s="10"/>
      <c r="R693" s="1">
        <v>1.11267</v>
      </c>
      <c r="S693" s="3">
        <v>-1.6015619999999999E-4</v>
      </c>
      <c r="T693" s="10">
        <f t="shared" si="114"/>
        <v>-7.1180533333333337E-2</v>
      </c>
      <c r="W693" s="1">
        <v>1.11328</v>
      </c>
      <c r="X693" s="1">
        <v>-9.3435553200000004E-4</v>
      </c>
      <c r="Y693">
        <f t="shared" si="115"/>
        <v>-0.41526912533333338</v>
      </c>
      <c r="AB693" s="1">
        <v>1.1135900000000001</v>
      </c>
      <c r="AC693" s="1">
        <v>-6.5784483160000011E-4</v>
      </c>
      <c r="AD693">
        <f t="shared" si="116"/>
        <v>-0.30597434027906983</v>
      </c>
      <c r="AF693" s="1">
        <v>1.1135900000000001</v>
      </c>
      <c r="AG693" s="1">
        <v>-4.4073400000000003E-4</v>
      </c>
      <c r="AH693">
        <f t="shared" si="117"/>
        <v>-0.2049925581395349</v>
      </c>
      <c r="AJ693" s="1">
        <v>1.1135900000000001</v>
      </c>
      <c r="AK693" s="1">
        <v>-2.6679680000000003E-4</v>
      </c>
      <c r="AL693">
        <f t="shared" si="118"/>
        <v>-0.12409153488372095</v>
      </c>
      <c r="AN693" s="1">
        <v>1.11328</v>
      </c>
      <c r="AO693" s="1">
        <v>-1.8222164999999999E-4</v>
      </c>
      <c r="AP693">
        <f t="shared" si="119"/>
        <v>-8.4754255813953489E-2</v>
      </c>
      <c r="AQ693" s="10">
        <f t="shared" si="120"/>
        <v>-1.63999485E-4</v>
      </c>
    </row>
    <row r="694" spans="2:43" x14ac:dyDescent="0.25">
      <c r="B694" s="1">
        <v>1.11084</v>
      </c>
      <c r="C694" s="1">
        <v>-7.7209399999999997E-4</v>
      </c>
      <c r="D694" s="10">
        <f t="shared" si="110"/>
        <v>-0.3431528888888889</v>
      </c>
      <c r="E694" s="10"/>
      <c r="F694" s="1">
        <v>1.11053</v>
      </c>
      <c r="G694" s="1">
        <v>-4.7033600000000002E-4</v>
      </c>
      <c r="H694" s="10">
        <f t="shared" si="111"/>
        <v>-0.20903822222222224</v>
      </c>
      <c r="I694" s="10"/>
      <c r="J694" s="1">
        <v>1.11053</v>
      </c>
      <c r="K694" s="1">
        <v>-3.1988600000000002E-4</v>
      </c>
      <c r="L694" s="10">
        <f t="shared" si="112"/>
        <v>-0.14217155555555558</v>
      </c>
      <c r="M694" s="10"/>
      <c r="N694" s="1">
        <v>1.11145</v>
      </c>
      <c r="O694" s="1">
        <v>-2.4456800000000002E-4</v>
      </c>
      <c r="P694" s="10">
        <f t="shared" si="113"/>
        <v>-0.10869688888888891</v>
      </c>
      <c r="Q694" s="10"/>
      <c r="R694" s="1">
        <v>1.1102300000000001</v>
      </c>
      <c r="S694" s="3">
        <v>-1.5960700000000001E-4</v>
      </c>
      <c r="T694" s="10">
        <f t="shared" si="114"/>
        <v>-7.0936444444444455E-2</v>
      </c>
      <c r="W694" s="1">
        <v>1.11084</v>
      </c>
      <c r="X694" s="1">
        <v>-9.2956040999999994E-4</v>
      </c>
      <c r="Y694">
        <f t="shared" si="115"/>
        <v>-0.41313796000000003</v>
      </c>
      <c r="AB694" s="1">
        <v>1.1111500000000001</v>
      </c>
      <c r="AC694" s="1">
        <v>-6.5151460000000005E-4</v>
      </c>
      <c r="AD694">
        <f t="shared" si="116"/>
        <v>-0.3030300465116279</v>
      </c>
      <c r="AF694" s="1">
        <v>1.11084</v>
      </c>
      <c r="AG694" s="1">
        <v>-4.36828E-4</v>
      </c>
      <c r="AH694">
        <f t="shared" si="117"/>
        <v>-0.20317581395348838</v>
      </c>
      <c r="AJ694" s="1">
        <v>1.11084</v>
      </c>
      <c r="AK694" s="1">
        <v>-2.638176E-4</v>
      </c>
      <c r="AL694">
        <f t="shared" si="118"/>
        <v>-0.12270586046511628</v>
      </c>
      <c r="AN694" s="1">
        <v>1.11084</v>
      </c>
      <c r="AO694" s="1">
        <v>-1.8020340000000001E-4</v>
      </c>
      <c r="AP694">
        <f t="shared" si="119"/>
        <v>-8.3815534883720941E-2</v>
      </c>
      <c r="AQ694" s="10">
        <f t="shared" si="120"/>
        <v>-1.6218306000000002E-4</v>
      </c>
    </row>
    <row r="695" spans="2:43" x14ac:dyDescent="0.25">
      <c r="B695" s="1">
        <v>1.1084000000000001</v>
      </c>
      <c r="C695" s="1">
        <v>-7.6788400000000004E-4</v>
      </c>
      <c r="D695" s="10">
        <f t="shared" si="110"/>
        <v>-0.3412817777777778</v>
      </c>
      <c r="E695" s="10"/>
      <c r="F695" s="1">
        <v>1.10809</v>
      </c>
      <c r="G695" s="1">
        <v>-4.6673599999999998E-4</v>
      </c>
      <c r="H695" s="10">
        <f t="shared" si="111"/>
        <v>-0.20743822222222222</v>
      </c>
      <c r="I695" s="10"/>
      <c r="J695" s="1">
        <v>1.1084000000000001</v>
      </c>
      <c r="K695" s="1">
        <v>-3.1725999999999998E-4</v>
      </c>
      <c r="L695" s="10">
        <f t="shared" si="112"/>
        <v>-0.14100444444444446</v>
      </c>
      <c r="M695" s="10"/>
      <c r="N695" s="1">
        <v>1.1087</v>
      </c>
      <c r="O695" s="1">
        <v>-2.4468999999999999E-4</v>
      </c>
      <c r="P695" s="10">
        <f t="shared" si="113"/>
        <v>-0.10875111111111112</v>
      </c>
      <c r="Q695" s="10"/>
      <c r="R695" s="1">
        <v>1.1084000000000001</v>
      </c>
      <c r="S695" s="3">
        <v>-1.5911859999999999E-4</v>
      </c>
      <c r="T695" s="10">
        <f t="shared" si="114"/>
        <v>-7.0719377777777773E-2</v>
      </c>
      <c r="W695" s="1">
        <v>1.1084000000000001</v>
      </c>
      <c r="X695" s="1">
        <v>-9.2716423799999999E-4</v>
      </c>
      <c r="Y695">
        <f t="shared" si="115"/>
        <v>-0.41207299466666669</v>
      </c>
      <c r="AB695" s="1">
        <v>1.10809</v>
      </c>
      <c r="AC695" s="1">
        <v>-6.4714980000000002E-4</v>
      </c>
      <c r="AD695">
        <f t="shared" si="116"/>
        <v>-0.30099990697674417</v>
      </c>
      <c r="AF695" s="1">
        <v>1.1084000000000001</v>
      </c>
      <c r="AG695" s="1">
        <v>-4.3292200000000003E-4</v>
      </c>
      <c r="AH695">
        <f t="shared" si="117"/>
        <v>-0.20135906976744186</v>
      </c>
      <c r="AJ695" s="1">
        <v>1.1084000000000001</v>
      </c>
      <c r="AK695" s="1">
        <v>-2.6088800000000003E-4</v>
      </c>
      <c r="AL695">
        <f t="shared" si="118"/>
        <v>-0.1213432558139535</v>
      </c>
      <c r="AN695" s="1">
        <v>1.1084000000000001</v>
      </c>
      <c r="AO695" s="1">
        <v>-1.7818515E-4</v>
      </c>
      <c r="AP695">
        <f t="shared" si="119"/>
        <v>-8.2876813953488365E-2</v>
      </c>
      <c r="AQ695" s="10">
        <f t="shared" si="120"/>
        <v>-1.6036663500000001E-4</v>
      </c>
    </row>
    <row r="696" spans="2:43" x14ac:dyDescent="0.25">
      <c r="B696" s="1">
        <v>1.10565</v>
      </c>
      <c r="C696" s="1">
        <v>-7.6287800000000004E-4</v>
      </c>
      <c r="D696" s="10">
        <f t="shared" si="110"/>
        <v>-0.33905688888888891</v>
      </c>
      <c r="E696" s="10"/>
      <c r="F696" s="1">
        <v>1.1059600000000001</v>
      </c>
      <c r="G696" s="1">
        <v>-4.63256E-4</v>
      </c>
      <c r="H696" s="10">
        <f t="shared" si="111"/>
        <v>-0.20589155555555558</v>
      </c>
      <c r="I696" s="10"/>
      <c r="J696" s="1">
        <v>1.10626</v>
      </c>
      <c r="K696" s="1">
        <v>-3.14758E-4</v>
      </c>
      <c r="L696" s="10">
        <f t="shared" si="112"/>
        <v>-0.13989244444444446</v>
      </c>
      <c r="M696" s="10"/>
      <c r="N696" s="1">
        <v>1.10626</v>
      </c>
      <c r="O696" s="1">
        <v>-2.4505600000000001E-4</v>
      </c>
      <c r="P696" s="10">
        <f t="shared" si="113"/>
        <v>-0.10891377777777779</v>
      </c>
      <c r="Q696" s="10"/>
      <c r="R696" s="1">
        <v>1.1059600000000001</v>
      </c>
      <c r="S696" s="3">
        <v>-1.586914E-4</v>
      </c>
      <c r="T696" s="10">
        <f t="shared" si="114"/>
        <v>-7.0529511111111123E-2</v>
      </c>
      <c r="W696" s="1">
        <v>1.1059600000000001</v>
      </c>
      <c r="X696" s="1">
        <v>-9.1996804499999999E-4</v>
      </c>
      <c r="Y696">
        <f t="shared" si="115"/>
        <v>-0.40887468666666671</v>
      </c>
      <c r="AB696" s="1">
        <v>1.10565</v>
      </c>
      <c r="AC696" s="1">
        <v>-6.4079084300000002E-4</v>
      </c>
      <c r="AD696">
        <f t="shared" si="116"/>
        <v>-0.29804225255813954</v>
      </c>
      <c r="AF696" s="1">
        <v>1.1059600000000001</v>
      </c>
      <c r="AG696" s="1">
        <v>-4.29078E-4</v>
      </c>
      <c r="AH696">
        <f t="shared" si="117"/>
        <v>-0.19957116279069767</v>
      </c>
      <c r="AJ696" s="1">
        <v>1.1059600000000001</v>
      </c>
      <c r="AK696" s="1">
        <v>-2.579584E-4</v>
      </c>
      <c r="AL696">
        <f t="shared" si="118"/>
        <v>-0.11998065116279069</v>
      </c>
      <c r="AN696" s="1">
        <v>1.1059600000000001</v>
      </c>
      <c r="AO696" s="1">
        <v>-1.7624790000000002E-4</v>
      </c>
      <c r="AP696">
        <f t="shared" si="119"/>
        <v>-8.197576744186047E-2</v>
      </c>
      <c r="AQ696" s="10">
        <f t="shared" si="120"/>
        <v>-1.5862311000000001E-4</v>
      </c>
    </row>
    <row r="697" spans="2:43" x14ac:dyDescent="0.25">
      <c r="B697" s="1">
        <v>1.10382</v>
      </c>
      <c r="C697" s="1">
        <v>-7.5799600000000004E-4</v>
      </c>
      <c r="D697" s="10">
        <f t="shared" si="110"/>
        <v>-0.33688711111111114</v>
      </c>
      <c r="E697" s="10"/>
      <c r="F697" s="1">
        <v>1.1035200000000001</v>
      </c>
      <c r="G697" s="1">
        <v>-4.5983800000000001E-4</v>
      </c>
      <c r="H697" s="10">
        <f t="shared" si="111"/>
        <v>-0.20437244444444447</v>
      </c>
      <c r="I697" s="10"/>
      <c r="J697" s="1">
        <v>1.10382</v>
      </c>
      <c r="K697" s="1">
        <v>-3.1231599999999998E-4</v>
      </c>
      <c r="L697" s="10">
        <f t="shared" si="112"/>
        <v>-0.1388071111111111</v>
      </c>
      <c r="M697" s="10"/>
      <c r="N697" s="1">
        <v>1.1035200000000001</v>
      </c>
      <c r="O697" s="1">
        <v>-2.4554399999999999E-4</v>
      </c>
      <c r="P697" s="10">
        <f t="shared" si="113"/>
        <v>-0.10913066666666667</v>
      </c>
      <c r="Q697" s="10"/>
      <c r="R697" s="1">
        <v>1.1035200000000001</v>
      </c>
      <c r="S697" s="3">
        <v>-1.5826419999999999E-4</v>
      </c>
      <c r="T697" s="10">
        <f t="shared" si="114"/>
        <v>-7.0339644444444446E-2</v>
      </c>
      <c r="W697" s="1">
        <v>1.10321</v>
      </c>
      <c r="X697" s="1">
        <v>-9.2294399999999998E-4</v>
      </c>
      <c r="Y697">
        <f t="shared" si="115"/>
        <v>-0.41019733333333336</v>
      </c>
      <c r="AB697" s="1">
        <v>1.10321</v>
      </c>
      <c r="AC697" s="1">
        <v>-6.3822000000000011E-4</v>
      </c>
      <c r="AD697">
        <f t="shared" si="116"/>
        <v>-0.29684651162790704</v>
      </c>
      <c r="AF697" s="1">
        <v>1.1035200000000001</v>
      </c>
      <c r="AG697" s="1">
        <v>-4.2529200000000002E-4</v>
      </c>
      <c r="AH697">
        <f t="shared" si="117"/>
        <v>-0.19781023255813954</v>
      </c>
      <c r="AJ697" s="1">
        <v>1.10321</v>
      </c>
      <c r="AK697" s="1">
        <v>-2.5512640000000002E-4</v>
      </c>
      <c r="AL697">
        <f t="shared" si="118"/>
        <v>-0.11866344186046512</v>
      </c>
      <c r="AN697" s="1">
        <v>1.10321</v>
      </c>
      <c r="AO697" s="1">
        <v>-1.7439434999999998E-4</v>
      </c>
      <c r="AP697">
        <f t="shared" si="119"/>
        <v>-8.1113651162790693E-2</v>
      </c>
      <c r="AQ697" s="10">
        <f t="shared" si="120"/>
        <v>-1.5695491499999998E-4</v>
      </c>
    </row>
    <row r="698" spans="2:43" x14ac:dyDescent="0.25">
      <c r="B698" s="1">
        <v>1.10046</v>
      </c>
      <c r="C698" s="1">
        <v>-7.5335599999999995E-4</v>
      </c>
      <c r="D698" s="10">
        <f t="shared" si="110"/>
        <v>-0.33482488888888889</v>
      </c>
      <c r="E698" s="10"/>
      <c r="F698" s="1">
        <v>1.10138</v>
      </c>
      <c r="G698" s="1">
        <v>-4.5648200000000002E-4</v>
      </c>
      <c r="H698" s="10">
        <f t="shared" si="111"/>
        <v>-0.20288088888888892</v>
      </c>
      <c r="I698" s="10"/>
      <c r="J698" s="1">
        <v>1.10077</v>
      </c>
      <c r="K698" s="1">
        <v>-3.0993600000000002E-4</v>
      </c>
      <c r="L698" s="10">
        <f t="shared" si="112"/>
        <v>-0.13774933333333336</v>
      </c>
      <c r="M698" s="10"/>
      <c r="N698" s="1">
        <v>1.10138</v>
      </c>
      <c r="O698" s="1">
        <v>-2.46216E-4</v>
      </c>
      <c r="P698" s="10">
        <f t="shared" si="113"/>
        <v>-0.10942933333333334</v>
      </c>
      <c r="Q698" s="10"/>
      <c r="R698" s="1">
        <v>1.10107</v>
      </c>
      <c r="S698" s="3">
        <v>-1.57959E-4</v>
      </c>
      <c r="T698" s="10">
        <f t="shared" si="114"/>
        <v>-7.0204000000000003E-2</v>
      </c>
      <c r="W698" s="1">
        <v>1.10138</v>
      </c>
      <c r="X698" s="1">
        <v>-9.1972685999999987E-4</v>
      </c>
      <c r="Y698">
        <f t="shared" si="115"/>
        <v>-0.40876749333333329</v>
      </c>
      <c r="AB698" s="1">
        <v>1.10168</v>
      </c>
      <c r="AC698" s="1">
        <v>-6.3272142119999994E-4</v>
      </c>
      <c r="AD698">
        <f t="shared" si="116"/>
        <v>-0.29428903311627902</v>
      </c>
      <c r="AF698" s="1">
        <v>1.10138</v>
      </c>
      <c r="AG698" s="1">
        <v>-4.2169199999999999E-4</v>
      </c>
      <c r="AH698">
        <f t="shared" si="117"/>
        <v>-0.19613581395348836</v>
      </c>
      <c r="AJ698" s="1">
        <v>1.10138</v>
      </c>
      <c r="AK698" s="1">
        <v>-2.5244159999999999E-4</v>
      </c>
      <c r="AL698">
        <f t="shared" si="118"/>
        <v>-0.1174146976744186</v>
      </c>
      <c r="AN698" s="1">
        <v>1.10107</v>
      </c>
      <c r="AO698" s="1">
        <v>-1.7254080000000003E-4</v>
      </c>
      <c r="AP698">
        <f t="shared" si="119"/>
        <v>-8.0251534883720943E-2</v>
      </c>
      <c r="AQ698" s="10">
        <f t="shared" si="120"/>
        <v>-1.5528672000000003E-4</v>
      </c>
    </row>
    <row r="699" spans="2:43" x14ac:dyDescent="0.25">
      <c r="B699" s="1">
        <v>1.09833</v>
      </c>
      <c r="C699" s="1">
        <v>-7.4878E-4</v>
      </c>
      <c r="D699" s="10">
        <f t="shared" si="110"/>
        <v>-0.33279111111111115</v>
      </c>
      <c r="E699" s="10"/>
      <c r="F699" s="1">
        <v>1.09833</v>
      </c>
      <c r="G699" s="1">
        <v>-4.5324800000000001E-4</v>
      </c>
      <c r="H699" s="10">
        <f t="shared" si="111"/>
        <v>-0.20144355555555557</v>
      </c>
      <c r="I699" s="10"/>
      <c r="J699" s="1">
        <v>1.09894</v>
      </c>
      <c r="K699" s="1">
        <v>-3.0767799999999998E-4</v>
      </c>
      <c r="L699" s="10">
        <f t="shared" si="112"/>
        <v>-0.13674577777777777</v>
      </c>
      <c r="M699" s="10"/>
      <c r="N699" s="1">
        <v>1.09924</v>
      </c>
      <c r="O699" s="1">
        <v>-2.47132E-4</v>
      </c>
      <c r="P699" s="10">
        <f t="shared" si="113"/>
        <v>-0.10983644444444446</v>
      </c>
      <c r="Q699" s="10"/>
      <c r="R699" s="1">
        <v>1.09863</v>
      </c>
      <c r="S699" s="3">
        <v>-1.5771479999999999E-4</v>
      </c>
      <c r="T699" s="10">
        <f t="shared" si="114"/>
        <v>-7.0095466666666661E-2</v>
      </c>
      <c r="W699" s="1">
        <v>1.09863</v>
      </c>
      <c r="X699" s="1">
        <v>-9.1595919000000015E-4</v>
      </c>
      <c r="Y699">
        <f t="shared" si="115"/>
        <v>-0.40709297333333344</v>
      </c>
      <c r="AB699" s="1">
        <v>1.09863</v>
      </c>
      <c r="AC699" s="1">
        <v>-6.3115499040000017E-4</v>
      </c>
      <c r="AD699">
        <f t="shared" si="116"/>
        <v>-0.29356046065116287</v>
      </c>
      <c r="AF699" s="1">
        <v>1.09863</v>
      </c>
      <c r="AG699" s="1">
        <v>-4.1815199999999998E-4</v>
      </c>
      <c r="AH699">
        <f t="shared" si="117"/>
        <v>-0.1944893023255814</v>
      </c>
      <c r="AJ699" s="1">
        <v>1.09833</v>
      </c>
      <c r="AK699" s="1">
        <v>-2.4975520000000001E-4</v>
      </c>
      <c r="AL699">
        <f t="shared" si="118"/>
        <v>-0.11616520930232559</v>
      </c>
      <c r="AN699" s="1">
        <v>1.09894</v>
      </c>
      <c r="AO699" s="1">
        <v>-1.7081010000000001E-4</v>
      </c>
      <c r="AP699">
        <f t="shared" si="119"/>
        <v>-7.9446558139534884E-2</v>
      </c>
      <c r="AQ699" s="10">
        <f t="shared" si="120"/>
        <v>-1.5372909000000001E-4</v>
      </c>
    </row>
    <row r="700" spans="2:43" x14ac:dyDescent="0.25">
      <c r="B700" s="1">
        <v>1.09619</v>
      </c>
      <c r="C700" s="1">
        <v>-7.4420200000000001E-4</v>
      </c>
      <c r="D700" s="10">
        <f t="shared" si="110"/>
        <v>-0.33075644444444446</v>
      </c>
      <c r="E700" s="10"/>
      <c r="F700" s="1">
        <v>1.09619</v>
      </c>
      <c r="G700" s="1">
        <v>-4.5001200000000001E-4</v>
      </c>
      <c r="H700" s="10">
        <f t="shared" si="111"/>
        <v>-0.20000533333333337</v>
      </c>
      <c r="I700" s="10"/>
      <c r="J700" s="1">
        <v>1.09619</v>
      </c>
      <c r="K700" s="1">
        <v>-3.0548000000000001E-4</v>
      </c>
      <c r="L700" s="10">
        <f t="shared" si="112"/>
        <v>-0.13576888888888891</v>
      </c>
      <c r="M700" s="10"/>
      <c r="N700" s="1">
        <v>1.09558</v>
      </c>
      <c r="O700" s="1">
        <v>-2.4810799999999998E-4</v>
      </c>
      <c r="P700" s="10">
        <f t="shared" si="113"/>
        <v>-0.11027022222222221</v>
      </c>
      <c r="Q700" s="10"/>
      <c r="R700" s="1">
        <v>1.09619</v>
      </c>
      <c r="S700" s="3">
        <v>-1.5753180000000001E-4</v>
      </c>
      <c r="T700" s="10">
        <f t="shared" si="114"/>
        <v>-7.0014133333333339E-2</v>
      </c>
      <c r="W700" s="1">
        <v>1.09619</v>
      </c>
      <c r="X700" s="1">
        <v>-9.1615068000000001E-4</v>
      </c>
      <c r="Y700">
        <f t="shared" si="115"/>
        <v>-0.40717808000000005</v>
      </c>
      <c r="AB700" s="1">
        <v>1.09619</v>
      </c>
      <c r="AC700" s="1">
        <v>-6.2461526600000004E-4</v>
      </c>
      <c r="AD700">
        <f t="shared" si="116"/>
        <v>-0.29051872837209303</v>
      </c>
      <c r="AF700" s="1">
        <v>1.09619</v>
      </c>
      <c r="AG700" s="1">
        <v>-4.1461200000000002E-4</v>
      </c>
      <c r="AH700">
        <f t="shared" si="117"/>
        <v>-0.19284279069767443</v>
      </c>
      <c r="AJ700" s="1">
        <v>1.09619</v>
      </c>
      <c r="AK700" s="1">
        <v>-2.4721600000000003E-4</v>
      </c>
      <c r="AL700">
        <f t="shared" si="118"/>
        <v>-0.11498418604651164</v>
      </c>
      <c r="AN700" s="1">
        <v>1.09589</v>
      </c>
      <c r="AO700" s="1">
        <v>-1.6912125E-4</v>
      </c>
      <c r="AP700">
        <f t="shared" si="119"/>
        <v>-7.8661046511627905E-2</v>
      </c>
      <c r="AQ700" s="10">
        <f t="shared" si="120"/>
        <v>-1.5220912500000001E-4</v>
      </c>
    </row>
    <row r="701" spans="2:43" x14ac:dyDescent="0.25">
      <c r="B701" s="1">
        <v>1.09375</v>
      </c>
      <c r="C701" s="1">
        <v>-7.39808E-4</v>
      </c>
      <c r="D701" s="10">
        <f t="shared" si="110"/>
        <v>-0.32880355555555557</v>
      </c>
      <c r="E701" s="10"/>
      <c r="F701" s="1">
        <v>1.09314</v>
      </c>
      <c r="G701" s="1">
        <v>-4.4690000000000002E-4</v>
      </c>
      <c r="H701" s="10">
        <f t="shared" si="111"/>
        <v>-0.19862222222222226</v>
      </c>
      <c r="I701" s="10"/>
      <c r="J701" s="1">
        <v>1.09375</v>
      </c>
      <c r="K701" s="1">
        <v>-3.0334399999999999E-4</v>
      </c>
      <c r="L701" s="10">
        <f t="shared" si="112"/>
        <v>-0.13481955555555555</v>
      </c>
      <c r="M701" s="10"/>
      <c r="N701" s="1">
        <v>1.09375</v>
      </c>
      <c r="O701" s="1">
        <v>-2.49146E-4</v>
      </c>
      <c r="P701" s="10">
        <f t="shared" si="113"/>
        <v>-0.11073155555555557</v>
      </c>
      <c r="Q701" s="10"/>
      <c r="R701" s="1">
        <v>1.09375</v>
      </c>
      <c r="S701" s="3">
        <v>-1.572876E-4</v>
      </c>
      <c r="T701" s="10">
        <f t="shared" si="114"/>
        <v>-6.9905600000000012E-2</v>
      </c>
      <c r="W701" s="1">
        <v>1.09375</v>
      </c>
      <c r="X701" s="1">
        <v>-9.136816349999998E-4</v>
      </c>
      <c r="Y701">
        <f t="shared" si="115"/>
        <v>-0.40608072666666661</v>
      </c>
      <c r="AB701" s="1">
        <v>1.09436</v>
      </c>
      <c r="AC701" s="1">
        <v>-6.2459562880000006E-4</v>
      </c>
      <c r="AD701">
        <f t="shared" si="116"/>
        <v>-0.29050959479069771</v>
      </c>
      <c r="AF701" s="1">
        <v>1.09406</v>
      </c>
      <c r="AG701" s="1">
        <v>-4.1119399999999998E-4</v>
      </c>
      <c r="AH701">
        <f t="shared" si="117"/>
        <v>-0.19125302325581395</v>
      </c>
      <c r="AJ701" s="1">
        <v>1.09436</v>
      </c>
      <c r="AK701" s="1">
        <v>-2.4477600000000004E-4</v>
      </c>
      <c r="AL701">
        <f t="shared" si="118"/>
        <v>-0.11384930232558141</v>
      </c>
      <c r="AN701" s="1">
        <v>1.09375</v>
      </c>
      <c r="AO701" s="1">
        <v>-1.6747290000000001E-4</v>
      </c>
      <c r="AP701">
        <f t="shared" si="119"/>
        <v>-7.7894372093023259E-2</v>
      </c>
      <c r="AQ701" s="10">
        <f t="shared" si="120"/>
        <v>-1.5072561000000002E-4</v>
      </c>
    </row>
    <row r="702" spans="2:43" x14ac:dyDescent="0.25">
      <c r="B702" s="1">
        <v>1.09161</v>
      </c>
      <c r="C702" s="1">
        <v>-7.3553400000000004E-4</v>
      </c>
      <c r="D702" s="10">
        <f t="shared" si="110"/>
        <v>-0.32690400000000003</v>
      </c>
      <c r="E702" s="10"/>
      <c r="F702" s="1">
        <v>1.09161</v>
      </c>
      <c r="G702" s="1">
        <v>-4.43848E-4</v>
      </c>
      <c r="H702" s="10">
        <f t="shared" si="111"/>
        <v>-0.19726577777777779</v>
      </c>
      <c r="I702" s="10"/>
      <c r="J702" s="1">
        <v>1.09192</v>
      </c>
      <c r="K702" s="1">
        <v>-3.0127000000000002E-4</v>
      </c>
      <c r="L702" s="10">
        <f t="shared" si="112"/>
        <v>-0.13389777777777781</v>
      </c>
      <c r="M702" s="10"/>
      <c r="N702" s="1">
        <v>1.09131</v>
      </c>
      <c r="O702" s="1">
        <v>-2.5036600000000002E-4</v>
      </c>
      <c r="P702" s="10">
        <f t="shared" si="113"/>
        <v>-0.11127377777777779</v>
      </c>
      <c r="Q702" s="10"/>
      <c r="R702" s="1">
        <v>1.09161</v>
      </c>
      <c r="S702" s="3">
        <v>-1.572876E-4</v>
      </c>
      <c r="T702" s="10">
        <f t="shared" si="114"/>
        <v>-6.9905600000000012E-2</v>
      </c>
      <c r="W702" s="1">
        <v>1.09131</v>
      </c>
      <c r="X702" s="1">
        <v>-9.2121136799999995E-4</v>
      </c>
      <c r="Y702">
        <f t="shared" si="115"/>
        <v>-0.40942727466666667</v>
      </c>
      <c r="AB702" s="1">
        <v>1.09131</v>
      </c>
      <c r="AC702" s="1">
        <v>-6.2150546700000004E-4</v>
      </c>
      <c r="AD702">
        <f t="shared" si="116"/>
        <v>-0.28907231023255814</v>
      </c>
      <c r="AF702" s="1">
        <v>1.09131</v>
      </c>
      <c r="AG702" s="1">
        <v>-4.0801999999999999E-4</v>
      </c>
      <c r="AH702">
        <f t="shared" si="117"/>
        <v>-0.18977674418604651</v>
      </c>
      <c r="AJ702" s="1">
        <v>1.09131</v>
      </c>
      <c r="AK702" s="1">
        <v>-2.4248E-4</v>
      </c>
      <c r="AL702">
        <f t="shared" si="118"/>
        <v>-0.1127813953488372</v>
      </c>
      <c r="AN702" s="1">
        <v>1.091</v>
      </c>
      <c r="AO702" s="1">
        <v>-1.6594875E-4</v>
      </c>
      <c r="AP702">
        <f t="shared" si="119"/>
        <v>-7.7185465116279064E-2</v>
      </c>
      <c r="AQ702" s="10">
        <f t="shared" si="120"/>
        <v>-1.4935387500000002E-4</v>
      </c>
    </row>
    <row r="703" spans="2:43" x14ac:dyDescent="0.25">
      <c r="B703" s="1">
        <v>1.08856</v>
      </c>
      <c r="C703" s="1">
        <v>-7.3114000000000002E-4</v>
      </c>
      <c r="D703" s="10">
        <f t="shared" si="110"/>
        <v>-0.32495111111111113</v>
      </c>
      <c r="E703" s="10"/>
      <c r="F703" s="1">
        <v>1.08917</v>
      </c>
      <c r="G703" s="1">
        <v>-4.4079600000000003E-4</v>
      </c>
      <c r="H703" s="10">
        <f t="shared" si="111"/>
        <v>-0.19590933333333335</v>
      </c>
      <c r="I703" s="10"/>
      <c r="J703" s="1">
        <v>1.08856</v>
      </c>
      <c r="K703" s="1">
        <v>-2.9931599999999999E-4</v>
      </c>
      <c r="L703" s="10">
        <f t="shared" si="112"/>
        <v>-0.13302933333333333</v>
      </c>
      <c r="M703" s="10"/>
      <c r="N703" s="1">
        <v>1.08887</v>
      </c>
      <c r="O703" s="1">
        <v>-2.5164799999999999E-4</v>
      </c>
      <c r="P703" s="10">
        <f t="shared" si="113"/>
        <v>-0.11184355555555556</v>
      </c>
      <c r="Q703" s="10"/>
      <c r="R703" s="1">
        <v>1.08887</v>
      </c>
      <c r="S703" s="3">
        <v>-1.5722659999999999E-4</v>
      </c>
      <c r="T703" s="10">
        <f t="shared" si="114"/>
        <v>-6.9878488888888896E-2</v>
      </c>
      <c r="W703" s="1">
        <v>1.08887</v>
      </c>
      <c r="X703" s="1">
        <v>-9.1689453600000005E-4</v>
      </c>
      <c r="Y703">
        <f t="shared" si="115"/>
        <v>-0.40750868266666673</v>
      </c>
      <c r="AB703" s="1">
        <v>1.08887</v>
      </c>
      <c r="AC703" s="1">
        <v>-6.1867317600000009E-4</v>
      </c>
      <c r="AD703">
        <f t="shared" si="116"/>
        <v>-0.28775496558139541</v>
      </c>
      <c r="AF703" s="1">
        <v>1.08856</v>
      </c>
      <c r="AG703" s="1">
        <v>-4.0496800000000002E-4</v>
      </c>
      <c r="AH703">
        <f t="shared" si="117"/>
        <v>-0.18835720930232558</v>
      </c>
      <c r="AJ703" s="1">
        <v>1.08917</v>
      </c>
      <c r="AK703" s="1">
        <v>-2.4018560000000001E-4</v>
      </c>
      <c r="AL703">
        <f t="shared" si="118"/>
        <v>-0.11171423255813953</v>
      </c>
      <c r="AN703" s="1">
        <v>1.08887</v>
      </c>
      <c r="AO703" s="1">
        <v>-1.6450695E-4</v>
      </c>
      <c r="AP703">
        <f t="shared" si="119"/>
        <v>-7.6514860465116283E-2</v>
      </c>
      <c r="AQ703" s="10">
        <f t="shared" si="120"/>
        <v>-1.4805625499999999E-4</v>
      </c>
    </row>
    <row r="704" spans="2:43" x14ac:dyDescent="0.25">
      <c r="B704" s="1">
        <v>1.08643</v>
      </c>
      <c r="C704" s="1">
        <v>-7.2705000000000003E-4</v>
      </c>
      <c r="D704" s="10">
        <f t="shared" si="110"/>
        <v>-0.32313333333333338</v>
      </c>
      <c r="E704" s="10"/>
      <c r="F704" s="1">
        <v>1.08704</v>
      </c>
      <c r="G704" s="1">
        <v>-4.3786600000000003E-4</v>
      </c>
      <c r="H704" s="10">
        <f t="shared" si="111"/>
        <v>-0.19460711111111115</v>
      </c>
      <c r="I704" s="10"/>
      <c r="J704" s="1">
        <v>1.08643</v>
      </c>
      <c r="K704" s="1">
        <v>-2.9748600000000002E-4</v>
      </c>
      <c r="L704" s="10">
        <f t="shared" si="112"/>
        <v>-0.13221600000000003</v>
      </c>
      <c r="M704" s="10"/>
      <c r="N704" s="1">
        <v>1.08643</v>
      </c>
      <c r="O704" s="1">
        <v>-2.5298999999999997E-4</v>
      </c>
      <c r="P704" s="10">
        <f t="shared" si="113"/>
        <v>-0.11244</v>
      </c>
      <c r="Q704" s="10"/>
      <c r="R704" s="1">
        <v>1.08643</v>
      </c>
      <c r="S704" s="3">
        <v>-1.572876E-4</v>
      </c>
      <c r="T704" s="10">
        <f t="shared" si="114"/>
        <v>-6.9905600000000012E-2</v>
      </c>
      <c r="W704" s="1">
        <v>1.08643</v>
      </c>
      <c r="X704" s="1">
        <v>-9.2378642399999994E-4</v>
      </c>
      <c r="Y704">
        <f t="shared" si="115"/>
        <v>-0.41057174400000002</v>
      </c>
      <c r="AB704" s="1">
        <v>1.08643</v>
      </c>
      <c r="AC704" s="1">
        <v>-6.1454471980000006E-4</v>
      </c>
      <c r="AD704">
        <f t="shared" si="116"/>
        <v>-0.28583475339534886</v>
      </c>
      <c r="AF704" s="1">
        <v>1.08704</v>
      </c>
      <c r="AG704" s="1">
        <v>-4.0197799999999999E-4</v>
      </c>
      <c r="AH704">
        <f t="shared" si="117"/>
        <v>-0.18696651162790698</v>
      </c>
      <c r="AJ704" s="1">
        <v>1.08643</v>
      </c>
      <c r="AK704" s="1">
        <v>-2.3813440000000001E-4</v>
      </c>
      <c r="AL704">
        <f t="shared" si="118"/>
        <v>-0.11076018604651164</v>
      </c>
      <c r="AN704" s="1">
        <v>1.08643</v>
      </c>
      <c r="AO704" s="1">
        <v>-1.631475E-4</v>
      </c>
      <c r="AP704">
        <f t="shared" si="119"/>
        <v>-7.5882558139534886E-2</v>
      </c>
      <c r="AQ704" s="10">
        <f t="shared" si="120"/>
        <v>-1.4683274999999999E-4</v>
      </c>
    </row>
    <row r="705" spans="2:43" x14ac:dyDescent="0.25">
      <c r="B705" s="1">
        <v>1.08368</v>
      </c>
      <c r="C705" s="1">
        <v>-7.2308400000000003E-4</v>
      </c>
      <c r="D705" s="10">
        <f t="shared" si="110"/>
        <v>-0.32137066666666669</v>
      </c>
      <c r="E705" s="10"/>
      <c r="F705" s="1">
        <v>1.0845899999999999</v>
      </c>
      <c r="G705" s="1">
        <v>-4.3493600000000002E-4</v>
      </c>
      <c r="H705" s="10">
        <f t="shared" si="111"/>
        <v>-0.19330488888888891</v>
      </c>
      <c r="I705" s="10"/>
      <c r="J705" s="1">
        <v>1.08429</v>
      </c>
      <c r="K705" s="1">
        <v>-2.9571600000000001E-4</v>
      </c>
      <c r="L705" s="10">
        <f t="shared" si="112"/>
        <v>-0.13142933333333334</v>
      </c>
      <c r="M705" s="10"/>
      <c r="N705" s="1">
        <v>1.08429</v>
      </c>
      <c r="O705" s="1">
        <v>-2.5439400000000002E-4</v>
      </c>
      <c r="P705" s="10">
        <f t="shared" si="113"/>
        <v>-0.11306400000000001</v>
      </c>
      <c r="Q705" s="10"/>
      <c r="R705" s="1">
        <v>1.08368</v>
      </c>
      <c r="S705" s="3">
        <v>-1.572876E-4</v>
      </c>
      <c r="T705" s="10">
        <f t="shared" si="114"/>
        <v>-6.9905600000000012E-2</v>
      </c>
      <c r="W705" s="1">
        <v>1.0839799999999999</v>
      </c>
      <c r="X705" s="1">
        <v>-9.2212957800000001E-4</v>
      </c>
      <c r="Y705">
        <f t="shared" si="115"/>
        <v>-0.40983536800000003</v>
      </c>
      <c r="AB705" s="1">
        <v>1.08429</v>
      </c>
      <c r="AC705" s="1">
        <v>-6.0860055960000007E-4</v>
      </c>
      <c r="AD705">
        <f t="shared" si="116"/>
        <v>-0.28307002772093026</v>
      </c>
      <c r="AF705" s="1">
        <v>1.0839799999999999</v>
      </c>
      <c r="AG705" s="1">
        <v>-3.9922999999999998E-4</v>
      </c>
      <c r="AH705">
        <f t="shared" si="117"/>
        <v>-0.18568837209302325</v>
      </c>
      <c r="AJ705" s="1">
        <v>1.0839799999999999</v>
      </c>
      <c r="AK705" s="1">
        <v>-2.3623040000000001E-4</v>
      </c>
      <c r="AL705">
        <f t="shared" si="118"/>
        <v>-0.10987460465116279</v>
      </c>
      <c r="AN705" s="1">
        <v>1.0833699999999999</v>
      </c>
      <c r="AO705" s="1">
        <v>-1.6187039999999999E-4</v>
      </c>
      <c r="AP705">
        <f t="shared" si="119"/>
        <v>-7.5288558139534875E-2</v>
      </c>
      <c r="AQ705" s="10">
        <f t="shared" si="120"/>
        <v>-1.4568335999999999E-4</v>
      </c>
    </row>
    <row r="706" spans="2:43" x14ac:dyDescent="0.25">
      <c r="B706" s="1">
        <v>1.0815399999999999</v>
      </c>
      <c r="C706" s="1">
        <v>-7.19178E-4</v>
      </c>
      <c r="D706" s="10">
        <f t="shared" si="110"/>
        <v>-0.31963466666666668</v>
      </c>
      <c r="E706" s="10"/>
      <c r="F706" s="1">
        <v>1.08124</v>
      </c>
      <c r="G706" s="1">
        <v>-4.3218999999999999E-4</v>
      </c>
      <c r="H706" s="10">
        <f t="shared" si="111"/>
        <v>-0.19208444444444445</v>
      </c>
      <c r="I706" s="10"/>
      <c r="J706" s="1">
        <v>1.08185</v>
      </c>
      <c r="K706" s="1">
        <v>-2.9400599999999998E-4</v>
      </c>
      <c r="L706" s="10">
        <f t="shared" si="112"/>
        <v>-0.13066933333333333</v>
      </c>
      <c r="M706" s="10"/>
      <c r="N706" s="1">
        <v>1.08124</v>
      </c>
      <c r="O706" s="1">
        <v>-2.5586000000000001E-4</v>
      </c>
      <c r="P706" s="10">
        <f t="shared" si="113"/>
        <v>-0.11371555555555557</v>
      </c>
      <c r="Q706" s="10"/>
      <c r="R706" s="1">
        <v>1.08185</v>
      </c>
      <c r="S706" s="3">
        <v>-1.574096E-4</v>
      </c>
      <c r="T706" s="10">
        <f t="shared" si="114"/>
        <v>-6.9959822222222232E-2</v>
      </c>
      <c r="W706" s="1">
        <v>1.0815399999999999</v>
      </c>
      <c r="X706" s="1">
        <v>-9.1917019200000007E-4</v>
      </c>
      <c r="Y706">
        <f t="shared" si="115"/>
        <v>-0.40852008533333339</v>
      </c>
      <c r="AB706" s="1">
        <v>1.0821499999999999</v>
      </c>
      <c r="AC706" s="1">
        <v>-6.0942779919999997E-4</v>
      </c>
      <c r="AD706">
        <f t="shared" si="116"/>
        <v>-0.28345479032558141</v>
      </c>
      <c r="AF706" s="1">
        <v>1.0815399999999999</v>
      </c>
      <c r="AG706" s="1">
        <v>-3.9660599999999998E-4</v>
      </c>
      <c r="AH706">
        <f t="shared" si="117"/>
        <v>-0.18446790697674417</v>
      </c>
      <c r="AJ706" s="1">
        <v>1.0815399999999999</v>
      </c>
      <c r="AK706" s="1">
        <v>-2.34424E-4</v>
      </c>
      <c r="AL706">
        <f t="shared" si="118"/>
        <v>-0.10903441860465117</v>
      </c>
      <c r="AN706" s="1">
        <v>1.0815399999999999</v>
      </c>
      <c r="AO706" s="1">
        <v>-1.6063380000000001E-4</v>
      </c>
      <c r="AP706">
        <f t="shared" si="119"/>
        <v>-7.4713395348837211E-2</v>
      </c>
      <c r="AQ706" s="10">
        <f t="shared" si="120"/>
        <v>-1.4457042000000001E-4</v>
      </c>
    </row>
    <row r="707" spans="2:43" x14ac:dyDescent="0.25">
      <c r="B707" s="1">
        <v>1.07941</v>
      </c>
      <c r="C707" s="1">
        <v>-7.1533199999999995E-4</v>
      </c>
      <c r="D707" s="10">
        <f t="shared" ref="D707:D770" si="121" xml:space="preserve"> C707/0.00225</f>
        <v>-0.31792533333333334</v>
      </c>
      <c r="E707" s="10"/>
      <c r="F707" s="1">
        <v>1.07941</v>
      </c>
      <c r="G707" s="1">
        <v>-4.2950399999999999E-4</v>
      </c>
      <c r="H707" s="10">
        <f t="shared" ref="H707:H770" si="122" xml:space="preserve"> G707/0.00225</f>
        <v>-0.19089066666666668</v>
      </c>
      <c r="I707" s="10"/>
      <c r="J707" s="1">
        <v>1.07941</v>
      </c>
      <c r="K707" s="1">
        <v>-2.9248000000000002E-4</v>
      </c>
      <c r="L707" s="10">
        <f t="shared" ref="L707:L770" si="123" xml:space="preserve"> K707/0.00225</f>
        <v>-0.12999111111111114</v>
      </c>
      <c r="M707" s="10"/>
      <c r="N707" s="1">
        <v>1.0788</v>
      </c>
      <c r="O707" s="1">
        <v>-2.5732400000000002E-4</v>
      </c>
      <c r="P707" s="10">
        <f t="shared" ref="P707:P770" si="124" xml:space="preserve"> O707/0.00225</f>
        <v>-0.11436622222222224</v>
      </c>
      <c r="Q707" s="10"/>
      <c r="R707" s="1">
        <v>1.0784899999999999</v>
      </c>
      <c r="S707" s="3">
        <v>-1.5759279999999999E-4</v>
      </c>
      <c r="T707" s="10">
        <f t="shared" ref="T707:T770" si="125" xml:space="preserve"> S707/0.00225</f>
        <v>-7.0041244444444442E-2</v>
      </c>
      <c r="W707" s="1">
        <v>1.08002</v>
      </c>
      <c r="X707" s="1">
        <v>-9.1932925499999994E-4</v>
      </c>
      <c r="Y707">
        <f t="shared" ref="Y707:Y770" si="126">X707/0.00225</f>
        <v>-0.40859077999999999</v>
      </c>
      <c r="AB707" s="1">
        <v>1.0790999999999999</v>
      </c>
      <c r="AC707" s="1">
        <v>-6.0310384419999996E-4</v>
      </c>
      <c r="AD707">
        <f t="shared" ref="AD707:AD770" si="127">AC707/0.00215</f>
        <v>-0.2805134159069767</v>
      </c>
      <c r="AF707" s="1">
        <v>1.0790999999999999</v>
      </c>
      <c r="AG707" s="1">
        <v>-3.9422600000000002E-4</v>
      </c>
      <c r="AH707">
        <f t="shared" ref="AH707:AH770" si="128">AG707/0.00215</f>
        <v>-0.18336093023255814</v>
      </c>
      <c r="AJ707" s="1">
        <v>1.0797099999999999</v>
      </c>
      <c r="AK707" s="1">
        <v>-2.3276320000000002E-4</v>
      </c>
      <c r="AL707">
        <f t="shared" ref="AL707:AL770" si="129">AK707/0.00215</f>
        <v>-0.1082619534883721</v>
      </c>
      <c r="AN707" s="1">
        <v>1.0788</v>
      </c>
      <c r="AO707" s="1">
        <v>-1.5956325000000002E-4</v>
      </c>
      <c r="AP707">
        <f t="shared" ref="AP707:AP770" si="130">AO707/0.00215</f>
        <v>-7.4215465116279078E-2</v>
      </c>
      <c r="AQ707" s="10">
        <f t="shared" ref="AQ707:AQ770" si="131">AO707*0.9</f>
        <v>-1.4360692500000002E-4</v>
      </c>
    </row>
    <row r="708" spans="2:43" x14ac:dyDescent="0.25">
      <c r="B708" s="1">
        <v>1.07666</v>
      </c>
      <c r="C708" s="1">
        <v>-7.1160799999999997E-4</v>
      </c>
      <c r="D708" s="10">
        <f t="shared" si="121"/>
        <v>-0.31627022222222223</v>
      </c>
      <c r="E708" s="10"/>
      <c r="F708" s="1">
        <v>1.07697</v>
      </c>
      <c r="G708" s="1">
        <v>-4.2681799999999998E-4</v>
      </c>
      <c r="H708" s="10">
        <f t="shared" si="122"/>
        <v>-0.18969688888888889</v>
      </c>
      <c r="I708" s="10"/>
      <c r="J708" s="1">
        <v>1.07666</v>
      </c>
      <c r="K708" s="1">
        <v>-2.9101600000000001E-4</v>
      </c>
      <c r="L708" s="10">
        <f t="shared" si="123"/>
        <v>-0.12934044444444445</v>
      </c>
      <c r="M708" s="10"/>
      <c r="N708" s="1">
        <v>1.07697</v>
      </c>
      <c r="O708" s="1">
        <v>-2.5884999999999998E-4</v>
      </c>
      <c r="P708" s="10">
        <f t="shared" si="124"/>
        <v>-0.11504444444444445</v>
      </c>
      <c r="Q708" s="10"/>
      <c r="R708" s="1">
        <v>1.0763499999999999</v>
      </c>
      <c r="S708" s="3">
        <v>-1.57837E-4</v>
      </c>
      <c r="T708" s="10">
        <f t="shared" si="125"/>
        <v>-7.0149777777777783E-2</v>
      </c>
      <c r="W708" s="1">
        <v>1.0763499999999999</v>
      </c>
      <c r="X708" s="1">
        <v>-9.2373445800000007E-4</v>
      </c>
      <c r="Y708">
        <f t="shared" si="126"/>
        <v>-0.41054864800000007</v>
      </c>
      <c r="AB708" s="1">
        <v>1.07666</v>
      </c>
      <c r="AC708" s="1">
        <v>-6.0149827540000001E-4</v>
      </c>
      <c r="AD708">
        <f t="shared" si="127"/>
        <v>-0.27976663972093024</v>
      </c>
      <c r="AF708" s="1">
        <v>1.07666</v>
      </c>
      <c r="AG708" s="1">
        <v>-3.9208999999999999E-4</v>
      </c>
      <c r="AH708">
        <f t="shared" si="128"/>
        <v>-0.18236744186046511</v>
      </c>
      <c r="AJ708" s="1">
        <v>1.07697</v>
      </c>
      <c r="AK708" s="1">
        <v>-2.3120160000000001E-4</v>
      </c>
      <c r="AL708">
        <f t="shared" si="129"/>
        <v>-0.10753562790697675</v>
      </c>
      <c r="AN708" s="1">
        <v>1.07666</v>
      </c>
      <c r="AO708" s="1">
        <v>-1.5849135000000001E-4</v>
      </c>
      <c r="AP708">
        <f t="shared" si="130"/>
        <v>-7.3716906976744184E-2</v>
      </c>
      <c r="AQ708" s="10">
        <f t="shared" si="131"/>
        <v>-1.4264221500000002E-4</v>
      </c>
    </row>
    <row r="709" spans="2:43" x14ac:dyDescent="0.25">
      <c r="B709" s="1">
        <v>1.0739099999999999</v>
      </c>
      <c r="C709" s="1">
        <v>-7.0794599999999999E-4</v>
      </c>
      <c r="D709" s="10">
        <f t="shared" si="121"/>
        <v>-0.31464266666666668</v>
      </c>
      <c r="E709" s="10"/>
      <c r="F709" s="1">
        <v>1.0739099999999999</v>
      </c>
      <c r="G709" s="1">
        <v>-4.2419400000000003E-4</v>
      </c>
      <c r="H709" s="10">
        <f t="shared" si="122"/>
        <v>-0.18853066666666668</v>
      </c>
      <c r="I709" s="10"/>
      <c r="J709" s="1">
        <v>1.07483</v>
      </c>
      <c r="K709" s="1">
        <v>-2.8973399999999999E-4</v>
      </c>
      <c r="L709" s="10">
        <f t="shared" si="123"/>
        <v>-0.12877066666666667</v>
      </c>
      <c r="M709" s="10"/>
      <c r="N709" s="1">
        <v>1.0745199999999999</v>
      </c>
      <c r="O709" s="1">
        <v>-2.6031399999999999E-4</v>
      </c>
      <c r="P709" s="10">
        <f t="shared" si="124"/>
        <v>-0.11569511111111111</v>
      </c>
      <c r="Q709" s="10"/>
      <c r="R709" s="1">
        <v>1.07422</v>
      </c>
      <c r="S709" s="3">
        <v>-1.5802000000000001E-4</v>
      </c>
      <c r="T709" s="10">
        <f t="shared" si="125"/>
        <v>-7.0231111111111119E-2</v>
      </c>
      <c r="W709" s="1">
        <v>1.0745199999999999</v>
      </c>
      <c r="X709" s="1">
        <v>-9.2479479000000004E-4</v>
      </c>
      <c r="Y709">
        <f t="shared" si="126"/>
        <v>-0.41101990666666671</v>
      </c>
      <c r="AB709" s="1">
        <v>1.07422</v>
      </c>
      <c r="AC709" s="1">
        <v>-6.0310179600000006E-4</v>
      </c>
      <c r="AD709">
        <f t="shared" si="127"/>
        <v>-0.28051246325581397</v>
      </c>
      <c r="AF709" s="1">
        <v>1.07422</v>
      </c>
      <c r="AG709" s="1">
        <v>-3.90076E-4</v>
      </c>
      <c r="AH709">
        <f t="shared" si="128"/>
        <v>-0.18143069767441861</v>
      </c>
      <c r="AJ709" s="1">
        <v>1.0745199999999999</v>
      </c>
      <c r="AK709" s="1">
        <v>-2.2973600000000002E-4</v>
      </c>
      <c r="AL709">
        <f t="shared" si="129"/>
        <v>-0.10685395348837211</v>
      </c>
      <c r="AN709" s="1">
        <v>1.0739099999999999</v>
      </c>
      <c r="AO709" s="1">
        <v>-1.5750315E-4</v>
      </c>
      <c r="AP709">
        <f t="shared" si="130"/>
        <v>-7.3257279069767436E-2</v>
      </c>
      <c r="AQ709" s="10">
        <f t="shared" si="131"/>
        <v>-1.41752835E-4</v>
      </c>
    </row>
    <row r="710" spans="2:43" x14ac:dyDescent="0.25">
      <c r="B710" s="1">
        <v>1.0720799999999999</v>
      </c>
      <c r="C710" s="1">
        <v>-7.0440599999999998E-4</v>
      </c>
      <c r="D710" s="10">
        <f t="shared" si="121"/>
        <v>-0.31306933333333337</v>
      </c>
      <c r="E710" s="10"/>
      <c r="F710" s="1">
        <v>1.07178</v>
      </c>
      <c r="G710" s="1">
        <v>-4.2162999999999999E-4</v>
      </c>
      <c r="H710" s="10">
        <f t="shared" si="122"/>
        <v>-0.18739111111111112</v>
      </c>
      <c r="I710" s="10"/>
      <c r="J710" s="1">
        <v>1.0720799999999999</v>
      </c>
      <c r="K710" s="1">
        <v>-2.8851400000000002E-4</v>
      </c>
      <c r="L710" s="10">
        <f t="shared" si="123"/>
        <v>-0.12822844444444448</v>
      </c>
      <c r="M710" s="10"/>
      <c r="N710" s="1">
        <v>1.07178</v>
      </c>
      <c r="O710" s="1">
        <v>-2.6184E-4</v>
      </c>
      <c r="P710" s="10">
        <f t="shared" si="124"/>
        <v>-0.11637333333333334</v>
      </c>
      <c r="Q710" s="10"/>
      <c r="R710" s="1">
        <v>1.0720799999999999</v>
      </c>
      <c r="S710" s="3">
        <v>-1.5826419999999999E-4</v>
      </c>
      <c r="T710" s="10">
        <f t="shared" si="125"/>
        <v>-7.0339644444444446E-2</v>
      </c>
      <c r="W710" s="1">
        <v>1.07178</v>
      </c>
      <c r="X710" s="1">
        <v>-9.3189916800000012E-4</v>
      </c>
      <c r="Y710">
        <f t="shared" si="126"/>
        <v>-0.41417740800000008</v>
      </c>
      <c r="AB710" s="1">
        <v>1.07239</v>
      </c>
      <c r="AC710" s="1">
        <v>-6.011565560000001E-4</v>
      </c>
      <c r="AD710">
        <f t="shared" si="127"/>
        <v>-0.27960770046511635</v>
      </c>
      <c r="AF710" s="1">
        <v>1.0720799999999999</v>
      </c>
      <c r="AG710" s="1">
        <v>-3.8836600000000002E-4</v>
      </c>
      <c r="AH710">
        <f t="shared" si="128"/>
        <v>-0.1806353488372093</v>
      </c>
      <c r="AJ710" s="1">
        <v>1.07239</v>
      </c>
      <c r="AK710" s="1">
        <v>-2.2846720000000003E-4</v>
      </c>
      <c r="AL710">
        <f t="shared" si="129"/>
        <v>-0.10626381395348838</v>
      </c>
      <c r="AN710" s="1">
        <v>1.07178</v>
      </c>
      <c r="AO710" s="1">
        <v>-1.5659594999999999E-4</v>
      </c>
      <c r="AP710">
        <f t="shared" si="130"/>
        <v>-7.2835325581395341E-2</v>
      </c>
      <c r="AQ710" s="10">
        <f t="shared" si="131"/>
        <v>-1.40936355E-4</v>
      </c>
    </row>
    <row r="711" spans="2:43" x14ac:dyDescent="0.25">
      <c r="B711" s="1">
        <v>1.0696399999999999</v>
      </c>
      <c r="C711" s="1">
        <v>-7.0092799999999997E-4</v>
      </c>
      <c r="D711" s="10">
        <f t="shared" si="121"/>
        <v>-0.31152355555555555</v>
      </c>
      <c r="E711" s="10"/>
      <c r="F711" s="1">
        <v>1.06934</v>
      </c>
      <c r="G711" s="1">
        <v>-4.1919E-4</v>
      </c>
      <c r="H711" s="10">
        <f t="shared" si="122"/>
        <v>-0.18630666666666668</v>
      </c>
      <c r="I711" s="10"/>
      <c r="J711" s="1">
        <v>1.0696399999999999</v>
      </c>
      <c r="K711" s="1">
        <v>-2.87476E-4</v>
      </c>
      <c r="L711" s="10">
        <f t="shared" si="123"/>
        <v>-0.12776711111111111</v>
      </c>
      <c r="M711" s="10"/>
      <c r="N711" s="1">
        <v>1.0696399999999999</v>
      </c>
      <c r="O711" s="1">
        <v>-2.6330599999999999E-4</v>
      </c>
      <c r="P711" s="10">
        <f t="shared" si="124"/>
        <v>-0.11702488888888889</v>
      </c>
      <c r="Q711" s="10"/>
      <c r="R711" s="1">
        <v>1.06934</v>
      </c>
      <c r="S711" s="3">
        <v>-1.5856940000000001E-4</v>
      </c>
      <c r="T711" s="10">
        <f t="shared" si="125"/>
        <v>-7.0475288888888904E-2</v>
      </c>
      <c r="W711" s="1">
        <v>1.06934</v>
      </c>
      <c r="X711" s="1">
        <v>-9.3411453599999991E-4</v>
      </c>
      <c r="Y711">
        <f t="shared" si="126"/>
        <v>-0.41516201599999997</v>
      </c>
      <c r="AB711" s="1">
        <v>1.0690299999999999</v>
      </c>
      <c r="AC711" s="1">
        <v>-6.020128576000001E-4</v>
      </c>
      <c r="AD711">
        <f t="shared" si="127"/>
        <v>-0.28000598027906981</v>
      </c>
      <c r="AF711" s="1">
        <v>1.0702499999999999</v>
      </c>
      <c r="AG711" s="1">
        <v>-3.8684E-4</v>
      </c>
      <c r="AH711">
        <f t="shared" si="128"/>
        <v>-0.17992558139534884</v>
      </c>
      <c r="AJ711" s="1">
        <v>1.06934</v>
      </c>
      <c r="AK711" s="1">
        <v>-2.2724640000000001E-4</v>
      </c>
      <c r="AL711">
        <f t="shared" si="129"/>
        <v>-0.10569600000000001</v>
      </c>
      <c r="AN711" s="1">
        <v>1.0696399999999999</v>
      </c>
      <c r="AO711" s="1">
        <v>-1.5573059999999999E-4</v>
      </c>
      <c r="AP711">
        <f t="shared" si="130"/>
        <v>-7.2432837209302325E-2</v>
      </c>
      <c r="AQ711" s="10">
        <f t="shared" si="131"/>
        <v>-1.4015754E-4</v>
      </c>
    </row>
    <row r="712" spans="2:43" x14ac:dyDescent="0.25">
      <c r="B712" s="1">
        <v>1.0668899999999999</v>
      </c>
      <c r="C712" s="1">
        <v>-6.9751000000000004E-4</v>
      </c>
      <c r="D712" s="10">
        <f t="shared" si="121"/>
        <v>-0.31000444444444447</v>
      </c>
      <c r="E712" s="10"/>
      <c r="F712" s="1">
        <v>1.0665899999999999</v>
      </c>
      <c r="G712" s="1">
        <v>-4.1680999999999999E-4</v>
      </c>
      <c r="H712" s="10">
        <f t="shared" si="122"/>
        <v>-0.18524888888888891</v>
      </c>
      <c r="I712" s="10"/>
      <c r="J712" s="1">
        <v>1.0668899999999999</v>
      </c>
      <c r="K712" s="1">
        <v>-2.8655999999999999E-4</v>
      </c>
      <c r="L712" s="10">
        <f t="shared" si="123"/>
        <v>-0.12736</v>
      </c>
      <c r="M712" s="10"/>
      <c r="N712" s="1">
        <v>1.0668899999999999</v>
      </c>
      <c r="O712" s="1">
        <v>-2.64832E-4</v>
      </c>
      <c r="P712" s="10">
        <f t="shared" si="124"/>
        <v>-0.11770311111111112</v>
      </c>
      <c r="Q712" s="10"/>
      <c r="R712" s="1">
        <v>1.0668899999999999</v>
      </c>
      <c r="S712" s="3">
        <v>-1.5893560000000001E-4</v>
      </c>
      <c r="T712" s="10">
        <f t="shared" si="125"/>
        <v>-7.0638044444444451E-2</v>
      </c>
      <c r="W712" s="1">
        <v>1.0668899999999999</v>
      </c>
      <c r="X712" s="1">
        <v>-9.4265371200000008E-4</v>
      </c>
      <c r="Y712">
        <f t="shared" si="126"/>
        <v>-0.41895720533333342</v>
      </c>
      <c r="AB712" s="1">
        <v>1.0665899999999999</v>
      </c>
      <c r="AC712" s="1">
        <v>-6.0187178700000013E-4</v>
      </c>
      <c r="AD712">
        <f t="shared" si="127"/>
        <v>-0.27994036604651168</v>
      </c>
      <c r="AF712" s="1">
        <v>1.0665899999999999</v>
      </c>
      <c r="AG712" s="1">
        <v>-3.8549800000000001E-4</v>
      </c>
      <c r="AH712">
        <f t="shared" si="128"/>
        <v>-0.17930139534883721</v>
      </c>
      <c r="AJ712" s="1">
        <v>1.0665899999999999</v>
      </c>
      <c r="AK712" s="1">
        <v>-2.2617120000000001E-4</v>
      </c>
      <c r="AL712">
        <f t="shared" si="129"/>
        <v>-0.10519590697674419</v>
      </c>
      <c r="AN712" s="1">
        <v>1.0668899999999999</v>
      </c>
      <c r="AO712" s="1">
        <v>-1.5494895000000002E-4</v>
      </c>
      <c r="AP712">
        <f t="shared" si="130"/>
        <v>-7.2069279069767456E-2</v>
      </c>
      <c r="AQ712" s="10">
        <f t="shared" si="131"/>
        <v>-1.3945405500000003E-4</v>
      </c>
    </row>
    <row r="713" spans="2:43" x14ac:dyDescent="0.25">
      <c r="B713" s="1">
        <v>1.0641499999999999</v>
      </c>
      <c r="C713" s="1">
        <v>-6.9421399999999996E-4</v>
      </c>
      <c r="D713" s="10">
        <f t="shared" si="121"/>
        <v>-0.30853955555555557</v>
      </c>
      <c r="E713" s="10"/>
      <c r="F713" s="1">
        <v>1.0641499999999999</v>
      </c>
      <c r="G713" s="1">
        <v>-4.1449E-4</v>
      </c>
      <c r="H713" s="10">
        <f t="shared" si="122"/>
        <v>-0.18421777777777779</v>
      </c>
      <c r="I713" s="10"/>
      <c r="J713" s="1">
        <v>1.0650599999999999</v>
      </c>
      <c r="K713" s="1">
        <v>-2.8582800000000002E-4</v>
      </c>
      <c r="L713" s="10">
        <f t="shared" si="123"/>
        <v>-0.12703466666666668</v>
      </c>
      <c r="M713" s="10"/>
      <c r="N713" s="1">
        <v>1.0644499999999999</v>
      </c>
      <c r="O713" s="1">
        <v>-2.6629600000000001E-4</v>
      </c>
      <c r="P713" s="10">
        <f t="shared" si="124"/>
        <v>-0.11835377777777779</v>
      </c>
      <c r="Q713" s="10"/>
      <c r="R713" s="1">
        <v>1.0638399999999999</v>
      </c>
      <c r="S713" s="3">
        <v>-1.592408E-4</v>
      </c>
      <c r="T713" s="10">
        <f t="shared" si="125"/>
        <v>-7.0773688888888894E-2</v>
      </c>
      <c r="W713" s="1">
        <v>1.0647599999999999</v>
      </c>
      <c r="X713" s="1">
        <v>-9.4750956299999994E-4</v>
      </c>
      <c r="Y713">
        <f t="shared" si="126"/>
        <v>-0.42111536133333333</v>
      </c>
      <c r="AB713" s="1">
        <v>1.0641499999999999</v>
      </c>
      <c r="AC713" s="1">
        <v>-5.9794225919999997E-4</v>
      </c>
      <c r="AD713">
        <f t="shared" si="127"/>
        <v>-0.27811267869767442</v>
      </c>
      <c r="AF713" s="1">
        <v>1.0647599999999999</v>
      </c>
      <c r="AG713" s="1">
        <v>-3.8452199999999999E-4</v>
      </c>
      <c r="AH713">
        <f t="shared" si="128"/>
        <v>-0.17884744186046511</v>
      </c>
      <c r="AJ713" s="1">
        <v>1.0644499999999999</v>
      </c>
      <c r="AK713" s="1">
        <v>-2.2519520000000004E-4</v>
      </c>
      <c r="AL713">
        <f t="shared" si="129"/>
        <v>-0.10474195348837212</v>
      </c>
      <c r="AN713" s="1">
        <v>1.0644499999999999</v>
      </c>
      <c r="AO713" s="1">
        <v>-1.5420645000000001E-4</v>
      </c>
      <c r="AP713">
        <f t="shared" si="130"/>
        <v>-7.1723930232558145E-2</v>
      </c>
      <c r="AQ713" s="10">
        <f t="shared" si="131"/>
        <v>-1.38785805E-4</v>
      </c>
    </row>
    <row r="714" spans="2:43" x14ac:dyDescent="0.25">
      <c r="B714" s="1">
        <v>1.0623199999999999</v>
      </c>
      <c r="C714" s="1">
        <v>-6.9116200000000005E-4</v>
      </c>
      <c r="D714" s="10">
        <f t="shared" si="121"/>
        <v>-0.30718311111111113</v>
      </c>
      <c r="E714" s="10"/>
      <c r="F714" s="1">
        <v>1.0623199999999999</v>
      </c>
      <c r="G714" s="1">
        <v>-4.1223200000000001E-4</v>
      </c>
      <c r="H714" s="10">
        <f t="shared" si="122"/>
        <v>-0.18321422222222225</v>
      </c>
      <c r="I714" s="10"/>
      <c r="J714" s="1">
        <v>1.0620099999999999</v>
      </c>
      <c r="K714" s="1">
        <v>-2.8527799999999997E-4</v>
      </c>
      <c r="L714" s="10">
        <f t="shared" si="123"/>
        <v>-0.12679022222222222</v>
      </c>
      <c r="M714" s="10"/>
      <c r="N714" s="1">
        <v>1.0617099999999999</v>
      </c>
      <c r="O714" s="1">
        <v>-2.67762E-4</v>
      </c>
      <c r="P714" s="10">
        <f t="shared" si="124"/>
        <v>-0.11900533333333334</v>
      </c>
      <c r="Q714" s="10"/>
      <c r="R714" s="1">
        <v>1.0623199999999999</v>
      </c>
      <c r="S714" s="3">
        <v>-1.5966799999999999E-4</v>
      </c>
      <c r="T714" s="10">
        <f t="shared" si="125"/>
        <v>-7.0963555555555557E-2</v>
      </c>
      <c r="W714" s="1">
        <v>1.0620099999999999</v>
      </c>
      <c r="X714" s="1">
        <v>-9.5463834900000007E-4</v>
      </c>
      <c r="Y714">
        <f t="shared" si="126"/>
        <v>-0.42428371066666676</v>
      </c>
      <c r="AB714" s="1">
        <v>1.0620099999999999</v>
      </c>
      <c r="AC714" s="1">
        <v>-6.0027022439999996E-4</v>
      </c>
      <c r="AD714">
        <f t="shared" si="127"/>
        <v>-0.27919545320930234</v>
      </c>
      <c r="AF714" s="1">
        <v>1.0620099999999999</v>
      </c>
      <c r="AG714" s="1">
        <v>-3.8372800000000001E-4</v>
      </c>
      <c r="AH714">
        <f t="shared" si="128"/>
        <v>-0.17847813953488373</v>
      </c>
      <c r="AJ714" s="1">
        <v>1.0613999999999999</v>
      </c>
      <c r="AK714" s="1">
        <v>-2.2426719999999999E-4</v>
      </c>
      <c r="AL714">
        <f t="shared" si="129"/>
        <v>-0.10431032558139534</v>
      </c>
      <c r="AN714" s="1">
        <v>1.0626199999999999</v>
      </c>
      <c r="AO714" s="1">
        <v>-1.5354765E-4</v>
      </c>
      <c r="AP714">
        <f t="shared" si="130"/>
        <v>-7.1417511627906979E-2</v>
      </c>
      <c r="AQ714" s="10">
        <f t="shared" si="131"/>
        <v>-1.38192885E-4</v>
      </c>
    </row>
    <row r="715" spans="2:43" x14ac:dyDescent="0.25">
      <c r="B715" s="1">
        <v>1.0589599999999999</v>
      </c>
      <c r="C715" s="1">
        <v>-6.8792799999999998E-4</v>
      </c>
      <c r="D715" s="10">
        <f t="shared" si="121"/>
        <v>-0.30574577777777778</v>
      </c>
      <c r="E715" s="10"/>
      <c r="F715" s="1">
        <v>1.0598799999999999</v>
      </c>
      <c r="G715" s="1">
        <v>-4.1003399999999998E-4</v>
      </c>
      <c r="H715" s="10">
        <f t="shared" si="122"/>
        <v>-0.18223733333333333</v>
      </c>
      <c r="I715" s="10"/>
      <c r="J715" s="1">
        <v>1.0598799999999999</v>
      </c>
      <c r="K715" s="1">
        <v>-2.8485199999999999E-4</v>
      </c>
      <c r="L715" s="10">
        <f t="shared" si="123"/>
        <v>-0.1266008888888889</v>
      </c>
      <c r="M715" s="10"/>
      <c r="N715" s="1">
        <v>1.0598799999999999</v>
      </c>
      <c r="O715" s="1">
        <v>-2.6916599999999999E-4</v>
      </c>
      <c r="P715" s="10">
        <f t="shared" si="124"/>
        <v>-0.11962933333333334</v>
      </c>
      <c r="Q715" s="10"/>
      <c r="R715" s="1">
        <v>1.0595699999999999</v>
      </c>
      <c r="S715" s="3">
        <v>-1.6003419999999999E-4</v>
      </c>
      <c r="T715" s="10">
        <f t="shared" si="125"/>
        <v>-7.1126311111111118E-2</v>
      </c>
      <c r="W715" s="1">
        <v>1.0595699999999999</v>
      </c>
      <c r="X715" s="1">
        <v>-9.6137919599999992E-4</v>
      </c>
      <c r="Y715">
        <f t="shared" si="126"/>
        <v>-0.42727964266666668</v>
      </c>
      <c r="AB715" s="1">
        <v>1.0598799999999999</v>
      </c>
      <c r="AC715" s="1">
        <v>-5.9687897500000013E-4</v>
      </c>
      <c r="AD715">
        <f t="shared" si="127"/>
        <v>-0.27761812790697682</v>
      </c>
      <c r="AF715" s="1">
        <v>1.0592699999999999</v>
      </c>
      <c r="AG715" s="1">
        <v>-3.8317800000000002E-4</v>
      </c>
      <c r="AH715">
        <f t="shared" si="128"/>
        <v>-0.17822232558139536</v>
      </c>
      <c r="AJ715" s="1">
        <v>1.0595699999999999</v>
      </c>
      <c r="AK715" s="1">
        <v>-2.2348640000000001E-4</v>
      </c>
      <c r="AL715">
        <f t="shared" si="129"/>
        <v>-0.10394716279069768</v>
      </c>
      <c r="AN715" s="1">
        <v>1.0595699999999999</v>
      </c>
      <c r="AO715" s="1">
        <v>-1.529712E-4</v>
      </c>
      <c r="AP715">
        <f t="shared" si="130"/>
        <v>-7.1149395348837213E-2</v>
      </c>
      <c r="AQ715" s="10">
        <f t="shared" si="131"/>
        <v>-1.3767407999999999E-4</v>
      </c>
    </row>
    <row r="716" spans="2:43" x14ac:dyDescent="0.25">
      <c r="B716" s="1">
        <v>1.0568200000000001</v>
      </c>
      <c r="C716" s="1">
        <v>-6.8475399999999998E-4</v>
      </c>
      <c r="D716" s="10">
        <f t="shared" si="121"/>
        <v>-0.30433511111111111</v>
      </c>
      <c r="E716" s="10"/>
      <c r="F716" s="1">
        <v>1.0568200000000001</v>
      </c>
      <c r="G716" s="1">
        <v>-4.0795799999999999E-4</v>
      </c>
      <c r="H716" s="10">
        <f t="shared" si="122"/>
        <v>-0.18131466666666668</v>
      </c>
      <c r="I716" s="10"/>
      <c r="J716" s="1">
        <v>1.0571299999999999</v>
      </c>
      <c r="K716" s="1">
        <v>-2.84546E-4</v>
      </c>
      <c r="L716" s="10">
        <f t="shared" si="123"/>
        <v>-0.1264648888888889</v>
      </c>
      <c r="M716" s="10"/>
      <c r="N716" s="1">
        <v>1.0571299999999999</v>
      </c>
      <c r="O716" s="1">
        <v>-2.7063E-4</v>
      </c>
      <c r="P716" s="10">
        <f t="shared" si="124"/>
        <v>-0.12028000000000001</v>
      </c>
      <c r="Q716" s="10"/>
      <c r="R716" s="1">
        <v>1.0568200000000001</v>
      </c>
      <c r="S716" s="3">
        <v>-1.6046140000000001E-4</v>
      </c>
      <c r="T716" s="10">
        <f t="shared" si="125"/>
        <v>-7.1316177777777781E-2</v>
      </c>
      <c r="W716" s="1">
        <v>1.0574300000000001</v>
      </c>
      <c r="X716" s="1">
        <v>-9.6464768400000009E-4</v>
      </c>
      <c r="Y716">
        <f t="shared" si="126"/>
        <v>-0.42873230400000006</v>
      </c>
      <c r="AB716" s="1">
        <v>1.0571299999999999</v>
      </c>
      <c r="AC716" s="1">
        <v>-5.9728036720000006E-4</v>
      </c>
      <c r="AD716">
        <f t="shared" si="127"/>
        <v>-0.27780482195348838</v>
      </c>
      <c r="AF716" s="1">
        <v>1.0574300000000001</v>
      </c>
      <c r="AG716" s="1">
        <v>-3.8281200000000001E-4</v>
      </c>
      <c r="AH716">
        <f t="shared" si="128"/>
        <v>-0.17805209302325581</v>
      </c>
      <c r="AJ716" s="1">
        <v>1.0565199999999999</v>
      </c>
      <c r="AK716" s="1">
        <v>-2.227536E-4</v>
      </c>
      <c r="AL716">
        <f t="shared" si="129"/>
        <v>-0.10360632558139535</v>
      </c>
      <c r="AN716" s="1">
        <v>1.0571299999999999</v>
      </c>
      <c r="AO716" s="1">
        <v>-1.5247709999999999E-4</v>
      </c>
      <c r="AP716">
        <f t="shared" si="130"/>
        <v>-7.0919581395348832E-2</v>
      </c>
      <c r="AQ716" s="10">
        <f t="shared" si="131"/>
        <v>-1.3722938999999998E-4</v>
      </c>
    </row>
    <row r="717" spans="2:43" x14ac:dyDescent="0.25">
      <c r="B717" s="1">
        <v>1.0543800000000001</v>
      </c>
      <c r="C717" s="1">
        <v>-6.8182400000000004E-4</v>
      </c>
      <c r="D717" s="10">
        <f t="shared" si="121"/>
        <v>-0.30303288888888891</v>
      </c>
      <c r="E717" s="10"/>
      <c r="F717" s="1">
        <v>1.0546899999999999</v>
      </c>
      <c r="G717" s="1">
        <v>-4.0588400000000002E-4</v>
      </c>
      <c r="H717" s="10">
        <f t="shared" si="122"/>
        <v>-0.18039288888888891</v>
      </c>
      <c r="I717" s="10"/>
      <c r="J717" s="1">
        <v>1.0546899999999999</v>
      </c>
      <c r="K717" s="1">
        <v>-2.8442400000000003E-4</v>
      </c>
      <c r="L717" s="10">
        <f t="shared" si="123"/>
        <v>-0.1264106666666667</v>
      </c>
      <c r="M717" s="10"/>
      <c r="N717" s="1">
        <v>1.0543800000000001</v>
      </c>
      <c r="O717" s="1">
        <v>-2.7197199999999999E-4</v>
      </c>
      <c r="P717" s="10">
        <f t="shared" si="124"/>
        <v>-0.12087644444444445</v>
      </c>
      <c r="Q717" s="10"/>
      <c r="R717" s="1">
        <v>1.0546899999999999</v>
      </c>
      <c r="S717" s="3">
        <v>-1.608886E-4</v>
      </c>
      <c r="T717" s="10">
        <f t="shared" si="125"/>
        <v>-7.1506044444444444E-2</v>
      </c>
      <c r="W717" s="1">
        <v>1.0546899999999999</v>
      </c>
      <c r="X717" s="1">
        <v>-9.6630425999999991E-4</v>
      </c>
      <c r="Y717">
        <f t="shared" si="126"/>
        <v>-0.42946856</v>
      </c>
      <c r="AB717" s="1">
        <v>1.0546899999999999</v>
      </c>
      <c r="AC717" s="1">
        <v>-6.0021401440000014E-4</v>
      </c>
      <c r="AD717">
        <f t="shared" si="127"/>
        <v>-0.27916930902325587</v>
      </c>
      <c r="AF717" s="1">
        <v>1.0546899999999999</v>
      </c>
      <c r="AG717" s="1">
        <v>-3.8244599999999999E-4</v>
      </c>
      <c r="AH717">
        <f t="shared" si="128"/>
        <v>-0.17788186046511628</v>
      </c>
      <c r="AJ717" s="1">
        <v>1.0549900000000001</v>
      </c>
      <c r="AK717" s="1">
        <v>-2.2216800000000002E-4</v>
      </c>
      <c r="AL717">
        <f t="shared" si="129"/>
        <v>-0.1033339534883721</v>
      </c>
      <c r="AN717" s="1">
        <v>1.0546899999999999</v>
      </c>
      <c r="AO717" s="1">
        <v>-1.5194115E-4</v>
      </c>
      <c r="AP717">
        <f t="shared" si="130"/>
        <v>-7.0670302325581399E-2</v>
      </c>
      <c r="AQ717" s="10">
        <f t="shared" si="131"/>
        <v>-1.3674703499999999E-4</v>
      </c>
    </row>
    <row r="718" spans="2:43" x14ac:dyDescent="0.25">
      <c r="B718" s="1">
        <v>1.0519400000000001</v>
      </c>
      <c r="C718" s="1">
        <v>-6.7877200000000001E-4</v>
      </c>
      <c r="D718" s="10">
        <f t="shared" si="121"/>
        <v>-0.30167644444444447</v>
      </c>
      <c r="E718" s="10"/>
      <c r="F718" s="1">
        <v>1.0522499999999999</v>
      </c>
      <c r="G718" s="1">
        <v>-4.0387000000000002E-4</v>
      </c>
      <c r="H718" s="10">
        <f t="shared" si="122"/>
        <v>-0.17949777777777781</v>
      </c>
      <c r="I718" s="10"/>
      <c r="J718" s="1">
        <v>1.0522499999999999</v>
      </c>
      <c r="K718" s="1">
        <v>-2.84484E-4</v>
      </c>
      <c r="L718" s="10">
        <f t="shared" si="123"/>
        <v>-0.12643733333333335</v>
      </c>
      <c r="M718" s="10"/>
      <c r="N718" s="1">
        <v>1.0525500000000001</v>
      </c>
      <c r="O718" s="1">
        <v>-2.7325400000000001E-4</v>
      </c>
      <c r="P718" s="10">
        <f t="shared" si="124"/>
        <v>-0.12144622222222223</v>
      </c>
      <c r="Q718" s="10"/>
      <c r="R718" s="1">
        <v>1.0522499999999999</v>
      </c>
      <c r="S718" s="3">
        <v>-1.6137700000000001E-4</v>
      </c>
      <c r="T718" s="10">
        <f t="shared" si="125"/>
        <v>-7.1723111111111126E-2</v>
      </c>
      <c r="W718" s="1">
        <v>1.0519400000000001</v>
      </c>
      <c r="X718" s="1">
        <v>-9.7723499999999991E-4</v>
      </c>
      <c r="Y718">
        <f t="shared" si="126"/>
        <v>-0.43432666666666664</v>
      </c>
      <c r="AB718" s="1">
        <v>1.0519400000000001</v>
      </c>
      <c r="AC718" s="1">
        <v>-5.9748536099999989E-4</v>
      </c>
      <c r="AD718">
        <f t="shared" si="127"/>
        <v>-0.27790016790697669</v>
      </c>
      <c r="AF718" s="1">
        <v>1.0522499999999999</v>
      </c>
      <c r="AG718" s="1">
        <v>-3.8232400000000002E-4</v>
      </c>
      <c r="AH718">
        <f t="shared" si="128"/>
        <v>-0.17782511627906977</v>
      </c>
      <c r="AJ718" s="1">
        <v>1.0522499999999999</v>
      </c>
      <c r="AK718" s="1">
        <v>-2.2163040000000003E-4</v>
      </c>
      <c r="AL718">
        <f t="shared" si="129"/>
        <v>-0.1030839069767442</v>
      </c>
      <c r="AN718" s="1">
        <v>1.0522499999999999</v>
      </c>
      <c r="AO718" s="1">
        <v>-1.5148755000000001E-4</v>
      </c>
      <c r="AP718">
        <f t="shared" si="130"/>
        <v>-7.0459325581395352E-2</v>
      </c>
      <c r="AQ718" s="10">
        <f t="shared" si="131"/>
        <v>-1.36338795E-4</v>
      </c>
    </row>
    <row r="719" spans="2:43" x14ac:dyDescent="0.25">
      <c r="B719" s="1">
        <v>1.0498000000000001</v>
      </c>
      <c r="C719" s="1">
        <v>-6.7602600000000004E-4</v>
      </c>
      <c r="D719" s="10">
        <f t="shared" si="121"/>
        <v>-0.30045600000000006</v>
      </c>
      <c r="E719" s="10"/>
      <c r="F719" s="1">
        <v>1.0504199999999999</v>
      </c>
      <c r="G719" s="1">
        <v>-4.0197799999999999E-4</v>
      </c>
      <c r="H719" s="10">
        <f t="shared" si="122"/>
        <v>-0.17865688888888889</v>
      </c>
      <c r="I719" s="10"/>
      <c r="J719" s="1">
        <v>1.0498000000000001</v>
      </c>
      <c r="K719" s="1">
        <v>-2.8473000000000002E-4</v>
      </c>
      <c r="L719" s="10">
        <f t="shared" si="123"/>
        <v>-0.1265466666666667</v>
      </c>
      <c r="M719" s="10"/>
      <c r="N719" s="1">
        <v>1.0501100000000001</v>
      </c>
      <c r="O719" s="1">
        <v>-2.7453599999999997E-4</v>
      </c>
      <c r="P719" s="10">
        <f t="shared" si="124"/>
        <v>-0.122016</v>
      </c>
      <c r="Q719" s="10"/>
      <c r="R719" s="1">
        <v>1.0491900000000001</v>
      </c>
      <c r="S719" s="3">
        <v>-1.6186520000000001E-4</v>
      </c>
      <c r="T719" s="10">
        <f t="shared" si="125"/>
        <v>-7.1940088888888892E-2</v>
      </c>
      <c r="W719" s="1">
        <v>1.0498000000000001</v>
      </c>
      <c r="X719" s="1">
        <v>-9.82842174E-4</v>
      </c>
      <c r="Y719">
        <f t="shared" si="126"/>
        <v>-0.43681874400000004</v>
      </c>
      <c r="AB719" s="1">
        <v>1.0498000000000001</v>
      </c>
      <c r="AC719" s="1">
        <v>-5.9975890920000005E-4</v>
      </c>
      <c r="AD719">
        <f t="shared" si="127"/>
        <v>-0.27895763218604652</v>
      </c>
      <c r="AF719" s="1">
        <v>1.0491900000000001</v>
      </c>
      <c r="AG719" s="1">
        <v>-3.82264E-4</v>
      </c>
      <c r="AH719">
        <f t="shared" si="128"/>
        <v>-0.17779720930232559</v>
      </c>
      <c r="AJ719" s="1">
        <v>1.0495000000000001</v>
      </c>
      <c r="AK719" s="1">
        <v>-2.2114240000000002E-4</v>
      </c>
      <c r="AL719">
        <f t="shared" si="129"/>
        <v>-0.10285693023255815</v>
      </c>
      <c r="AN719" s="1">
        <v>1.0498000000000001</v>
      </c>
      <c r="AO719" s="1">
        <v>-1.5103394999999999E-4</v>
      </c>
      <c r="AP719">
        <f t="shared" si="130"/>
        <v>-7.024834883720929E-2</v>
      </c>
      <c r="AQ719" s="10">
        <f t="shared" si="131"/>
        <v>-1.3593055499999999E-4</v>
      </c>
    </row>
    <row r="720" spans="2:43" x14ac:dyDescent="0.25">
      <c r="B720" s="1">
        <v>1.0476700000000001</v>
      </c>
      <c r="C720" s="1">
        <v>-6.7321799999999995E-4</v>
      </c>
      <c r="D720" s="10">
        <f t="shared" si="121"/>
        <v>-0.29920799999999997</v>
      </c>
      <c r="E720" s="10"/>
      <c r="F720" s="1">
        <v>1.0476700000000001</v>
      </c>
      <c r="G720" s="1">
        <v>-4.0008600000000002E-4</v>
      </c>
      <c r="H720" s="10">
        <f t="shared" si="122"/>
        <v>-0.17781600000000003</v>
      </c>
      <c r="I720" s="10"/>
      <c r="J720" s="1">
        <v>1.0476700000000001</v>
      </c>
      <c r="K720" s="1">
        <v>-2.8509599999999998E-4</v>
      </c>
      <c r="L720" s="10">
        <f t="shared" si="123"/>
        <v>-0.12670933333333334</v>
      </c>
      <c r="M720" s="10"/>
      <c r="N720" s="1">
        <v>1.0473600000000001</v>
      </c>
      <c r="O720" s="1">
        <v>-2.7581799999999999E-4</v>
      </c>
      <c r="P720" s="10">
        <f t="shared" si="124"/>
        <v>-0.12258577777777778</v>
      </c>
      <c r="Q720" s="10"/>
      <c r="R720" s="1">
        <v>1.0473600000000001</v>
      </c>
      <c r="S720" s="3">
        <v>-1.623536E-4</v>
      </c>
      <c r="T720" s="10">
        <f t="shared" si="125"/>
        <v>-7.215715555555556E-2</v>
      </c>
      <c r="W720" s="1">
        <v>1.0473600000000001</v>
      </c>
      <c r="X720" s="1">
        <v>-9.9124200000000003E-4</v>
      </c>
      <c r="Y720">
        <f t="shared" si="126"/>
        <v>-0.44055200000000005</v>
      </c>
      <c r="AB720" s="1">
        <v>1.0476700000000001</v>
      </c>
      <c r="AC720" s="1">
        <v>-6.0136386200000007E-4</v>
      </c>
      <c r="AD720">
        <f t="shared" si="127"/>
        <v>-0.27970412186046517</v>
      </c>
      <c r="AF720" s="1">
        <v>1.0473600000000001</v>
      </c>
      <c r="AG720" s="1">
        <v>-3.82264E-4</v>
      </c>
      <c r="AH720">
        <f t="shared" si="128"/>
        <v>-0.17779720930232559</v>
      </c>
      <c r="AJ720" s="1">
        <v>1.0473600000000001</v>
      </c>
      <c r="AK720" s="1">
        <v>-2.2070240000000003E-4</v>
      </c>
      <c r="AL720">
        <f t="shared" si="129"/>
        <v>-0.10265227906976745</v>
      </c>
      <c r="AN720" s="1">
        <v>1.0476700000000001</v>
      </c>
      <c r="AO720" s="1">
        <v>-1.5066405E-4</v>
      </c>
      <c r="AP720">
        <f t="shared" si="130"/>
        <v>-7.0076302325581388E-2</v>
      </c>
      <c r="AQ720" s="10">
        <f t="shared" si="131"/>
        <v>-1.3559764499999999E-4</v>
      </c>
    </row>
    <row r="721" spans="2:43" x14ac:dyDescent="0.25">
      <c r="B721" s="1">
        <v>1.0455300000000001</v>
      </c>
      <c r="C721" s="1">
        <v>-6.7053200000000005E-4</v>
      </c>
      <c r="D721" s="10">
        <f t="shared" si="121"/>
        <v>-0.29801422222222229</v>
      </c>
      <c r="E721" s="10"/>
      <c r="F721" s="1">
        <v>1.0452300000000001</v>
      </c>
      <c r="G721" s="1">
        <v>-3.9831600000000001E-4</v>
      </c>
      <c r="H721" s="10">
        <f t="shared" si="122"/>
        <v>-0.17702933333333334</v>
      </c>
      <c r="I721" s="10"/>
      <c r="J721" s="1">
        <v>1.0449200000000001</v>
      </c>
      <c r="K721" s="1">
        <v>-2.8564399999999999E-4</v>
      </c>
      <c r="L721" s="10">
        <f t="shared" si="123"/>
        <v>-0.12695288888888889</v>
      </c>
      <c r="M721" s="10"/>
      <c r="N721" s="1">
        <v>1.0452300000000001</v>
      </c>
      <c r="O721" s="1">
        <v>-2.7703800000000001E-4</v>
      </c>
      <c r="P721" s="10">
        <f t="shared" si="124"/>
        <v>-0.12312800000000002</v>
      </c>
      <c r="Q721" s="10"/>
      <c r="R721" s="1">
        <v>1.0449200000000001</v>
      </c>
      <c r="S721" s="3">
        <v>-1.628418E-4</v>
      </c>
      <c r="T721" s="10">
        <f t="shared" si="125"/>
        <v>-7.237413333333334E-2</v>
      </c>
      <c r="W721" s="1">
        <v>1.0446200000000001</v>
      </c>
      <c r="X721" s="1">
        <v>-1.0010220479999999E-3</v>
      </c>
      <c r="Y721">
        <f t="shared" si="126"/>
        <v>-0.44489868799999999</v>
      </c>
      <c r="AB721" s="1">
        <v>1.0449200000000001</v>
      </c>
      <c r="AC721" s="1">
        <v>-6.0431451080000006E-4</v>
      </c>
      <c r="AD721">
        <f t="shared" si="127"/>
        <v>-0.28107651665116284</v>
      </c>
      <c r="AF721" s="1">
        <v>1.0446200000000001</v>
      </c>
      <c r="AG721" s="1">
        <v>-3.82264E-4</v>
      </c>
      <c r="AH721">
        <f t="shared" si="128"/>
        <v>-0.17779720930232559</v>
      </c>
      <c r="AJ721" s="1">
        <v>1.0449200000000001</v>
      </c>
      <c r="AK721" s="1">
        <v>-2.2036159999999999E-4</v>
      </c>
      <c r="AL721">
        <f t="shared" si="129"/>
        <v>-0.10249376744186046</v>
      </c>
      <c r="AN721" s="1">
        <v>1.0449200000000001</v>
      </c>
      <c r="AO721" s="1">
        <v>-1.5033465000000002E-4</v>
      </c>
      <c r="AP721">
        <f t="shared" si="130"/>
        <v>-6.992309302325582E-2</v>
      </c>
      <c r="AQ721" s="10">
        <f t="shared" si="131"/>
        <v>-1.3530118500000002E-4</v>
      </c>
    </row>
    <row r="722" spans="2:43" x14ac:dyDescent="0.25">
      <c r="B722" s="1">
        <v>1.0427900000000001</v>
      </c>
      <c r="C722" s="1">
        <v>-6.6784600000000004E-4</v>
      </c>
      <c r="D722" s="10">
        <f t="shared" si="121"/>
        <v>-0.2968204444444445</v>
      </c>
      <c r="E722" s="10"/>
      <c r="F722" s="1">
        <v>1.0427900000000001</v>
      </c>
      <c r="G722" s="1">
        <v>-3.9654600000000001E-4</v>
      </c>
      <c r="H722" s="10">
        <f t="shared" si="122"/>
        <v>-0.17624266666666669</v>
      </c>
      <c r="I722" s="10"/>
      <c r="J722" s="1">
        <v>1.0427900000000001</v>
      </c>
      <c r="K722" s="1">
        <v>-2.86316E-4</v>
      </c>
      <c r="L722" s="10">
        <f t="shared" si="123"/>
        <v>-0.12725155555555556</v>
      </c>
      <c r="M722" s="10"/>
      <c r="N722" s="1">
        <v>1.0430900000000001</v>
      </c>
      <c r="O722" s="1">
        <v>-2.7819800000000001E-4</v>
      </c>
      <c r="P722" s="10">
        <f t="shared" si="124"/>
        <v>-0.12364355555555556</v>
      </c>
      <c r="Q722" s="10"/>
      <c r="R722" s="1">
        <v>1.0427900000000001</v>
      </c>
      <c r="S722" s="3">
        <v>-1.6333E-4</v>
      </c>
      <c r="T722" s="10">
        <f t="shared" si="125"/>
        <v>-7.259111111111112E-2</v>
      </c>
      <c r="W722" s="1">
        <v>1.0424800000000001</v>
      </c>
      <c r="X722" s="1">
        <v>-1.0073550000000001E-3</v>
      </c>
      <c r="Y722">
        <f t="shared" si="126"/>
        <v>-0.44771333333333341</v>
      </c>
      <c r="AB722" s="1">
        <v>1.0424800000000001</v>
      </c>
      <c r="AC722" s="1">
        <v>-6.0727201040000004E-4</v>
      </c>
      <c r="AD722">
        <f t="shared" si="127"/>
        <v>-0.28245209786046516</v>
      </c>
      <c r="AF722" s="1">
        <v>1.0421800000000001</v>
      </c>
      <c r="AG722" s="1">
        <v>-3.82264E-4</v>
      </c>
      <c r="AH722">
        <f t="shared" si="128"/>
        <v>-0.17779720930232559</v>
      </c>
      <c r="AJ722" s="1">
        <v>1.0430900000000001</v>
      </c>
      <c r="AK722" s="1">
        <v>-2.2006880000000002E-4</v>
      </c>
      <c r="AL722">
        <f t="shared" si="129"/>
        <v>-0.10235758139534885</v>
      </c>
      <c r="AN722" s="1">
        <v>1.0427900000000001</v>
      </c>
      <c r="AO722" s="1">
        <v>-1.5000524999999999E-4</v>
      </c>
      <c r="AP722">
        <f t="shared" si="130"/>
        <v>-6.9769883720930223E-2</v>
      </c>
      <c r="AQ722" s="10">
        <f t="shared" si="131"/>
        <v>-1.3500472499999999E-4</v>
      </c>
    </row>
    <row r="723" spans="2:43" x14ac:dyDescent="0.25">
      <c r="B723" s="1">
        <v>1.04034</v>
      </c>
      <c r="C723" s="1">
        <v>-6.65344E-4</v>
      </c>
      <c r="D723" s="10">
        <f t="shared" si="121"/>
        <v>-0.2957084444444445</v>
      </c>
      <c r="E723" s="10"/>
      <c r="F723" s="1">
        <v>1.04034</v>
      </c>
      <c r="G723" s="1">
        <v>-3.9502E-4</v>
      </c>
      <c r="H723" s="10">
        <f t="shared" si="122"/>
        <v>-0.17556444444444447</v>
      </c>
      <c r="I723" s="10"/>
      <c r="J723" s="1">
        <v>1.0400400000000001</v>
      </c>
      <c r="K723" s="1">
        <v>-2.8710999999999998E-4</v>
      </c>
      <c r="L723" s="10">
        <f t="shared" si="123"/>
        <v>-0.12760444444444444</v>
      </c>
      <c r="M723" s="10"/>
      <c r="N723" s="1">
        <v>1.04034</v>
      </c>
      <c r="O723" s="1">
        <v>-2.79296E-4</v>
      </c>
      <c r="P723" s="10">
        <f t="shared" si="124"/>
        <v>-0.12413155555555556</v>
      </c>
      <c r="Q723" s="10"/>
      <c r="R723" s="1">
        <v>1.0400400000000001</v>
      </c>
      <c r="S723" s="3">
        <v>-1.6387939999999999E-4</v>
      </c>
      <c r="T723" s="10">
        <f t="shared" si="125"/>
        <v>-7.2835288888888891E-2</v>
      </c>
      <c r="W723" s="1">
        <v>1.03973</v>
      </c>
      <c r="X723" s="1">
        <v>-1.0138372619999999E-3</v>
      </c>
      <c r="Y723">
        <f t="shared" si="126"/>
        <v>-0.45059433866666665</v>
      </c>
      <c r="AB723" s="1">
        <v>1.04034</v>
      </c>
      <c r="AC723" s="1">
        <v>-6.0464847959999996E-4</v>
      </c>
      <c r="AD723">
        <f t="shared" si="127"/>
        <v>-0.28123185097674419</v>
      </c>
      <c r="AF723" s="1">
        <v>1.0400400000000001</v>
      </c>
      <c r="AG723" s="1">
        <v>-3.8238600000000002E-4</v>
      </c>
      <c r="AH723">
        <f t="shared" si="128"/>
        <v>-0.1778539534883721</v>
      </c>
      <c r="AJ723" s="1">
        <v>1.04034</v>
      </c>
      <c r="AK723" s="1">
        <v>-2.1982400000000003E-4</v>
      </c>
      <c r="AL723">
        <f t="shared" si="129"/>
        <v>-0.10224372093023257</v>
      </c>
      <c r="AN723" s="1">
        <v>1.0400400000000001</v>
      </c>
      <c r="AO723" s="1">
        <v>-1.4967450000000001E-4</v>
      </c>
      <c r="AP723">
        <f t="shared" si="130"/>
        <v>-6.9616046511627908E-2</v>
      </c>
      <c r="AQ723" s="10">
        <f t="shared" si="131"/>
        <v>-1.3470705000000001E-4</v>
      </c>
    </row>
    <row r="724" spans="2:43" x14ac:dyDescent="0.25">
      <c r="B724" s="1">
        <v>1.0379</v>
      </c>
      <c r="C724" s="1">
        <v>-6.6277999999999997E-4</v>
      </c>
      <c r="D724" s="10">
        <f t="shared" si="121"/>
        <v>-0.29456888888888888</v>
      </c>
      <c r="E724" s="10"/>
      <c r="F724" s="1">
        <v>1.0379</v>
      </c>
      <c r="G724" s="1">
        <v>-3.9343199999999998E-4</v>
      </c>
      <c r="H724" s="10">
        <f t="shared" si="122"/>
        <v>-0.17485866666666666</v>
      </c>
      <c r="I724" s="10"/>
      <c r="J724" s="1">
        <v>1.0376000000000001</v>
      </c>
      <c r="K724" s="1">
        <v>-2.8808600000000001E-4</v>
      </c>
      <c r="L724" s="10">
        <f t="shared" si="123"/>
        <v>-0.12803822222222225</v>
      </c>
      <c r="M724" s="10"/>
      <c r="N724" s="1">
        <v>1.0376000000000001</v>
      </c>
      <c r="O724" s="1">
        <v>-2.8039599999999998E-4</v>
      </c>
      <c r="P724" s="10">
        <f t="shared" si="124"/>
        <v>-0.12462044444444444</v>
      </c>
      <c r="Q724" s="10"/>
      <c r="R724" s="1">
        <v>1.0379</v>
      </c>
      <c r="S724" s="3">
        <v>-1.6436759999999999E-4</v>
      </c>
      <c r="T724" s="10">
        <f t="shared" si="125"/>
        <v>-7.3052266666666671E-2</v>
      </c>
      <c r="W724" s="1">
        <v>1.0376000000000001</v>
      </c>
      <c r="X724" s="1">
        <v>-1.025773749E-3</v>
      </c>
      <c r="Y724">
        <f t="shared" si="126"/>
        <v>-0.45589944400000004</v>
      </c>
      <c r="AB724" s="1">
        <v>1.0376000000000001</v>
      </c>
      <c r="AC724" s="1">
        <v>-6.0376560200000012E-4</v>
      </c>
      <c r="AD724">
        <f t="shared" si="127"/>
        <v>-0.28082121023255818</v>
      </c>
      <c r="AF724" s="1">
        <v>1.0379</v>
      </c>
      <c r="AG724" s="1">
        <v>-3.8244599999999999E-4</v>
      </c>
      <c r="AH724">
        <f t="shared" si="128"/>
        <v>-0.17788186046511628</v>
      </c>
      <c r="AJ724" s="1">
        <v>1.0376000000000001</v>
      </c>
      <c r="AK724" s="1">
        <v>-2.1962879999999998E-4</v>
      </c>
      <c r="AL724">
        <f t="shared" si="129"/>
        <v>-0.10215293023255813</v>
      </c>
      <c r="AN724" s="1">
        <v>1.03729</v>
      </c>
      <c r="AO724" s="1">
        <v>-1.4942745000000001E-4</v>
      </c>
      <c r="AP724">
        <f t="shared" si="130"/>
        <v>-6.9501139534883724E-2</v>
      </c>
      <c r="AQ724" s="10">
        <f t="shared" si="131"/>
        <v>-1.3448470500000001E-4</v>
      </c>
    </row>
    <row r="725" spans="2:43" x14ac:dyDescent="0.25">
      <c r="B725" s="1">
        <v>1.03546</v>
      </c>
      <c r="C725" s="1">
        <v>-6.6040000000000001E-4</v>
      </c>
      <c r="D725" s="10">
        <f t="shared" si="121"/>
        <v>-0.29351111111111111</v>
      </c>
      <c r="E725" s="10"/>
      <c r="F725" s="1">
        <v>1.03485</v>
      </c>
      <c r="G725" s="1">
        <v>-3.9190600000000003E-4</v>
      </c>
      <c r="H725" s="10">
        <f t="shared" si="122"/>
        <v>-0.17418044444444447</v>
      </c>
      <c r="I725" s="10"/>
      <c r="J725" s="1">
        <v>1.03546</v>
      </c>
      <c r="K725" s="1">
        <v>-2.89246E-4</v>
      </c>
      <c r="L725" s="10">
        <f t="shared" si="123"/>
        <v>-0.12855377777777779</v>
      </c>
      <c r="M725" s="10"/>
      <c r="N725" s="1">
        <v>1.03546</v>
      </c>
      <c r="O725" s="1">
        <v>-2.8149400000000003E-4</v>
      </c>
      <c r="P725" s="10">
        <f t="shared" si="124"/>
        <v>-0.12510844444444447</v>
      </c>
      <c r="Q725" s="10"/>
      <c r="R725" s="1">
        <v>1.0351600000000001</v>
      </c>
      <c r="S725" s="3">
        <v>-1.6485600000000001E-4</v>
      </c>
      <c r="T725" s="10">
        <f t="shared" si="125"/>
        <v>-7.3269333333333339E-2</v>
      </c>
      <c r="W725" s="1">
        <v>1.0351600000000001</v>
      </c>
      <c r="X725" s="1">
        <v>-1.0282787700000001E-3</v>
      </c>
      <c r="Y725">
        <f t="shared" si="126"/>
        <v>-0.45701278666666673</v>
      </c>
      <c r="AB725" s="1">
        <v>1.0351600000000001</v>
      </c>
      <c r="AC725" s="1">
        <v>-6.0868554120000016E-4</v>
      </c>
      <c r="AD725">
        <f t="shared" si="127"/>
        <v>-0.28310955404651172</v>
      </c>
      <c r="AF725" s="1">
        <v>1.03546</v>
      </c>
      <c r="AG725" s="1">
        <v>-3.8256800000000001E-4</v>
      </c>
      <c r="AH725">
        <f t="shared" si="128"/>
        <v>-0.17793860465116279</v>
      </c>
      <c r="AJ725" s="1">
        <v>1.0351600000000001</v>
      </c>
      <c r="AK725" s="1">
        <v>-2.1948319999999999E-4</v>
      </c>
      <c r="AL725">
        <f t="shared" si="129"/>
        <v>-0.10208520930232558</v>
      </c>
      <c r="AN725" s="1">
        <v>1.0351600000000001</v>
      </c>
      <c r="AO725" s="1">
        <v>-1.4918040000000001E-4</v>
      </c>
      <c r="AP725">
        <f t="shared" si="130"/>
        <v>-6.9386232558139541E-2</v>
      </c>
      <c r="AQ725" s="10">
        <f t="shared" si="131"/>
        <v>-1.3426236000000001E-4</v>
      </c>
    </row>
    <row r="726" spans="2:43" x14ac:dyDescent="0.25">
      <c r="B726" s="1">
        <v>1.03271</v>
      </c>
      <c r="C726" s="1">
        <v>-6.5795800000000005E-4</v>
      </c>
      <c r="D726" s="10">
        <f t="shared" si="121"/>
        <v>-0.29242577777777784</v>
      </c>
      <c r="E726" s="10"/>
      <c r="F726" s="1">
        <v>1.03271</v>
      </c>
      <c r="G726" s="1">
        <v>-3.9050199999999998E-4</v>
      </c>
      <c r="H726" s="10">
        <f t="shared" si="122"/>
        <v>-0.17355644444444446</v>
      </c>
      <c r="I726" s="10"/>
      <c r="J726" s="1">
        <v>1.03302</v>
      </c>
      <c r="K726" s="1">
        <v>-2.90406E-4</v>
      </c>
      <c r="L726" s="10">
        <f t="shared" si="123"/>
        <v>-0.12906933333333334</v>
      </c>
      <c r="M726" s="10"/>
      <c r="N726" s="1">
        <v>1.03271</v>
      </c>
      <c r="O726" s="1">
        <v>-2.82532E-4</v>
      </c>
      <c r="P726" s="10">
        <f t="shared" si="124"/>
        <v>-0.12556977777777778</v>
      </c>
      <c r="Q726" s="10"/>
      <c r="R726" s="1">
        <v>1.03241</v>
      </c>
      <c r="S726" s="3">
        <v>-1.6540519999999999E-4</v>
      </c>
      <c r="T726" s="10">
        <f t="shared" si="125"/>
        <v>-7.3513422222222222E-2</v>
      </c>
      <c r="W726" s="1">
        <v>1.03271</v>
      </c>
      <c r="X726" s="1">
        <v>-1.042329E-3</v>
      </c>
      <c r="Y726">
        <f t="shared" si="126"/>
        <v>-0.46325733333333341</v>
      </c>
      <c r="AB726" s="1">
        <v>1.0333300000000001</v>
      </c>
      <c r="AC726" s="1">
        <v>-6.1118230800000012E-4</v>
      </c>
      <c r="AD726">
        <f t="shared" si="127"/>
        <v>-0.28427084093023264</v>
      </c>
      <c r="AF726" s="1">
        <v>1.03302</v>
      </c>
      <c r="AG726" s="1">
        <v>-3.8268999999999998E-4</v>
      </c>
      <c r="AH726">
        <f t="shared" si="128"/>
        <v>-0.1779953488372093</v>
      </c>
      <c r="AJ726" s="1">
        <v>1.03271</v>
      </c>
      <c r="AK726" s="1">
        <v>-2.1938399999999999E-4</v>
      </c>
      <c r="AL726">
        <f t="shared" si="129"/>
        <v>-0.10203906976744186</v>
      </c>
      <c r="AN726" s="1">
        <v>1.03302</v>
      </c>
      <c r="AO726" s="1">
        <v>-1.4893335E-4</v>
      </c>
      <c r="AP726">
        <f t="shared" si="130"/>
        <v>-6.9271325581395343E-2</v>
      </c>
      <c r="AQ726" s="10">
        <f t="shared" si="131"/>
        <v>-1.3404001500000001E-4</v>
      </c>
    </row>
    <row r="727" spans="2:43" x14ac:dyDescent="0.25">
      <c r="B727" s="1">
        <v>1.03027</v>
      </c>
      <c r="C727" s="1">
        <v>-6.5588400000000002E-4</v>
      </c>
      <c r="D727" s="10">
        <f t="shared" si="121"/>
        <v>-0.29150400000000004</v>
      </c>
      <c r="E727" s="10"/>
      <c r="F727" s="1">
        <v>1.0305800000000001</v>
      </c>
      <c r="G727" s="1">
        <v>-3.8903800000000002E-4</v>
      </c>
      <c r="H727" s="10">
        <f t="shared" si="122"/>
        <v>-0.1729057777777778</v>
      </c>
      <c r="I727" s="10"/>
      <c r="J727" s="1">
        <v>1.03088</v>
      </c>
      <c r="K727" s="1">
        <v>-2.9174799999999999E-4</v>
      </c>
      <c r="L727" s="10">
        <f t="shared" si="123"/>
        <v>-0.12966577777777777</v>
      </c>
      <c r="M727" s="10"/>
      <c r="N727" s="1">
        <v>1.0299700000000001</v>
      </c>
      <c r="O727" s="1">
        <v>-2.8350800000000002E-4</v>
      </c>
      <c r="P727" s="10">
        <f t="shared" si="124"/>
        <v>-0.12600355555555556</v>
      </c>
      <c r="Q727" s="10"/>
      <c r="R727" s="1">
        <v>1.03027</v>
      </c>
      <c r="S727" s="3">
        <v>-1.6589360000000001E-4</v>
      </c>
      <c r="T727" s="10">
        <f t="shared" si="125"/>
        <v>-7.3730488888888904E-2</v>
      </c>
      <c r="W727" s="1">
        <v>1.03027</v>
      </c>
      <c r="X727" s="1">
        <v>-1.050064884E-3</v>
      </c>
      <c r="Y727">
        <f t="shared" si="126"/>
        <v>-0.46669550400000004</v>
      </c>
      <c r="AB727" s="1">
        <v>1.03088</v>
      </c>
      <c r="AC727" s="1">
        <v>-6.0732175240000013E-4</v>
      </c>
      <c r="AD727">
        <f t="shared" si="127"/>
        <v>-0.28247523367441868</v>
      </c>
      <c r="AF727" s="1">
        <v>1.03027</v>
      </c>
      <c r="AG727" s="1">
        <v>-3.8281200000000001E-4</v>
      </c>
      <c r="AH727">
        <f t="shared" si="128"/>
        <v>-0.17805209302325581</v>
      </c>
      <c r="AJ727" s="1">
        <v>1.0305800000000001</v>
      </c>
      <c r="AK727" s="1">
        <v>-2.1928640000000002E-4</v>
      </c>
      <c r="AL727">
        <f t="shared" si="129"/>
        <v>-0.10199367441860466</v>
      </c>
      <c r="AN727" s="1">
        <v>1.03088</v>
      </c>
      <c r="AO727" s="1">
        <v>-1.486863E-4</v>
      </c>
      <c r="AP727">
        <f t="shared" si="130"/>
        <v>-6.915641860465116E-2</v>
      </c>
      <c r="AQ727" s="10">
        <f t="shared" si="131"/>
        <v>-1.3381767E-4</v>
      </c>
    </row>
    <row r="728" spans="2:43" x14ac:dyDescent="0.25">
      <c r="B728" s="1">
        <v>1.02722</v>
      </c>
      <c r="C728" s="1">
        <v>-6.53686E-4</v>
      </c>
      <c r="D728" s="10">
        <f t="shared" si="121"/>
        <v>-0.29052711111111112</v>
      </c>
      <c r="E728" s="10"/>
      <c r="F728" s="1">
        <v>1.02844</v>
      </c>
      <c r="G728" s="1">
        <v>-3.8769599999999998E-4</v>
      </c>
      <c r="H728" s="10">
        <f t="shared" si="122"/>
        <v>-0.17230933333333334</v>
      </c>
      <c r="I728" s="10"/>
      <c r="J728" s="1">
        <v>1.0275300000000001</v>
      </c>
      <c r="K728" s="1">
        <v>-2.93212E-4</v>
      </c>
      <c r="L728" s="10">
        <f t="shared" si="123"/>
        <v>-0.13031644444444446</v>
      </c>
      <c r="M728" s="10"/>
      <c r="N728" s="1">
        <v>1.0281400000000001</v>
      </c>
      <c r="O728" s="1">
        <v>-2.8442400000000003E-4</v>
      </c>
      <c r="P728" s="10">
        <f t="shared" si="124"/>
        <v>-0.1264106666666667</v>
      </c>
      <c r="Q728" s="10"/>
      <c r="R728" s="1">
        <v>1.02844</v>
      </c>
      <c r="S728" s="3">
        <v>-1.6638180000000001E-4</v>
      </c>
      <c r="T728" s="10">
        <f t="shared" si="125"/>
        <v>-7.394746666666667E-2</v>
      </c>
      <c r="W728" s="1">
        <v>1.02783</v>
      </c>
      <c r="X728" s="1">
        <v>-1.0610039999999999E-3</v>
      </c>
      <c r="Y728">
        <f t="shared" si="126"/>
        <v>-0.47155733333333333</v>
      </c>
      <c r="AB728" s="1">
        <v>1.0281400000000001</v>
      </c>
      <c r="AC728" s="1">
        <v>-6.1171806519999994E-4</v>
      </c>
      <c r="AD728">
        <f t="shared" si="127"/>
        <v>-0.28452003032558137</v>
      </c>
      <c r="AF728" s="1">
        <v>1.02783</v>
      </c>
      <c r="AG728" s="1">
        <v>-3.83056E-4</v>
      </c>
      <c r="AH728">
        <f t="shared" si="128"/>
        <v>-0.17816558139534883</v>
      </c>
      <c r="AJ728" s="1">
        <v>1.0275300000000001</v>
      </c>
      <c r="AK728" s="1">
        <v>-2.1928640000000002E-4</v>
      </c>
      <c r="AL728">
        <f t="shared" si="129"/>
        <v>-0.10199367441860466</v>
      </c>
      <c r="AN728" s="1">
        <v>1.02783</v>
      </c>
      <c r="AO728" s="1">
        <v>-1.5210585E-4</v>
      </c>
      <c r="AP728">
        <f t="shared" si="130"/>
        <v>-7.0746906976744184E-2</v>
      </c>
      <c r="AQ728" s="10">
        <f t="shared" si="131"/>
        <v>-1.3689526499999999E-4</v>
      </c>
    </row>
    <row r="729" spans="2:43" x14ac:dyDescent="0.25">
      <c r="B729" s="1">
        <v>1.02539</v>
      </c>
      <c r="C729" s="1">
        <v>-6.5161199999999998E-4</v>
      </c>
      <c r="D729" s="10">
        <f t="shared" si="121"/>
        <v>-0.28960533333333333</v>
      </c>
      <c r="E729" s="10"/>
      <c r="F729" s="1">
        <v>1.02539</v>
      </c>
      <c r="G729" s="1">
        <v>-3.8635200000000002E-4</v>
      </c>
      <c r="H729" s="10">
        <f t="shared" si="122"/>
        <v>-0.17171200000000003</v>
      </c>
      <c r="I729" s="10"/>
      <c r="J729" s="1">
        <v>1.02539</v>
      </c>
      <c r="K729" s="1">
        <v>-2.9467799999999999E-4</v>
      </c>
      <c r="L729" s="10">
        <f t="shared" si="123"/>
        <v>-0.130968</v>
      </c>
      <c r="M729" s="10"/>
      <c r="N729" s="1">
        <v>1.026</v>
      </c>
      <c r="O729" s="1">
        <v>-2.8533999999999998E-4</v>
      </c>
      <c r="P729" s="10">
        <f t="shared" si="124"/>
        <v>-0.12681777777777778</v>
      </c>
      <c r="Q729" s="10"/>
      <c r="R729" s="1">
        <v>1.02539</v>
      </c>
      <c r="S729" s="3">
        <v>-1.6687019999999999E-4</v>
      </c>
      <c r="T729" s="10">
        <f t="shared" si="125"/>
        <v>-7.4164533333333338E-2</v>
      </c>
      <c r="W729" s="1">
        <v>1.0257000000000001</v>
      </c>
      <c r="X729" s="1">
        <v>-1.0723594559999999E-3</v>
      </c>
      <c r="Y729">
        <f t="shared" si="126"/>
        <v>-0.47660420266666664</v>
      </c>
      <c r="AB729" s="1">
        <v>1.02539</v>
      </c>
      <c r="AC729" s="1">
        <v>-6.1374706800000004E-4</v>
      </c>
      <c r="AD729">
        <f t="shared" si="127"/>
        <v>-0.28546375255813955</v>
      </c>
      <c r="AF729" s="1">
        <v>1.0250900000000001</v>
      </c>
      <c r="AG729" s="1">
        <v>-3.8329999999999999E-4</v>
      </c>
      <c r="AH729">
        <f t="shared" si="128"/>
        <v>-0.17827906976744184</v>
      </c>
      <c r="AJ729" s="1">
        <v>1.0257000000000001</v>
      </c>
      <c r="AK729" s="1">
        <v>-2.1923839999999999E-4</v>
      </c>
      <c r="AL729">
        <f t="shared" si="129"/>
        <v>-0.10197134883720929</v>
      </c>
      <c r="AN729" s="1">
        <v>1.02539</v>
      </c>
      <c r="AO729" s="1">
        <v>-1.5136469999999999E-4</v>
      </c>
      <c r="AP729">
        <f t="shared" si="130"/>
        <v>-7.0402186046511619E-2</v>
      </c>
      <c r="AQ729" s="10">
        <f t="shared" si="131"/>
        <v>-1.3622822999999999E-4</v>
      </c>
    </row>
    <row r="730" spans="2:43" x14ac:dyDescent="0.25">
      <c r="B730" s="1">
        <v>1.02264</v>
      </c>
      <c r="C730" s="1">
        <v>-6.4959800000000004E-4</v>
      </c>
      <c r="D730" s="10">
        <f t="shared" si="121"/>
        <v>-0.28871022222222226</v>
      </c>
      <c r="E730" s="10"/>
      <c r="F730" s="1">
        <v>1.02295</v>
      </c>
      <c r="G730" s="1">
        <v>-3.85132E-4</v>
      </c>
      <c r="H730" s="10">
        <f t="shared" si="122"/>
        <v>-0.17116977777777778</v>
      </c>
      <c r="I730" s="10"/>
      <c r="J730" s="1">
        <v>1.02264</v>
      </c>
      <c r="K730" s="1">
        <v>-2.9632600000000002E-4</v>
      </c>
      <c r="L730" s="10">
        <f t="shared" si="123"/>
        <v>-0.13170044444444445</v>
      </c>
      <c r="M730" s="10"/>
      <c r="N730" s="1">
        <v>1.02325</v>
      </c>
      <c r="O730" s="1">
        <v>-2.86254E-4</v>
      </c>
      <c r="P730" s="10">
        <f t="shared" si="124"/>
        <v>-0.127224</v>
      </c>
      <c r="Q730" s="10"/>
      <c r="R730" s="1">
        <v>1.02264</v>
      </c>
      <c r="S730" s="3">
        <v>-1.6741940000000001E-4</v>
      </c>
      <c r="T730" s="10">
        <f t="shared" si="125"/>
        <v>-7.4408622222222234E-2</v>
      </c>
      <c r="W730" s="1">
        <v>1.02325</v>
      </c>
      <c r="X730" s="1">
        <v>-1.0721881199999999E-3</v>
      </c>
      <c r="Y730">
        <f t="shared" si="126"/>
        <v>-0.47652805333333331</v>
      </c>
      <c r="AB730" s="1">
        <v>1.02295</v>
      </c>
      <c r="AC730" s="1">
        <v>-6.0797286000000006E-4</v>
      </c>
      <c r="AD730">
        <f t="shared" si="127"/>
        <v>-0.2827780744186047</v>
      </c>
      <c r="AF730" s="1">
        <v>1.02295</v>
      </c>
      <c r="AG730" s="1">
        <v>-3.8354399999999999E-4</v>
      </c>
      <c r="AH730">
        <f t="shared" si="128"/>
        <v>-0.17839255813953489</v>
      </c>
      <c r="AJ730" s="1">
        <v>1.02264</v>
      </c>
      <c r="AK730" s="1">
        <v>-2.1923839999999999E-4</v>
      </c>
      <c r="AL730">
        <f t="shared" si="129"/>
        <v>-0.10197134883720929</v>
      </c>
      <c r="AN730" s="1">
        <v>1.02264</v>
      </c>
      <c r="AO730" s="1">
        <v>-1.5078690000000001E-4</v>
      </c>
      <c r="AP730">
        <f t="shared" si="130"/>
        <v>-7.0133441860465121E-2</v>
      </c>
      <c r="AQ730" s="10">
        <f t="shared" si="131"/>
        <v>-1.3570821000000001E-4</v>
      </c>
    </row>
    <row r="731" spans="2:43" x14ac:dyDescent="0.25">
      <c r="B731" s="1">
        <v>1.02081</v>
      </c>
      <c r="C731" s="1">
        <v>-6.4758399999999999E-4</v>
      </c>
      <c r="D731" s="10">
        <f t="shared" si="121"/>
        <v>-0.28781511111111113</v>
      </c>
      <c r="E731" s="10"/>
      <c r="F731" s="1">
        <v>1.02051</v>
      </c>
      <c r="G731" s="1">
        <v>-3.8391199999999998E-4</v>
      </c>
      <c r="H731" s="10">
        <f t="shared" si="122"/>
        <v>-0.17062755555555556</v>
      </c>
      <c r="I731" s="10"/>
      <c r="J731" s="1">
        <v>1.02051</v>
      </c>
      <c r="K731" s="1">
        <v>-2.97974E-4</v>
      </c>
      <c r="L731" s="10">
        <f t="shared" si="123"/>
        <v>-0.13243288888888891</v>
      </c>
      <c r="M731" s="10"/>
      <c r="N731" s="1">
        <v>1.02081</v>
      </c>
      <c r="O731" s="1">
        <v>-2.8704799999999998E-4</v>
      </c>
      <c r="P731" s="10">
        <f t="shared" si="124"/>
        <v>-0.12757688888888888</v>
      </c>
      <c r="Q731" s="10"/>
      <c r="R731" s="1">
        <v>1.02051</v>
      </c>
      <c r="S731" s="3">
        <v>-1.6790779999999999E-4</v>
      </c>
      <c r="T731" s="10">
        <f t="shared" si="125"/>
        <v>-7.4625688888888889E-2</v>
      </c>
      <c r="W731" s="1">
        <v>1.02051</v>
      </c>
      <c r="X731" s="1">
        <v>-1.083814101E-3</v>
      </c>
      <c r="Y731">
        <f t="shared" si="126"/>
        <v>-0.48169515600000007</v>
      </c>
      <c r="AB731" s="1">
        <v>1.02051</v>
      </c>
      <c r="AC731" s="1">
        <v>-6.1007600280000001E-4</v>
      </c>
      <c r="AD731">
        <f t="shared" si="127"/>
        <v>-0.28375628037209305</v>
      </c>
      <c r="AF731" s="1">
        <v>1.02081</v>
      </c>
      <c r="AG731" s="1">
        <v>-3.8379000000000001E-4</v>
      </c>
      <c r="AH731">
        <f t="shared" si="128"/>
        <v>-0.17850697674418606</v>
      </c>
      <c r="AJ731" s="1">
        <v>1.0202</v>
      </c>
      <c r="AK731" s="1">
        <v>-2.1923839999999999E-4</v>
      </c>
      <c r="AL731">
        <f t="shared" si="129"/>
        <v>-0.10197134883720929</v>
      </c>
      <c r="AN731" s="1">
        <v>1.02051</v>
      </c>
      <c r="AO731" s="1">
        <v>-1.5029280000000001E-4</v>
      </c>
      <c r="AP731">
        <f t="shared" si="130"/>
        <v>-6.9903627906976754E-2</v>
      </c>
      <c r="AQ731" s="10">
        <f t="shared" si="131"/>
        <v>-1.3526352E-4</v>
      </c>
    </row>
    <row r="732" spans="2:43" x14ac:dyDescent="0.25">
      <c r="B732" s="1">
        <v>1.01776</v>
      </c>
      <c r="C732" s="1">
        <v>-6.4575199999999998E-4</v>
      </c>
      <c r="D732" s="10">
        <f t="shared" si="121"/>
        <v>-0.28700088888888892</v>
      </c>
      <c r="E732" s="10"/>
      <c r="F732" s="1">
        <v>1.01807</v>
      </c>
      <c r="G732" s="1">
        <v>-3.8275199999999998E-4</v>
      </c>
      <c r="H732" s="10">
        <f t="shared" si="122"/>
        <v>-0.17011200000000001</v>
      </c>
      <c r="I732" s="10"/>
      <c r="J732" s="1">
        <v>1.01776</v>
      </c>
      <c r="K732" s="1">
        <v>-2.9974400000000001E-4</v>
      </c>
      <c r="L732" s="10">
        <f t="shared" si="123"/>
        <v>-0.13321955555555556</v>
      </c>
      <c r="M732" s="10"/>
      <c r="N732" s="1">
        <v>1.01807</v>
      </c>
      <c r="O732" s="1">
        <v>-2.8790199999999998E-4</v>
      </c>
      <c r="P732" s="10">
        <f t="shared" si="124"/>
        <v>-0.12795644444444446</v>
      </c>
      <c r="Q732" s="10"/>
      <c r="R732" s="1">
        <v>1.01807</v>
      </c>
      <c r="S732" s="3">
        <v>-1.6839599999999999E-4</v>
      </c>
      <c r="T732" s="10">
        <f t="shared" si="125"/>
        <v>-7.4842666666666668E-2</v>
      </c>
      <c r="W732" s="1">
        <v>1.01837</v>
      </c>
      <c r="X732" s="1">
        <v>-1.0905884520000001E-3</v>
      </c>
      <c r="Y732">
        <f t="shared" si="126"/>
        <v>-0.48470597866666676</v>
      </c>
      <c r="AB732" s="1">
        <v>1.01776</v>
      </c>
      <c r="AC732" s="1">
        <v>-6.1428655200000009E-4</v>
      </c>
      <c r="AD732">
        <f t="shared" si="127"/>
        <v>-0.28571467534883727</v>
      </c>
      <c r="AF732" s="1">
        <v>1.01807</v>
      </c>
      <c r="AG732" s="1">
        <v>-3.84034E-4</v>
      </c>
      <c r="AH732">
        <f t="shared" si="128"/>
        <v>-0.17862046511627908</v>
      </c>
      <c r="AJ732" s="1">
        <v>1.01807</v>
      </c>
      <c r="AK732" s="1">
        <v>-2.1923839999999999E-4</v>
      </c>
      <c r="AL732">
        <f t="shared" si="129"/>
        <v>-0.10197134883720929</v>
      </c>
      <c r="AN732" s="1">
        <v>1.01776</v>
      </c>
      <c r="AO732" s="1">
        <v>-1.497987E-4</v>
      </c>
      <c r="AP732">
        <f t="shared" si="130"/>
        <v>-6.9673813953488373E-2</v>
      </c>
      <c r="AQ732" s="10">
        <f t="shared" si="131"/>
        <v>-1.3481883E-4</v>
      </c>
    </row>
    <row r="733" spans="2:43" x14ac:dyDescent="0.25">
      <c r="B733" s="1">
        <v>1.01501</v>
      </c>
      <c r="C733" s="1">
        <v>-6.4404200000000005E-4</v>
      </c>
      <c r="D733" s="10">
        <f t="shared" si="121"/>
        <v>-0.28624088888888893</v>
      </c>
      <c r="E733" s="10"/>
      <c r="F733" s="1">
        <v>1.01532</v>
      </c>
      <c r="G733" s="1">
        <v>-3.8159199999999999E-4</v>
      </c>
      <c r="H733" s="10">
        <f t="shared" si="122"/>
        <v>-0.16959644444444444</v>
      </c>
      <c r="I733" s="10"/>
      <c r="J733" s="1">
        <v>1.01563</v>
      </c>
      <c r="K733" s="1">
        <v>-3.0157399999999998E-4</v>
      </c>
      <c r="L733" s="10">
        <f t="shared" si="123"/>
        <v>-0.1340328888888889</v>
      </c>
      <c r="M733" s="10"/>
      <c r="N733" s="1">
        <v>1.01532</v>
      </c>
      <c r="O733" s="1">
        <v>-2.8863599999999999E-4</v>
      </c>
      <c r="P733" s="10">
        <f t="shared" si="124"/>
        <v>-0.12828266666666668</v>
      </c>
      <c r="Q733" s="10"/>
      <c r="R733" s="1">
        <v>1.01563</v>
      </c>
      <c r="S733" s="3">
        <v>-1.6882320000000001E-4</v>
      </c>
      <c r="T733" s="10">
        <f t="shared" si="125"/>
        <v>-7.5032533333333346E-2</v>
      </c>
      <c r="W733" s="1">
        <v>1.01624</v>
      </c>
      <c r="X733" s="1">
        <v>-1.0969791599999999E-3</v>
      </c>
      <c r="Y733">
        <f t="shared" si="126"/>
        <v>-0.48754629333333332</v>
      </c>
      <c r="AB733" s="1">
        <v>1.01593</v>
      </c>
      <c r="AC733" s="1">
        <v>-6.0953050619999994E-4</v>
      </c>
      <c r="AD733">
        <f t="shared" si="127"/>
        <v>-0.28350256102325577</v>
      </c>
      <c r="AF733" s="1">
        <v>1.01532</v>
      </c>
      <c r="AG733" s="1">
        <v>-3.84216E-4</v>
      </c>
      <c r="AH733">
        <f t="shared" si="128"/>
        <v>-0.17870511627906976</v>
      </c>
      <c r="AJ733" s="1">
        <v>1.01563</v>
      </c>
      <c r="AK733" s="1">
        <v>-2.1923839999999999E-4</v>
      </c>
      <c r="AL733">
        <f t="shared" si="129"/>
        <v>-0.10197134883720929</v>
      </c>
      <c r="AN733" s="1">
        <v>1.01563</v>
      </c>
      <c r="AO733" s="1">
        <v>-1.4938694999999999E-4</v>
      </c>
      <c r="AP733">
        <f t="shared" si="130"/>
        <v>-6.9482302325581391E-2</v>
      </c>
      <c r="AQ733" s="10">
        <f t="shared" si="131"/>
        <v>-1.34448255E-4</v>
      </c>
    </row>
    <row r="734" spans="2:43" x14ac:dyDescent="0.25">
      <c r="B734" s="1">
        <v>1.01349</v>
      </c>
      <c r="C734" s="1">
        <v>-6.4233400000000005E-4</v>
      </c>
      <c r="D734" s="10">
        <f t="shared" si="121"/>
        <v>-0.28548177777777783</v>
      </c>
      <c r="E734" s="10"/>
      <c r="F734" s="1">
        <v>1.01349</v>
      </c>
      <c r="G734" s="1">
        <v>-3.8049399999999999E-4</v>
      </c>
      <c r="H734" s="10">
        <f t="shared" si="122"/>
        <v>-0.16910844444444445</v>
      </c>
      <c r="I734" s="10"/>
      <c r="J734" s="1">
        <v>1.01318</v>
      </c>
      <c r="K734" s="1">
        <v>-3.0340599999999999E-4</v>
      </c>
      <c r="L734" s="10">
        <f t="shared" si="123"/>
        <v>-0.13484711111111111</v>
      </c>
      <c r="M734" s="10"/>
      <c r="N734" s="1">
        <v>1.01349</v>
      </c>
      <c r="O734" s="1">
        <v>-2.8936800000000003E-4</v>
      </c>
      <c r="P734" s="10">
        <f t="shared" si="124"/>
        <v>-0.12860800000000003</v>
      </c>
      <c r="Q734" s="10"/>
      <c r="R734" s="1">
        <v>1.01349</v>
      </c>
      <c r="S734" s="3">
        <v>-1.6931159999999999E-4</v>
      </c>
      <c r="T734" s="10">
        <f t="shared" si="125"/>
        <v>-7.52496E-2</v>
      </c>
      <c r="W734" s="1">
        <v>1.01318</v>
      </c>
      <c r="X734" s="1">
        <v>-1.104750072E-3</v>
      </c>
      <c r="Y734">
        <f t="shared" si="126"/>
        <v>-0.49100003200000003</v>
      </c>
      <c r="AB734" s="1">
        <v>1.01318</v>
      </c>
      <c r="AC734" s="1">
        <v>-6.1136459999999997E-4</v>
      </c>
      <c r="AD734">
        <f t="shared" si="127"/>
        <v>-0.28435562790697672</v>
      </c>
      <c r="AF734" s="1">
        <v>1.01318</v>
      </c>
      <c r="AG734" s="1">
        <v>-3.8440000000000002E-4</v>
      </c>
      <c r="AH734">
        <f t="shared" si="128"/>
        <v>-0.1787906976744186</v>
      </c>
      <c r="AJ734" s="1">
        <v>1.01318</v>
      </c>
      <c r="AK734" s="1">
        <v>-2.1923839999999999E-4</v>
      </c>
      <c r="AL734">
        <f t="shared" si="129"/>
        <v>-0.10197134883720929</v>
      </c>
      <c r="AN734" s="1">
        <v>1.01318</v>
      </c>
      <c r="AO734" s="1">
        <v>-1.4893335E-4</v>
      </c>
      <c r="AP734">
        <f t="shared" si="130"/>
        <v>-6.9271325581395343E-2</v>
      </c>
      <c r="AQ734" s="10">
        <f t="shared" si="131"/>
        <v>-1.3404001500000001E-4</v>
      </c>
    </row>
    <row r="735" spans="2:43" x14ac:dyDescent="0.25">
      <c r="B735" s="1">
        <v>1.01044</v>
      </c>
      <c r="C735" s="1">
        <v>-6.4056400000000004E-4</v>
      </c>
      <c r="D735" s="10">
        <f t="shared" si="121"/>
        <v>-0.28469511111111118</v>
      </c>
      <c r="E735" s="10"/>
      <c r="F735" s="1">
        <v>1.01044</v>
      </c>
      <c r="G735" s="1">
        <v>-3.7939400000000002E-4</v>
      </c>
      <c r="H735" s="10">
        <f t="shared" si="122"/>
        <v>-0.16861955555555558</v>
      </c>
      <c r="I735" s="10"/>
      <c r="J735" s="1">
        <v>1.01074</v>
      </c>
      <c r="K735" s="1">
        <v>-3.0529800000000002E-4</v>
      </c>
      <c r="L735" s="10">
        <f t="shared" si="123"/>
        <v>-0.13568800000000003</v>
      </c>
      <c r="M735" s="10"/>
      <c r="N735" s="1">
        <v>1.01044</v>
      </c>
      <c r="O735" s="1">
        <v>-2.901E-4</v>
      </c>
      <c r="P735" s="10">
        <f t="shared" si="124"/>
        <v>-0.12893333333333334</v>
      </c>
      <c r="Q735" s="10"/>
      <c r="R735" s="1">
        <v>1.01105</v>
      </c>
      <c r="S735" s="3">
        <v>-1.6973880000000001E-4</v>
      </c>
      <c r="T735" s="10">
        <f t="shared" si="125"/>
        <v>-7.5439466666666677E-2</v>
      </c>
      <c r="W735" s="1">
        <v>1.01074</v>
      </c>
      <c r="X735" s="1">
        <v>-1.110872802E-3</v>
      </c>
      <c r="Y735">
        <f t="shared" si="126"/>
        <v>-0.49372124533333339</v>
      </c>
      <c r="AB735" s="1">
        <v>1.01074</v>
      </c>
      <c r="AC735" s="1">
        <v>-6.0817424800000005E-4</v>
      </c>
      <c r="AD735">
        <f t="shared" si="127"/>
        <v>-0.28287174325581399</v>
      </c>
      <c r="AF735" s="1">
        <v>1.01074</v>
      </c>
      <c r="AG735" s="1">
        <v>-3.8458200000000001E-4</v>
      </c>
      <c r="AH735">
        <f t="shared" si="128"/>
        <v>-0.17887534883720932</v>
      </c>
      <c r="AJ735" s="1">
        <v>1.01135</v>
      </c>
      <c r="AK735" s="1">
        <v>-2.1923839999999999E-4</v>
      </c>
      <c r="AL735">
        <f t="shared" si="129"/>
        <v>-0.10197134883720929</v>
      </c>
      <c r="AN735" s="1">
        <v>1.01044</v>
      </c>
      <c r="AO735" s="1">
        <v>-1.4847975000000001E-4</v>
      </c>
      <c r="AP735">
        <f t="shared" si="130"/>
        <v>-6.9060348837209309E-2</v>
      </c>
      <c r="AQ735" s="10">
        <f t="shared" si="131"/>
        <v>-1.3363177500000002E-4</v>
      </c>
    </row>
    <row r="736" spans="2:43" x14ac:dyDescent="0.25">
      <c r="B736" s="1">
        <v>1.008</v>
      </c>
      <c r="C736" s="1">
        <v>-6.3891600000000001E-4</v>
      </c>
      <c r="D736" s="10">
        <f t="shared" si="121"/>
        <v>-0.2839626666666667</v>
      </c>
      <c r="E736" s="10"/>
      <c r="F736" s="1">
        <v>1.00769</v>
      </c>
      <c r="G736" s="1">
        <v>-3.7841799999999999E-4</v>
      </c>
      <c r="H736" s="10">
        <f t="shared" si="122"/>
        <v>-0.1681857777777778</v>
      </c>
      <c r="I736" s="10"/>
      <c r="J736" s="1">
        <v>1.0083</v>
      </c>
      <c r="K736" s="1">
        <v>-3.0712799999999999E-4</v>
      </c>
      <c r="L736" s="10">
        <f t="shared" si="123"/>
        <v>-0.13650133333333334</v>
      </c>
      <c r="M736" s="10"/>
      <c r="N736" s="1">
        <v>1.00861</v>
      </c>
      <c r="O736" s="1">
        <v>-2.9071000000000001E-4</v>
      </c>
      <c r="P736" s="10">
        <f t="shared" si="124"/>
        <v>-0.12920444444444446</v>
      </c>
      <c r="Q736" s="10"/>
      <c r="R736" s="1">
        <v>1.008</v>
      </c>
      <c r="S736" s="3">
        <v>-1.7022700000000001E-4</v>
      </c>
      <c r="T736" s="10">
        <f t="shared" si="125"/>
        <v>-7.5656444444444457E-2</v>
      </c>
      <c r="W736" s="1">
        <v>1.0083</v>
      </c>
      <c r="X736" s="1">
        <v>-1.1211027299999998E-3</v>
      </c>
      <c r="Y736">
        <f t="shared" si="126"/>
        <v>-0.49826787999999994</v>
      </c>
      <c r="AB736" s="1">
        <v>1.008</v>
      </c>
      <c r="AC736" s="1">
        <v>-6.1184163040000001E-4</v>
      </c>
      <c r="AD736">
        <f t="shared" si="127"/>
        <v>-0.28457750251162789</v>
      </c>
      <c r="AF736" s="1">
        <v>1.00861</v>
      </c>
      <c r="AG736" s="1">
        <v>-3.8464400000000001E-4</v>
      </c>
      <c r="AH736">
        <f t="shared" si="128"/>
        <v>-0.17890418604651162</v>
      </c>
      <c r="AJ736" s="1">
        <v>1.0083</v>
      </c>
      <c r="AK736" s="1">
        <v>-2.1928640000000002E-4</v>
      </c>
      <c r="AL736">
        <f t="shared" si="129"/>
        <v>-0.10199367441860466</v>
      </c>
      <c r="AN736" s="1">
        <v>1.00891</v>
      </c>
      <c r="AO736" s="1">
        <v>-1.4802749999999999E-4</v>
      </c>
      <c r="AP736">
        <f t="shared" si="130"/>
        <v>-6.8849999999999995E-2</v>
      </c>
      <c r="AQ736" s="10">
        <f t="shared" si="131"/>
        <v>-1.3322475E-4</v>
      </c>
    </row>
    <row r="737" spans="2:43" x14ac:dyDescent="0.25">
      <c r="B737" s="1">
        <v>1.00586</v>
      </c>
      <c r="C737" s="1">
        <v>-6.37208E-4</v>
      </c>
      <c r="D737" s="10">
        <f t="shared" si="121"/>
        <v>-0.2832035555555556</v>
      </c>
      <c r="E737" s="10"/>
      <c r="F737" s="1">
        <v>1.00586</v>
      </c>
      <c r="G737" s="1">
        <v>-3.7738000000000002E-4</v>
      </c>
      <c r="H737" s="10">
        <f t="shared" si="122"/>
        <v>-0.16772444444444445</v>
      </c>
      <c r="I737" s="10"/>
      <c r="J737" s="1">
        <v>1.00586</v>
      </c>
      <c r="K737" s="1">
        <v>-3.0902000000000002E-4</v>
      </c>
      <c r="L737" s="10">
        <f t="shared" si="123"/>
        <v>-0.13734222222222225</v>
      </c>
      <c r="M737" s="10"/>
      <c r="N737" s="1">
        <v>1.0061599999999999</v>
      </c>
      <c r="O737" s="1">
        <v>-2.9132000000000002E-4</v>
      </c>
      <c r="P737" s="10">
        <f t="shared" si="124"/>
        <v>-0.12947555555555557</v>
      </c>
      <c r="Q737" s="10"/>
      <c r="R737" s="1">
        <v>1.0061599999999999</v>
      </c>
      <c r="S737" s="3">
        <v>-1.7059320000000001E-4</v>
      </c>
      <c r="T737" s="10">
        <f t="shared" si="125"/>
        <v>-7.5819200000000017E-2</v>
      </c>
      <c r="W737" s="1">
        <v>1.00586</v>
      </c>
      <c r="X737" s="1">
        <v>-1.1296119599999998E-3</v>
      </c>
      <c r="Y737">
        <f t="shared" si="126"/>
        <v>-0.50204976000000001</v>
      </c>
      <c r="AB737" s="1">
        <v>1.00586</v>
      </c>
      <c r="AC737" s="1">
        <v>-6.0906111860000009E-4</v>
      </c>
      <c r="AD737">
        <f t="shared" si="127"/>
        <v>-0.28328424120930235</v>
      </c>
      <c r="AF737" s="1">
        <v>1.00586</v>
      </c>
      <c r="AG737" s="1">
        <v>-3.8470399999999998E-4</v>
      </c>
      <c r="AH737">
        <f t="shared" si="128"/>
        <v>-0.1789320930232558</v>
      </c>
      <c r="AJ737" s="1">
        <v>1.00586</v>
      </c>
      <c r="AK737" s="1">
        <v>-2.1923839999999999E-4</v>
      </c>
      <c r="AL737">
        <f t="shared" si="129"/>
        <v>-0.10197134883720929</v>
      </c>
      <c r="AN737" s="1">
        <v>1.00525</v>
      </c>
      <c r="AO737" s="1">
        <v>-1.475739E-4</v>
      </c>
      <c r="AP737">
        <f t="shared" si="130"/>
        <v>-6.8639023255813947E-2</v>
      </c>
      <c r="AQ737" s="10">
        <f t="shared" si="131"/>
        <v>-1.3281651000000001E-4</v>
      </c>
    </row>
    <row r="738" spans="2:43" x14ac:dyDescent="0.25">
      <c r="B738" s="1">
        <v>1.0037199999999999</v>
      </c>
      <c r="C738" s="1">
        <v>-6.3568200000000004E-4</v>
      </c>
      <c r="D738" s="10">
        <f t="shared" si="121"/>
        <v>-0.28252533333333335</v>
      </c>
      <c r="E738" s="10"/>
      <c r="F738" s="1">
        <v>1.00403</v>
      </c>
      <c r="G738" s="1">
        <v>-3.76404E-4</v>
      </c>
      <c r="H738" s="10">
        <f t="shared" si="122"/>
        <v>-0.16729066666666667</v>
      </c>
      <c r="I738" s="10"/>
      <c r="J738" s="1">
        <v>1.0037199999999999</v>
      </c>
      <c r="K738" s="1">
        <v>-3.1091400000000003E-4</v>
      </c>
      <c r="L738" s="10">
        <f t="shared" si="123"/>
        <v>-0.13818400000000003</v>
      </c>
      <c r="M738" s="10"/>
      <c r="N738" s="1">
        <v>1.00342</v>
      </c>
      <c r="O738" s="1">
        <v>-2.9193200000000001E-4</v>
      </c>
      <c r="P738" s="10">
        <f t="shared" si="124"/>
        <v>-0.12974755555555556</v>
      </c>
      <c r="Q738" s="10"/>
      <c r="R738" s="1">
        <v>1.0031099999999999</v>
      </c>
      <c r="S738" s="3">
        <v>-1.7102059999999999E-4</v>
      </c>
      <c r="T738" s="10">
        <f t="shared" si="125"/>
        <v>-7.6009155555555555E-2</v>
      </c>
      <c r="W738" s="1">
        <v>1.00342</v>
      </c>
      <c r="X738" s="1">
        <v>-1.1239660799999998E-3</v>
      </c>
      <c r="Y738">
        <f t="shared" si="126"/>
        <v>-0.49954047999999995</v>
      </c>
      <c r="AB738" s="1">
        <v>1.00342</v>
      </c>
      <c r="AC738" s="1">
        <v>-6.0804923520000015E-4</v>
      </c>
      <c r="AD738">
        <f t="shared" si="127"/>
        <v>-0.28281359776744192</v>
      </c>
      <c r="AF738" s="1">
        <v>1.00342</v>
      </c>
      <c r="AG738" s="1">
        <v>-3.8470399999999998E-4</v>
      </c>
      <c r="AH738">
        <f t="shared" si="128"/>
        <v>-0.1789320930232558</v>
      </c>
      <c r="AJ738" s="1">
        <v>1.00342</v>
      </c>
      <c r="AK738" s="1">
        <v>-2.1918879999999999E-4</v>
      </c>
      <c r="AL738">
        <f t="shared" si="129"/>
        <v>-0.10194827906976743</v>
      </c>
      <c r="AN738" s="1">
        <v>1.0031099999999999</v>
      </c>
      <c r="AO738" s="1">
        <v>-1.4712029999999998E-4</v>
      </c>
      <c r="AP738">
        <f t="shared" si="130"/>
        <v>-6.8428046511627899E-2</v>
      </c>
      <c r="AQ738" s="10">
        <f t="shared" si="131"/>
        <v>-1.3240826999999999E-4</v>
      </c>
    </row>
    <row r="739" spans="2:43" x14ac:dyDescent="0.25">
      <c r="B739" s="1">
        <v>1.0006699999999999</v>
      </c>
      <c r="C739" s="1">
        <v>-6.3415599999999998E-4</v>
      </c>
      <c r="D739" s="10">
        <f t="shared" si="121"/>
        <v>-0.2818471111111111</v>
      </c>
      <c r="E739" s="10"/>
      <c r="F739" s="1">
        <v>1.0012799999999999</v>
      </c>
      <c r="G739" s="1">
        <v>-3.7548799999999999E-4</v>
      </c>
      <c r="H739" s="10">
        <f t="shared" si="122"/>
        <v>-0.16688355555555556</v>
      </c>
      <c r="I739" s="10"/>
      <c r="J739" s="1">
        <v>1.00098</v>
      </c>
      <c r="K739" s="1">
        <v>-3.12806E-4</v>
      </c>
      <c r="L739" s="10">
        <f t="shared" si="123"/>
        <v>-0.13902488888888889</v>
      </c>
      <c r="M739" s="10"/>
      <c r="N739" s="1">
        <v>1.00098</v>
      </c>
      <c r="O739" s="1">
        <v>-2.9248000000000002E-4</v>
      </c>
      <c r="P739" s="10">
        <f t="shared" si="124"/>
        <v>-0.12999111111111114</v>
      </c>
      <c r="Q739" s="10"/>
      <c r="R739" s="1">
        <v>1.00098</v>
      </c>
      <c r="S739" s="3">
        <v>-1.714478E-4</v>
      </c>
      <c r="T739" s="10">
        <f t="shared" si="125"/>
        <v>-7.6199022222222232E-2</v>
      </c>
      <c r="W739" s="1">
        <v>1.0006699999999999</v>
      </c>
      <c r="X739" s="1">
        <v>-1.1358132480000002E-3</v>
      </c>
      <c r="Y739">
        <f t="shared" si="126"/>
        <v>-0.50480588800000015</v>
      </c>
      <c r="AB739" s="1">
        <v>1.0012799999999999</v>
      </c>
      <c r="AC739" s="1">
        <v>-6.0771617280000012E-4</v>
      </c>
      <c r="AD739">
        <f t="shared" si="127"/>
        <v>-0.28265868502325586</v>
      </c>
      <c r="AF739" s="1">
        <v>1.00098</v>
      </c>
      <c r="AG739" s="1">
        <v>-3.8464400000000001E-4</v>
      </c>
      <c r="AH739">
        <f t="shared" si="128"/>
        <v>-0.17890418604651162</v>
      </c>
      <c r="AJ739" s="1">
        <v>1.0006699999999999</v>
      </c>
      <c r="AK739" s="1">
        <v>-2.190432E-4</v>
      </c>
      <c r="AL739">
        <f t="shared" si="129"/>
        <v>-0.10188055813953488</v>
      </c>
      <c r="AN739" s="1">
        <v>1.0006699999999999</v>
      </c>
      <c r="AO739" s="1">
        <v>-1.4666804999999999E-4</v>
      </c>
      <c r="AP739">
        <f t="shared" si="130"/>
        <v>-6.8217697674418598E-2</v>
      </c>
      <c r="AQ739" s="10">
        <f t="shared" si="131"/>
        <v>-1.32001245E-4</v>
      </c>
    </row>
    <row r="740" spans="2:43" x14ac:dyDescent="0.25">
      <c r="B740" s="1">
        <v>0.99822999999999995</v>
      </c>
      <c r="C740" s="1">
        <v>-6.3268999999999999E-4</v>
      </c>
      <c r="D740" s="10">
        <f t="shared" si="121"/>
        <v>-0.28119555555555559</v>
      </c>
      <c r="E740" s="10"/>
      <c r="F740" s="1">
        <v>0.99853499999999995</v>
      </c>
      <c r="G740" s="1">
        <v>-3.7451200000000002E-4</v>
      </c>
      <c r="H740" s="10">
        <f t="shared" si="122"/>
        <v>-0.16644977777777781</v>
      </c>
      <c r="I740" s="10"/>
      <c r="J740" s="1">
        <v>0.99853499999999995</v>
      </c>
      <c r="K740" s="1">
        <v>-3.1469799999999997E-4</v>
      </c>
      <c r="L740" s="10">
        <f t="shared" si="123"/>
        <v>-0.13986577777777778</v>
      </c>
      <c r="M740" s="10"/>
      <c r="N740" s="1">
        <v>0.99883999999999995</v>
      </c>
      <c r="O740" s="1">
        <v>-2.9303E-4</v>
      </c>
      <c r="P740" s="10">
        <f t="shared" si="124"/>
        <v>-0.13023555555555558</v>
      </c>
      <c r="Q740" s="10"/>
      <c r="R740" s="1">
        <v>0.99853499999999995</v>
      </c>
      <c r="S740" s="3">
        <v>-1.7181400000000001E-4</v>
      </c>
      <c r="T740" s="10">
        <f t="shared" si="125"/>
        <v>-7.6361777777777792E-2</v>
      </c>
      <c r="W740" s="1">
        <v>0.99853499999999995</v>
      </c>
      <c r="X740" s="1">
        <v>-1.134577287E-3</v>
      </c>
      <c r="Y740">
        <f t="shared" si="126"/>
        <v>-0.50425657200000007</v>
      </c>
      <c r="AB740" s="1">
        <v>0.99853499999999995</v>
      </c>
      <c r="AC740" s="1">
        <v>-6.0677109900000002E-4</v>
      </c>
      <c r="AD740">
        <f t="shared" si="127"/>
        <v>-0.28221911581395348</v>
      </c>
      <c r="AF740" s="1">
        <v>0.99822999999999995</v>
      </c>
      <c r="AG740" s="1">
        <v>-3.8458200000000001E-4</v>
      </c>
      <c r="AH740">
        <f t="shared" si="128"/>
        <v>-0.17887534883720932</v>
      </c>
      <c r="AJ740" s="1">
        <v>0.99883999999999995</v>
      </c>
      <c r="AK740" s="1">
        <v>-2.189936E-4</v>
      </c>
      <c r="AL740">
        <f t="shared" si="129"/>
        <v>-0.10185748837209302</v>
      </c>
      <c r="AN740" s="1">
        <v>0.99822999999999995</v>
      </c>
      <c r="AO740" s="1">
        <v>-1.4617260000000001E-4</v>
      </c>
      <c r="AP740">
        <f t="shared" si="130"/>
        <v>-6.7987255813953498E-2</v>
      </c>
      <c r="AQ740" s="10">
        <f t="shared" si="131"/>
        <v>-1.3155534000000002E-4</v>
      </c>
    </row>
    <row r="741" spans="2:43" x14ac:dyDescent="0.25">
      <c r="B741" s="1">
        <v>0.99609400000000003</v>
      </c>
      <c r="C741" s="1">
        <v>-6.3122600000000003E-4</v>
      </c>
      <c r="D741" s="10">
        <f t="shared" si="121"/>
        <v>-0.2805448888888889</v>
      </c>
      <c r="E741" s="10"/>
      <c r="F741" s="1">
        <v>0.99670400000000003</v>
      </c>
      <c r="G741" s="1">
        <v>-3.7371799999999999E-4</v>
      </c>
      <c r="H741" s="10">
        <f t="shared" si="122"/>
        <v>-0.16609688888888891</v>
      </c>
      <c r="I741" s="10"/>
      <c r="J741" s="1">
        <v>0.99609400000000003</v>
      </c>
      <c r="K741" s="1">
        <v>-3.16528E-4</v>
      </c>
      <c r="L741" s="10">
        <f t="shared" si="123"/>
        <v>-0.14067911111111112</v>
      </c>
      <c r="M741" s="10"/>
      <c r="N741" s="1">
        <v>0.99609400000000003</v>
      </c>
      <c r="O741" s="1">
        <v>-2.9351799999999999E-4</v>
      </c>
      <c r="P741" s="10">
        <f t="shared" si="124"/>
        <v>-0.13045244444444445</v>
      </c>
      <c r="Q741" s="10"/>
      <c r="R741" s="1">
        <v>0.99609400000000003</v>
      </c>
      <c r="S741" s="3">
        <v>-1.7218020000000001E-4</v>
      </c>
      <c r="T741" s="10">
        <f t="shared" si="125"/>
        <v>-7.6524533333333339E-2</v>
      </c>
      <c r="W741" s="1">
        <v>0.99578900000000004</v>
      </c>
      <c r="X741" s="1">
        <v>-1.139596458E-3</v>
      </c>
      <c r="Y741">
        <f t="shared" si="126"/>
        <v>-0.50648731466666674</v>
      </c>
      <c r="AB741" s="1">
        <v>0.99609400000000003</v>
      </c>
      <c r="AC741" s="1">
        <v>-6.0935160000000004E-4</v>
      </c>
      <c r="AD741">
        <f t="shared" si="127"/>
        <v>-0.28341934883720932</v>
      </c>
      <c r="AF741" s="1">
        <v>0.99578900000000004</v>
      </c>
      <c r="AG741" s="1">
        <v>-3.8445999999999999E-4</v>
      </c>
      <c r="AH741">
        <f t="shared" si="128"/>
        <v>-0.17881860465116278</v>
      </c>
      <c r="AJ741" s="1">
        <v>0.99578900000000004</v>
      </c>
      <c r="AK741" s="1">
        <v>-2.18848E-4</v>
      </c>
      <c r="AL741">
        <f t="shared" si="129"/>
        <v>-0.10178976744186047</v>
      </c>
      <c r="AN741" s="1">
        <v>0.99609400000000003</v>
      </c>
      <c r="AO741" s="1">
        <v>-1.456785E-4</v>
      </c>
      <c r="AP741">
        <f t="shared" si="130"/>
        <v>-6.7757441860465117E-2</v>
      </c>
      <c r="AQ741" s="10">
        <f t="shared" si="131"/>
        <v>-1.3111065000000001E-4</v>
      </c>
    </row>
    <row r="742" spans="2:43" x14ac:dyDescent="0.25">
      <c r="B742" s="1">
        <v>0.99365199999999998</v>
      </c>
      <c r="C742" s="1">
        <v>-6.2988200000000001E-4</v>
      </c>
      <c r="D742" s="10">
        <f t="shared" si="121"/>
        <v>-0.27994755555555556</v>
      </c>
      <c r="E742" s="10"/>
      <c r="F742" s="1">
        <v>0.99395800000000001</v>
      </c>
      <c r="G742" s="1">
        <v>-3.7286399999999999E-4</v>
      </c>
      <c r="H742" s="10">
        <f t="shared" si="122"/>
        <v>-0.16571733333333333</v>
      </c>
      <c r="I742" s="10"/>
      <c r="J742" s="1">
        <v>0.99395800000000001</v>
      </c>
      <c r="K742" s="1">
        <v>-3.1836000000000001E-4</v>
      </c>
      <c r="L742" s="10">
        <f t="shared" si="123"/>
        <v>-0.14149333333333336</v>
      </c>
      <c r="M742" s="10"/>
      <c r="N742" s="1">
        <v>0.99365199999999998</v>
      </c>
      <c r="O742" s="1">
        <v>-2.9394600000000001E-4</v>
      </c>
      <c r="P742" s="10">
        <f t="shared" si="124"/>
        <v>-0.13064266666666668</v>
      </c>
      <c r="Q742" s="10"/>
      <c r="R742" s="1">
        <v>0.99395800000000001</v>
      </c>
      <c r="S742" s="3">
        <v>-1.7254640000000001E-4</v>
      </c>
      <c r="T742" s="10">
        <f t="shared" si="125"/>
        <v>-7.6687288888888899E-2</v>
      </c>
      <c r="W742" s="1">
        <v>0.99334699999999998</v>
      </c>
      <c r="X742" s="1">
        <v>-1.145032884E-3</v>
      </c>
      <c r="Y742">
        <f t="shared" si="126"/>
        <v>-0.50890350400000006</v>
      </c>
      <c r="AB742" s="1">
        <v>0.99365199999999998</v>
      </c>
      <c r="AC742" s="1">
        <v>-6.0576853700000004E-4</v>
      </c>
      <c r="AD742">
        <f t="shared" si="127"/>
        <v>-0.28175280790697677</v>
      </c>
      <c r="AF742" s="1">
        <v>0.99395800000000001</v>
      </c>
      <c r="AG742" s="1">
        <v>-3.84278E-4</v>
      </c>
      <c r="AH742">
        <f t="shared" si="128"/>
        <v>-0.17873395348837209</v>
      </c>
      <c r="AJ742" s="1">
        <v>0.99365199999999998</v>
      </c>
      <c r="AK742" s="1">
        <v>-2.1860320000000001E-4</v>
      </c>
      <c r="AL742">
        <f t="shared" si="129"/>
        <v>-0.1016759069767442</v>
      </c>
      <c r="AN742" s="1">
        <v>0.99365199999999998</v>
      </c>
      <c r="AO742" s="1">
        <v>-1.451844E-4</v>
      </c>
      <c r="AP742">
        <f t="shared" si="130"/>
        <v>-6.752762790697675E-2</v>
      </c>
      <c r="AQ742" s="10">
        <f t="shared" si="131"/>
        <v>-1.3066596000000001E-4</v>
      </c>
    </row>
    <row r="743" spans="2:43" x14ac:dyDescent="0.25">
      <c r="B743" s="1">
        <v>0.99151599999999995</v>
      </c>
      <c r="C743" s="1">
        <v>-6.2854000000000002E-4</v>
      </c>
      <c r="D743" s="10">
        <f t="shared" si="121"/>
        <v>-0.27935111111111116</v>
      </c>
      <c r="E743" s="10"/>
      <c r="F743" s="1">
        <v>0.99090599999999995</v>
      </c>
      <c r="G743" s="1">
        <v>-3.7213200000000001E-4</v>
      </c>
      <c r="H743" s="10">
        <f t="shared" si="122"/>
        <v>-0.16539200000000001</v>
      </c>
      <c r="I743" s="10"/>
      <c r="J743" s="1">
        <v>0.99121099999999995</v>
      </c>
      <c r="K743" s="1">
        <v>-3.2018999999999998E-4</v>
      </c>
      <c r="L743" s="10">
        <f t="shared" si="123"/>
        <v>-0.14230666666666666</v>
      </c>
      <c r="M743" s="10"/>
      <c r="N743" s="1">
        <v>0.99121099999999995</v>
      </c>
      <c r="O743" s="1">
        <v>-2.9437199999999999E-4</v>
      </c>
      <c r="P743" s="10">
        <f t="shared" si="124"/>
        <v>-0.130832</v>
      </c>
      <c r="Q743" s="10"/>
      <c r="R743" s="1">
        <v>0.99090599999999995</v>
      </c>
      <c r="S743" s="3">
        <v>-1.728516E-4</v>
      </c>
      <c r="T743" s="10">
        <f t="shared" si="125"/>
        <v>-7.6822933333333343E-2</v>
      </c>
      <c r="W743" s="1">
        <v>0.99090599999999995</v>
      </c>
      <c r="X743" s="1">
        <v>-1.144312056E-3</v>
      </c>
      <c r="Y743">
        <f t="shared" si="126"/>
        <v>-0.50858313600000005</v>
      </c>
      <c r="AB743" s="1">
        <v>0.99060099999999995</v>
      </c>
      <c r="AC743" s="1">
        <v>-6.1118230800000012E-4</v>
      </c>
      <c r="AD743">
        <f t="shared" si="127"/>
        <v>-0.28427084093023264</v>
      </c>
      <c r="AF743" s="1">
        <v>0.99090599999999995</v>
      </c>
      <c r="AG743" s="1">
        <v>-3.83972E-4</v>
      </c>
      <c r="AH743">
        <f t="shared" si="128"/>
        <v>-0.17859162790697675</v>
      </c>
      <c r="AJ743" s="1">
        <v>0.99151599999999995</v>
      </c>
      <c r="AK743" s="1">
        <v>-2.1836000000000002E-4</v>
      </c>
      <c r="AL743">
        <f t="shared" si="129"/>
        <v>-0.10156279069767443</v>
      </c>
      <c r="AN743" s="1">
        <v>0.99090599999999995</v>
      </c>
      <c r="AO743" s="1">
        <v>-1.4464845000000001E-4</v>
      </c>
      <c r="AP743">
        <f t="shared" si="130"/>
        <v>-6.7278348837209304E-2</v>
      </c>
      <c r="AQ743" s="10">
        <f t="shared" si="131"/>
        <v>-1.3018360500000002E-4</v>
      </c>
    </row>
    <row r="744" spans="2:43" x14ac:dyDescent="0.25">
      <c r="B744" s="1">
        <v>0.98907500000000004</v>
      </c>
      <c r="C744" s="1">
        <v>-6.2719800000000003E-4</v>
      </c>
      <c r="D744" s="10">
        <f t="shared" si="121"/>
        <v>-0.27875466666666671</v>
      </c>
      <c r="E744" s="10"/>
      <c r="F744" s="1">
        <v>0.98877000000000004</v>
      </c>
      <c r="G744" s="1">
        <v>-3.71398E-4</v>
      </c>
      <c r="H744" s="10">
        <f t="shared" si="122"/>
        <v>-0.16506577777777778</v>
      </c>
      <c r="I744" s="10"/>
      <c r="J744" s="1">
        <v>0.98877000000000004</v>
      </c>
      <c r="K744" s="1">
        <v>-3.2195999999999999E-4</v>
      </c>
      <c r="L744" s="10">
        <f t="shared" si="123"/>
        <v>-0.14309333333333335</v>
      </c>
      <c r="M744" s="10"/>
      <c r="N744" s="1">
        <v>0.98846400000000001</v>
      </c>
      <c r="O744" s="1">
        <v>-2.9473800000000001E-4</v>
      </c>
      <c r="P744" s="10">
        <f t="shared" si="124"/>
        <v>-0.13099466666666668</v>
      </c>
      <c r="Q744" s="10"/>
      <c r="R744" s="1">
        <v>0.98846400000000001</v>
      </c>
      <c r="S744" s="3">
        <v>-1.7321780000000001E-4</v>
      </c>
      <c r="T744" s="10">
        <f t="shared" si="125"/>
        <v>-7.6985688888888903E-2</v>
      </c>
      <c r="W744" s="1">
        <v>0.98907500000000004</v>
      </c>
      <c r="X744" s="1">
        <v>-1.1376849899999999E-3</v>
      </c>
      <c r="Y744">
        <f t="shared" si="126"/>
        <v>-0.50563777333333326</v>
      </c>
      <c r="AB744" s="1">
        <v>0.98877000000000004</v>
      </c>
      <c r="AC744" s="1">
        <v>-6.103730820000001E-4</v>
      </c>
      <c r="AD744">
        <f t="shared" si="127"/>
        <v>-0.28389445674418612</v>
      </c>
      <c r="AF744" s="1">
        <v>0.98907500000000004</v>
      </c>
      <c r="AG744" s="1">
        <v>-3.8366600000000001E-4</v>
      </c>
      <c r="AH744">
        <f t="shared" si="128"/>
        <v>-0.1784493023255814</v>
      </c>
      <c r="AJ744" s="1">
        <v>0.98938000000000004</v>
      </c>
      <c r="AK744" s="1">
        <v>-2.1811520000000002E-4</v>
      </c>
      <c r="AL744">
        <f t="shared" si="129"/>
        <v>-0.10144893023255815</v>
      </c>
      <c r="AN744" s="1">
        <v>0.98846400000000001</v>
      </c>
      <c r="AO744" s="1">
        <v>-1.4415435E-4</v>
      </c>
      <c r="AP744">
        <f t="shared" si="130"/>
        <v>-6.7048534883720937E-2</v>
      </c>
      <c r="AQ744" s="10">
        <f t="shared" si="131"/>
        <v>-1.2973891500000001E-4</v>
      </c>
    </row>
    <row r="745" spans="2:43" x14ac:dyDescent="0.25">
      <c r="B745" s="1">
        <v>0.98602299999999998</v>
      </c>
      <c r="C745" s="1">
        <v>-6.2591600000000002E-4</v>
      </c>
      <c r="D745" s="10">
        <f t="shared" si="121"/>
        <v>-0.27818488888888893</v>
      </c>
      <c r="E745" s="10"/>
      <c r="F745" s="1">
        <v>0.98663299999999998</v>
      </c>
      <c r="G745" s="1">
        <v>-3.7072800000000002E-4</v>
      </c>
      <c r="H745" s="10">
        <f t="shared" si="122"/>
        <v>-0.16476800000000003</v>
      </c>
      <c r="I745" s="10"/>
      <c r="J745" s="1">
        <v>0.98663299999999998</v>
      </c>
      <c r="K745" s="1">
        <v>-3.2367000000000002E-4</v>
      </c>
      <c r="L745" s="10">
        <f t="shared" si="123"/>
        <v>-0.14385333333333336</v>
      </c>
      <c r="M745" s="10"/>
      <c r="N745" s="1">
        <v>0.98632799999999998</v>
      </c>
      <c r="O745" s="1">
        <v>-2.95044E-4</v>
      </c>
      <c r="P745" s="10">
        <f t="shared" si="124"/>
        <v>-0.13113066666666667</v>
      </c>
      <c r="Q745" s="10"/>
      <c r="R745" s="1">
        <v>0.98632799999999998</v>
      </c>
      <c r="S745" s="3">
        <v>-1.73523E-4</v>
      </c>
      <c r="T745" s="10">
        <f t="shared" si="125"/>
        <v>-7.7121333333333333E-2</v>
      </c>
      <c r="W745" s="1">
        <v>0.98632799999999998</v>
      </c>
      <c r="X745" s="1">
        <v>-1.145461317E-3</v>
      </c>
      <c r="Y745">
        <f t="shared" si="126"/>
        <v>-0.50909391866666676</v>
      </c>
      <c r="AB745" s="1">
        <v>0.98632799999999998</v>
      </c>
      <c r="AC745" s="1">
        <v>-6.0417081120000009E-4</v>
      </c>
      <c r="AD745">
        <f t="shared" si="127"/>
        <v>-0.28100967962790702</v>
      </c>
      <c r="AF745" s="1">
        <v>0.98663299999999998</v>
      </c>
      <c r="AG745" s="1">
        <v>-3.8324000000000002E-4</v>
      </c>
      <c r="AH745">
        <f t="shared" si="128"/>
        <v>-0.17825116279069769</v>
      </c>
      <c r="AJ745" s="1">
        <v>0.98632799999999998</v>
      </c>
      <c r="AK745" s="1">
        <v>-2.177728E-4</v>
      </c>
      <c r="AL745">
        <f t="shared" si="129"/>
        <v>-0.10128967441860465</v>
      </c>
      <c r="AN745" s="1">
        <v>0.98663299999999998</v>
      </c>
      <c r="AO745" s="1">
        <v>-1.4361840000000001E-4</v>
      </c>
      <c r="AP745">
        <f t="shared" si="130"/>
        <v>-6.679925581395349E-2</v>
      </c>
      <c r="AQ745" s="10">
        <f t="shared" si="131"/>
        <v>-1.2925656000000002E-4</v>
      </c>
    </row>
    <row r="746" spans="2:43" x14ac:dyDescent="0.25">
      <c r="B746" s="1">
        <v>0.98358199999999996</v>
      </c>
      <c r="C746" s="1">
        <v>-6.2451200000000003E-4</v>
      </c>
      <c r="D746" s="10">
        <f t="shared" si="121"/>
        <v>-0.27756088888888891</v>
      </c>
      <c r="E746" s="10"/>
      <c r="F746" s="1">
        <v>0.98388699999999996</v>
      </c>
      <c r="G746" s="1">
        <v>-3.7005600000000001E-4</v>
      </c>
      <c r="H746" s="10">
        <f t="shared" si="122"/>
        <v>-0.16446933333333336</v>
      </c>
      <c r="I746" s="10"/>
      <c r="J746" s="1">
        <v>0.98419199999999996</v>
      </c>
      <c r="K746" s="1">
        <v>-3.2537799999999997E-4</v>
      </c>
      <c r="L746" s="10">
        <f t="shared" si="123"/>
        <v>-0.14461244444444443</v>
      </c>
      <c r="M746" s="10"/>
      <c r="N746" s="1">
        <v>0.98388699999999996</v>
      </c>
      <c r="O746" s="1">
        <v>-2.9535E-4</v>
      </c>
      <c r="P746" s="10">
        <f t="shared" si="124"/>
        <v>-0.13126666666666667</v>
      </c>
      <c r="Q746" s="10"/>
      <c r="R746" s="1">
        <v>0.98388699999999996</v>
      </c>
      <c r="S746" s="3">
        <v>-1.7382819999999999E-4</v>
      </c>
      <c r="T746" s="10">
        <f t="shared" si="125"/>
        <v>-7.7256977777777777E-2</v>
      </c>
      <c r="W746" s="1">
        <v>0.98358199999999996</v>
      </c>
      <c r="X746" s="1">
        <v>-1.1414314020000002E-3</v>
      </c>
      <c r="Y746">
        <f t="shared" si="126"/>
        <v>-0.50730284533333347</v>
      </c>
      <c r="AB746" s="1">
        <v>0.98419199999999996</v>
      </c>
      <c r="AC746" s="1">
        <v>-6.084183776000001E-4</v>
      </c>
      <c r="AD746">
        <f t="shared" si="127"/>
        <v>-0.2829852919069768</v>
      </c>
      <c r="AF746" s="1">
        <v>0.98388699999999996</v>
      </c>
      <c r="AG746" s="1">
        <v>-3.8281200000000001E-4</v>
      </c>
      <c r="AH746">
        <f t="shared" si="128"/>
        <v>-0.17805209302325581</v>
      </c>
      <c r="AJ746" s="1">
        <v>0.98388699999999996</v>
      </c>
      <c r="AK746" s="1">
        <v>-2.1748000000000004E-4</v>
      </c>
      <c r="AL746">
        <f t="shared" si="129"/>
        <v>-0.10115348837209304</v>
      </c>
      <c r="AN746" s="1">
        <v>0.98449699999999996</v>
      </c>
      <c r="AO746" s="1">
        <v>-1.4308380000000001E-4</v>
      </c>
      <c r="AP746">
        <f t="shared" si="130"/>
        <v>-6.6550604651162804E-2</v>
      </c>
      <c r="AQ746" s="10">
        <f t="shared" si="131"/>
        <v>-1.2877542000000003E-4</v>
      </c>
    </row>
    <row r="747" spans="2:43" x14ac:dyDescent="0.25">
      <c r="B747" s="1">
        <v>0.98175000000000001</v>
      </c>
      <c r="C747" s="1">
        <v>-6.2341399999999998E-4</v>
      </c>
      <c r="D747" s="10">
        <f t="shared" si="121"/>
        <v>-0.27707288888888892</v>
      </c>
      <c r="E747" s="10"/>
      <c r="F747" s="1">
        <v>0.98175000000000001</v>
      </c>
      <c r="G747" s="1">
        <v>-3.6950600000000002E-4</v>
      </c>
      <c r="H747" s="10">
        <f t="shared" si="122"/>
        <v>-0.16422488888888892</v>
      </c>
      <c r="I747" s="10"/>
      <c r="J747" s="1">
        <v>0.98175000000000001</v>
      </c>
      <c r="K747" s="1">
        <v>-3.2702600000000001E-4</v>
      </c>
      <c r="L747" s="10">
        <f t="shared" si="123"/>
        <v>-0.14534488888888891</v>
      </c>
      <c r="M747" s="10"/>
      <c r="N747" s="1">
        <v>0.98205600000000004</v>
      </c>
      <c r="O747" s="1">
        <v>-2.9565400000000001E-4</v>
      </c>
      <c r="P747" s="10">
        <f t="shared" si="124"/>
        <v>-0.13140177777777778</v>
      </c>
      <c r="Q747" s="10"/>
      <c r="R747" s="1">
        <v>0.98144500000000001</v>
      </c>
      <c r="S747" s="3">
        <v>-1.7407220000000001E-4</v>
      </c>
      <c r="T747" s="10">
        <f t="shared" si="125"/>
        <v>-7.736542222222223E-2</v>
      </c>
      <c r="W747" s="1">
        <v>0.98205600000000004</v>
      </c>
      <c r="X747" s="1">
        <v>-1.1508677100000001E-3</v>
      </c>
      <c r="Y747">
        <f t="shared" si="126"/>
        <v>-0.51149676000000011</v>
      </c>
      <c r="AB747" s="1">
        <v>0.98175000000000001</v>
      </c>
      <c r="AC747" s="1">
        <v>-6.0760774800000007E-4</v>
      </c>
      <c r="AD747">
        <f t="shared" si="127"/>
        <v>-0.28260825488372099</v>
      </c>
      <c r="AF747" s="1">
        <v>0.98114000000000001</v>
      </c>
      <c r="AG747" s="1">
        <v>-3.82202E-4</v>
      </c>
      <c r="AH747">
        <f t="shared" si="128"/>
        <v>-0.17776837209302326</v>
      </c>
      <c r="AJ747" s="1">
        <v>0.98205600000000004</v>
      </c>
      <c r="AK747" s="1">
        <v>-2.170896E-4</v>
      </c>
      <c r="AL747">
        <f t="shared" si="129"/>
        <v>-0.10097190697674419</v>
      </c>
      <c r="AN747" s="1">
        <v>0.98144500000000001</v>
      </c>
      <c r="AO747" s="1">
        <v>-1.4250600000000001E-4</v>
      </c>
      <c r="AP747">
        <f t="shared" si="130"/>
        <v>-6.6281860465116277E-2</v>
      </c>
      <c r="AQ747" s="10">
        <f t="shared" si="131"/>
        <v>-1.282554E-4</v>
      </c>
    </row>
    <row r="748" spans="2:43" x14ac:dyDescent="0.25">
      <c r="B748" s="1">
        <v>0.97961399999999998</v>
      </c>
      <c r="C748" s="1">
        <v>-6.2200999999999999E-4</v>
      </c>
      <c r="D748" s="10">
        <f t="shared" si="121"/>
        <v>-0.27644888888888891</v>
      </c>
      <c r="E748" s="10"/>
      <c r="F748" s="1">
        <v>0.97930899999999999</v>
      </c>
      <c r="G748" s="1">
        <v>-3.6895800000000001E-4</v>
      </c>
      <c r="H748" s="10">
        <f t="shared" si="122"/>
        <v>-0.16398133333333334</v>
      </c>
      <c r="I748" s="10"/>
      <c r="J748" s="1">
        <v>0.97930899999999999</v>
      </c>
      <c r="K748" s="1">
        <v>-3.2861400000000002E-4</v>
      </c>
      <c r="L748" s="10">
        <f t="shared" si="123"/>
        <v>-0.14605066666666669</v>
      </c>
      <c r="M748" s="10"/>
      <c r="N748" s="1">
        <v>0.97900399999999999</v>
      </c>
      <c r="O748" s="1">
        <v>-2.9589800000000001E-4</v>
      </c>
      <c r="P748" s="10">
        <f t="shared" si="124"/>
        <v>-0.13151022222222222</v>
      </c>
      <c r="Q748" s="10"/>
      <c r="R748" s="1">
        <v>0.97900399999999999</v>
      </c>
      <c r="S748" s="3">
        <v>-1.743774E-4</v>
      </c>
      <c r="T748" s="10">
        <f t="shared" si="125"/>
        <v>-7.7501066666666674E-2</v>
      </c>
      <c r="W748" s="1">
        <v>0.97900399999999999</v>
      </c>
      <c r="X748" s="1">
        <v>-1.145142E-3</v>
      </c>
      <c r="Y748">
        <f t="shared" si="126"/>
        <v>-0.50895200000000007</v>
      </c>
      <c r="AB748" s="1">
        <v>0.97900399999999999</v>
      </c>
      <c r="AC748" s="1">
        <v>-6.0297323679999999E-4</v>
      </c>
      <c r="AD748">
        <f t="shared" si="127"/>
        <v>-0.28045266827906978</v>
      </c>
      <c r="AF748" s="1">
        <v>0.97839399999999999</v>
      </c>
      <c r="AG748" s="1">
        <v>-3.8159199999999999E-4</v>
      </c>
      <c r="AH748">
        <f t="shared" si="128"/>
        <v>-0.17748465116279069</v>
      </c>
      <c r="AJ748" s="1">
        <v>0.97930899999999999</v>
      </c>
      <c r="AK748" s="1">
        <v>-2.1669920000000001E-4</v>
      </c>
      <c r="AL748">
        <f t="shared" si="129"/>
        <v>-0.10079032558139535</v>
      </c>
      <c r="AN748" s="1">
        <v>0.97930899999999999</v>
      </c>
      <c r="AO748" s="1">
        <v>-1.4192955E-4</v>
      </c>
      <c r="AP748">
        <f t="shared" si="130"/>
        <v>-6.6013744186046511E-2</v>
      </c>
      <c r="AQ748" s="10">
        <f t="shared" si="131"/>
        <v>-1.2773659499999999E-4</v>
      </c>
    </row>
    <row r="749" spans="2:43" x14ac:dyDescent="0.25">
      <c r="B749" s="1">
        <v>0.97686799999999996</v>
      </c>
      <c r="C749" s="1">
        <v>-6.2066599999999997E-4</v>
      </c>
      <c r="D749" s="10">
        <f t="shared" si="121"/>
        <v>-0.27585155555555557</v>
      </c>
      <c r="E749" s="10"/>
      <c r="F749" s="1">
        <v>0.97686799999999996</v>
      </c>
      <c r="G749" s="1">
        <v>-3.6853E-4</v>
      </c>
      <c r="H749" s="10">
        <f t="shared" si="122"/>
        <v>-0.16379111111111111</v>
      </c>
      <c r="I749" s="10"/>
      <c r="J749" s="1">
        <v>0.97656299999999996</v>
      </c>
      <c r="K749" s="1">
        <v>-3.302E-4</v>
      </c>
      <c r="L749" s="10">
        <f t="shared" si="123"/>
        <v>-0.14675555555555556</v>
      </c>
      <c r="M749" s="10"/>
      <c r="N749" s="1">
        <v>0.97656299999999996</v>
      </c>
      <c r="O749" s="1">
        <v>-2.96142E-4</v>
      </c>
      <c r="P749" s="10">
        <f t="shared" si="124"/>
        <v>-0.13161866666666669</v>
      </c>
      <c r="Q749" s="10"/>
      <c r="R749" s="1">
        <v>0.97625700000000004</v>
      </c>
      <c r="S749" s="3">
        <v>-1.7462160000000001E-4</v>
      </c>
      <c r="T749" s="10">
        <f t="shared" si="125"/>
        <v>-7.7609600000000015E-2</v>
      </c>
      <c r="W749" s="1">
        <v>0.97625700000000004</v>
      </c>
      <c r="X749" s="1">
        <v>-1.1461039589999999E-3</v>
      </c>
      <c r="Y749">
        <f t="shared" si="126"/>
        <v>-0.5093795373333333</v>
      </c>
      <c r="AB749" s="1">
        <v>0.97625700000000004</v>
      </c>
      <c r="AC749" s="1">
        <v>-6.0458094839999999E-4</v>
      </c>
      <c r="AD749">
        <f t="shared" si="127"/>
        <v>-0.28120044111627907</v>
      </c>
      <c r="AF749" s="1">
        <v>0.97656299999999996</v>
      </c>
      <c r="AG749" s="1">
        <v>-3.8091999999999998E-4</v>
      </c>
      <c r="AH749">
        <f t="shared" si="128"/>
        <v>-0.17717209302325582</v>
      </c>
      <c r="AJ749" s="1">
        <v>0.97686799999999996</v>
      </c>
      <c r="AK749" s="1">
        <v>-2.1630880000000002E-4</v>
      </c>
      <c r="AL749">
        <f t="shared" si="129"/>
        <v>-0.10060874418604653</v>
      </c>
      <c r="AN749" s="1">
        <v>0.97656299999999996</v>
      </c>
      <c r="AO749" s="1">
        <v>-1.4135309999999999E-4</v>
      </c>
      <c r="AP749">
        <f t="shared" si="130"/>
        <v>-6.5745627906976745E-2</v>
      </c>
      <c r="AQ749" s="10">
        <f t="shared" si="131"/>
        <v>-1.2721778999999999E-4</v>
      </c>
    </row>
    <row r="750" spans="2:43" x14ac:dyDescent="0.25">
      <c r="B750" s="1">
        <v>0.97381600000000001</v>
      </c>
      <c r="C750" s="1">
        <v>-6.1950600000000003E-4</v>
      </c>
      <c r="D750" s="10">
        <f t="shared" si="121"/>
        <v>-0.27533600000000003</v>
      </c>
      <c r="E750" s="10"/>
      <c r="F750" s="1">
        <v>0.97442600000000001</v>
      </c>
      <c r="G750" s="1">
        <v>-3.6810400000000001E-4</v>
      </c>
      <c r="H750" s="10">
        <f t="shared" si="122"/>
        <v>-0.16360177777777779</v>
      </c>
      <c r="I750" s="10"/>
      <c r="J750" s="1">
        <v>0.97381600000000001</v>
      </c>
      <c r="K750" s="1">
        <v>-3.3166599999999999E-4</v>
      </c>
      <c r="L750" s="10">
        <f t="shared" si="123"/>
        <v>-0.14740711111111113</v>
      </c>
      <c r="M750" s="10"/>
      <c r="N750" s="1">
        <v>0.97412100000000001</v>
      </c>
      <c r="O750" s="1">
        <v>-2.9632600000000002E-4</v>
      </c>
      <c r="P750" s="10">
        <f t="shared" si="124"/>
        <v>-0.13170044444444445</v>
      </c>
      <c r="Q750" s="10"/>
      <c r="R750" s="1">
        <v>0.97412100000000001</v>
      </c>
      <c r="S750" s="3">
        <v>-1.7486579999999999E-4</v>
      </c>
      <c r="T750" s="10">
        <f t="shared" si="125"/>
        <v>-7.7718133333333328E-2</v>
      </c>
      <c r="W750" s="1">
        <v>0.97412100000000001</v>
      </c>
      <c r="X750" s="1">
        <v>-1.1385954149999999E-3</v>
      </c>
      <c r="Y750">
        <f t="shared" si="126"/>
        <v>-0.50604240666666667</v>
      </c>
      <c r="AB750" s="1">
        <v>0.97473100000000001</v>
      </c>
      <c r="AC750" s="1">
        <v>-6.0196643100000002E-4</v>
      </c>
      <c r="AD750">
        <f t="shared" si="127"/>
        <v>-0.27998438651162794</v>
      </c>
      <c r="AF750" s="1">
        <v>0.97381600000000001</v>
      </c>
      <c r="AG750" s="1">
        <v>-3.80126E-4</v>
      </c>
      <c r="AH750">
        <f t="shared" si="128"/>
        <v>-0.17680279069767441</v>
      </c>
      <c r="AJ750" s="1">
        <v>0.97412100000000001</v>
      </c>
      <c r="AK750" s="1">
        <v>-2.1591840000000003E-4</v>
      </c>
      <c r="AL750">
        <f t="shared" si="129"/>
        <v>-0.10042716279069769</v>
      </c>
      <c r="AN750" s="1">
        <v>0.97473100000000001</v>
      </c>
      <c r="AO750" s="1">
        <v>-1.407348E-4</v>
      </c>
      <c r="AP750">
        <f t="shared" si="130"/>
        <v>-6.5458046511627913E-2</v>
      </c>
      <c r="AQ750" s="10">
        <f t="shared" si="131"/>
        <v>-1.2666131999999999E-4</v>
      </c>
    </row>
    <row r="751" spans="2:43" x14ac:dyDescent="0.25">
      <c r="B751" s="1">
        <v>0.97137499999999999</v>
      </c>
      <c r="C751" s="1">
        <v>-6.1828600000000001E-4</v>
      </c>
      <c r="D751" s="10">
        <f t="shared" si="121"/>
        <v>-0.2747937777777778</v>
      </c>
      <c r="E751" s="10"/>
      <c r="F751" s="1">
        <v>0.97198499999999999</v>
      </c>
      <c r="G751" s="1">
        <v>-3.6779800000000002E-4</v>
      </c>
      <c r="H751" s="10">
        <f t="shared" si="122"/>
        <v>-0.16346577777777779</v>
      </c>
      <c r="I751" s="10"/>
      <c r="J751" s="1">
        <v>0.97167999999999999</v>
      </c>
      <c r="K751" s="1">
        <v>-3.3313E-4</v>
      </c>
      <c r="L751" s="10">
        <f t="shared" si="123"/>
        <v>-0.14805777777777779</v>
      </c>
      <c r="M751" s="10"/>
      <c r="N751" s="1">
        <v>0.97228999999999999</v>
      </c>
      <c r="O751" s="1">
        <v>-2.9644799999999999E-4</v>
      </c>
      <c r="P751" s="10">
        <f t="shared" si="124"/>
        <v>-0.13175466666666669</v>
      </c>
      <c r="Q751" s="10"/>
      <c r="R751" s="1">
        <v>0.97167999999999999</v>
      </c>
      <c r="S751" s="3">
        <v>-1.750488E-4</v>
      </c>
      <c r="T751" s="10">
        <f t="shared" si="125"/>
        <v>-7.7799466666666678E-2</v>
      </c>
      <c r="W751" s="1">
        <v>0.97167999999999999</v>
      </c>
      <c r="X751" s="1">
        <v>-1.139103288E-3</v>
      </c>
      <c r="Y751">
        <f t="shared" si="126"/>
        <v>-0.50626812799999998</v>
      </c>
      <c r="AB751" s="1">
        <v>0.97106899999999996</v>
      </c>
      <c r="AC751" s="1">
        <v>-6.027667272E-4</v>
      </c>
      <c r="AD751">
        <f t="shared" si="127"/>
        <v>-0.28035661730232558</v>
      </c>
      <c r="AF751" s="1">
        <v>0.97198499999999999</v>
      </c>
      <c r="AG751" s="1">
        <v>-3.79334E-4</v>
      </c>
      <c r="AH751">
        <f t="shared" si="128"/>
        <v>-0.17643441860465117</v>
      </c>
      <c r="AJ751" s="1">
        <v>0.97137499999999999</v>
      </c>
      <c r="AK751" s="1">
        <v>-2.1538080000000002E-4</v>
      </c>
      <c r="AL751">
        <f t="shared" si="129"/>
        <v>-0.10017711627906978</v>
      </c>
      <c r="AN751" s="1">
        <v>0.97167999999999999</v>
      </c>
      <c r="AO751" s="1">
        <v>-1.4007599999999999E-4</v>
      </c>
      <c r="AP751">
        <f t="shared" si="130"/>
        <v>-6.5151627906976733E-2</v>
      </c>
      <c r="AQ751" s="10">
        <f t="shared" si="131"/>
        <v>-1.2606839999999999E-4</v>
      </c>
    </row>
    <row r="752" spans="2:43" x14ac:dyDescent="0.25">
      <c r="B752" s="1">
        <v>0.96954300000000004</v>
      </c>
      <c r="C752" s="1">
        <v>-6.1706599999999999E-4</v>
      </c>
      <c r="D752" s="10">
        <f t="shared" si="121"/>
        <v>-0.27425155555555558</v>
      </c>
      <c r="E752" s="10"/>
      <c r="F752" s="1">
        <v>0.96923800000000004</v>
      </c>
      <c r="G752" s="1">
        <v>-3.6749200000000002E-4</v>
      </c>
      <c r="H752" s="10">
        <f t="shared" si="122"/>
        <v>-0.1633297777777778</v>
      </c>
      <c r="I752" s="10"/>
      <c r="J752" s="1">
        <v>0.96954300000000004</v>
      </c>
      <c r="K752" s="1">
        <v>-3.3459400000000002E-4</v>
      </c>
      <c r="L752" s="10">
        <f t="shared" si="123"/>
        <v>-0.14870844444444448</v>
      </c>
      <c r="M752" s="10"/>
      <c r="N752" s="1">
        <v>0.96923800000000004</v>
      </c>
      <c r="O752" s="1">
        <v>-2.9657000000000002E-4</v>
      </c>
      <c r="P752" s="10">
        <f t="shared" si="124"/>
        <v>-0.13180888888888889</v>
      </c>
      <c r="Q752" s="10"/>
      <c r="R752" s="1">
        <v>0.96893300000000004</v>
      </c>
      <c r="S752" s="3">
        <v>-1.7523199999999999E-4</v>
      </c>
      <c r="T752" s="10">
        <f t="shared" si="125"/>
        <v>-7.7880888888888888E-2</v>
      </c>
      <c r="W752" s="1">
        <v>0.96923800000000004</v>
      </c>
      <c r="X752" s="1">
        <v>-1.141344513E-3</v>
      </c>
      <c r="Y752">
        <f t="shared" si="126"/>
        <v>-0.50726422800000004</v>
      </c>
      <c r="AB752" s="1">
        <v>0.96923800000000004</v>
      </c>
      <c r="AC752" s="1">
        <v>-5.9882013400000013E-4</v>
      </c>
      <c r="AD752">
        <f t="shared" si="127"/>
        <v>-0.27852099255813961</v>
      </c>
      <c r="AF752" s="1">
        <v>0.96893300000000004</v>
      </c>
      <c r="AG752" s="1">
        <v>-3.7847999999999999E-4</v>
      </c>
      <c r="AH752">
        <f t="shared" si="128"/>
        <v>-0.17603720930232558</v>
      </c>
      <c r="AJ752" s="1">
        <v>0.96893300000000004</v>
      </c>
      <c r="AK752" s="1">
        <v>-2.148432E-4</v>
      </c>
      <c r="AL752">
        <f t="shared" si="129"/>
        <v>-9.9927069767441867E-2</v>
      </c>
      <c r="AN752" s="1">
        <v>0.96984899999999996</v>
      </c>
      <c r="AO752" s="1">
        <v>-1.3949954999999998E-4</v>
      </c>
      <c r="AP752">
        <f t="shared" si="130"/>
        <v>-6.4883511627906967E-2</v>
      </c>
      <c r="AQ752" s="10">
        <f t="shared" si="131"/>
        <v>-1.2554959499999998E-4</v>
      </c>
    </row>
    <row r="753" spans="2:43" x14ac:dyDescent="0.25">
      <c r="B753" s="1">
        <v>0.96679700000000002</v>
      </c>
      <c r="C753" s="1">
        <v>-6.1590600000000005E-4</v>
      </c>
      <c r="D753" s="10">
        <f t="shared" si="121"/>
        <v>-0.27373600000000003</v>
      </c>
      <c r="E753" s="10"/>
      <c r="F753" s="1">
        <v>0.96710200000000002</v>
      </c>
      <c r="G753" s="1">
        <v>-3.6724799999999998E-4</v>
      </c>
      <c r="H753" s="10">
        <f t="shared" si="122"/>
        <v>-0.16322133333333333</v>
      </c>
      <c r="I753" s="10"/>
      <c r="J753" s="1">
        <v>0.96710200000000002</v>
      </c>
      <c r="K753" s="1">
        <v>-3.3593799999999998E-4</v>
      </c>
      <c r="L753" s="10">
        <f t="shared" si="123"/>
        <v>-0.14930577777777779</v>
      </c>
      <c r="M753" s="10"/>
      <c r="N753" s="1">
        <v>0.96649200000000002</v>
      </c>
      <c r="O753" s="1">
        <v>-2.9662999999999998E-4</v>
      </c>
      <c r="P753" s="10">
        <f t="shared" si="124"/>
        <v>-0.13183555555555557</v>
      </c>
      <c r="Q753" s="10"/>
      <c r="R753" s="1">
        <v>0.96710200000000002</v>
      </c>
      <c r="S753" s="3">
        <v>-1.75415E-4</v>
      </c>
      <c r="T753" s="10">
        <f t="shared" si="125"/>
        <v>-7.7962222222222224E-2</v>
      </c>
      <c r="W753" s="1">
        <v>0.96679700000000002</v>
      </c>
      <c r="X753" s="1">
        <v>-1.136641176E-3</v>
      </c>
      <c r="Y753">
        <f t="shared" si="126"/>
        <v>-0.50517385600000009</v>
      </c>
      <c r="AB753" s="1">
        <v>0.96679700000000002</v>
      </c>
      <c r="AC753" s="1">
        <v>-5.9688288000000014E-4</v>
      </c>
      <c r="AD753">
        <f t="shared" si="127"/>
        <v>-0.27761994418604657</v>
      </c>
      <c r="AF753" s="1">
        <v>0.96710200000000002</v>
      </c>
      <c r="AG753" s="1">
        <v>-3.7762400000000002E-4</v>
      </c>
      <c r="AH753">
        <f t="shared" si="128"/>
        <v>-0.17563906976744187</v>
      </c>
      <c r="AJ753" s="1">
        <v>0.96679700000000002</v>
      </c>
      <c r="AK753" s="1">
        <v>-2.1430720000000002E-4</v>
      </c>
      <c r="AL753">
        <f t="shared" si="129"/>
        <v>-9.9677767441860479E-2</v>
      </c>
      <c r="AN753" s="1">
        <v>0.96649200000000002</v>
      </c>
      <c r="AO753" s="1">
        <v>-1.3941584999999998E-4</v>
      </c>
      <c r="AP753">
        <f t="shared" si="130"/>
        <v>-6.4844581395348835E-2</v>
      </c>
      <c r="AQ753" s="10">
        <f t="shared" si="131"/>
        <v>-1.2547426499999998E-4</v>
      </c>
    </row>
    <row r="754" spans="2:43" x14ac:dyDescent="0.25">
      <c r="B754" s="1">
        <v>0.96404999999999996</v>
      </c>
      <c r="C754" s="1">
        <v>-6.14746E-4</v>
      </c>
      <c r="D754" s="10">
        <f t="shared" si="121"/>
        <v>-0.27322044444444449</v>
      </c>
      <c r="E754" s="10"/>
      <c r="F754" s="1">
        <v>0.96404999999999996</v>
      </c>
      <c r="G754" s="1">
        <v>-3.6712600000000001E-4</v>
      </c>
      <c r="H754" s="10">
        <f t="shared" si="122"/>
        <v>-0.16316711111111112</v>
      </c>
      <c r="I754" s="10"/>
      <c r="J754" s="1">
        <v>0.96466099999999999</v>
      </c>
      <c r="K754" s="1">
        <v>-3.3722E-4</v>
      </c>
      <c r="L754" s="10">
        <f t="shared" si="123"/>
        <v>-0.14987555555555557</v>
      </c>
      <c r="M754" s="10"/>
      <c r="N754" s="1">
        <v>0.96496599999999999</v>
      </c>
      <c r="O754" s="1">
        <v>-2.9669199999999998E-4</v>
      </c>
      <c r="P754" s="10">
        <f t="shared" si="124"/>
        <v>-0.13186311111111113</v>
      </c>
      <c r="Q754" s="10"/>
      <c r="R754" s="1">
        <v>0.96404999999999996</v>
      </c>
      <c r="S754" s="3">
        <v>-1.7565920000000001E-4</v>
      </c>
      <c r="T754" s="10">
        <f t="shared" si="125"/>
        <v>-7.8070755555555565E-2</v>
      </c>
      <c r="W754" s="1">
        <v>0.96435499999999996</v>
      </c>
      <c r="X754" s="1">
        <v>-1.1423852099999999E-3</v>
      </c>
      <c r="Y754">
        <f t="shared" si="126"/>
        <v>-0.50772676000000005</v>
      </c>
      <c r="AB754" s="1">
        <v>0.96435499999999996</v>
      </c>
      <c r="AC754" s="1">
        <v>-5.9754006180000004E-4</v>
      </c>
      <c r="AD754">
        <f t="shared" si="127"/>
        <v>-0.27792561013953493</v>
      </c>
      <c r="AF754" s="1">
        <v>0.96404999999999996</v>
      </c>
      <c r="AG754" s="1">
        <v>-3.7664799999999999E-4</v>
      </c>
      <c r="AH754">
        <f t="shared" si="128"/>
        <v>-0.17518511627906977</v>
      </c>
      <c r="AJ754" s="1">
        <v>0.96435499999999996</v>
      </c>
      <c r="AK754" s="1">
        <v>-2.1367200000000001E-4</v>
      </c>
      <c r="AL754">
        <f t="shared" si="129"/>
        <v>-9.9382325581395356E-2</v>
      </c>
      <c r="AN754" s="1">
        <v>0.96435499999999996</v>
      </c>
      <c r="AO754" s="1">
        <v>-1.3855185000000001E-4</v>
      </c>
      <c r="AP754">
        <f t="shared" si="130"/>
        <v>-6.4442720930232567E-2</v>
      </c>
      <c r="AQ754" s="10">
        <f t="shared" si="131"/>
        <v>-1.2469666500000001E-4</v>
      </c>
    </row>
    <row r="755" spans="2:43" x14ac:dyDescent="0.25">
      <c r="B755" s="1">
        <v>0.96191400000000005</v>
      </c>
      <c r="C755" s="1">
        <v>-6.1364799999999995E-4</v>
      </c>
      <c r="D755" s="10">
        <f t="shared" si="121"/>
        <v>-0.27273244444444444</v>
      </c>
      <c r="E755" s="10"/>
      <c r="F755" s="1">
        <v>0.96221900000000005</v>
      </c>
      <c r="G755" s="1">
        <v>-3.6712600000000001E-4</v>
      </c>
      <c r="H755" s="10">
        <f t="shared" si="122"/>
        <v>-0.16316711111111112</v>
      </c>
      <c r="I755" s="10"/>
      <c r="J755" s="1">
        <v>0.96191400000000005</v>
      </c>
      <c r="K755" s="1">
        <v>-3.3849999999999999E-4</v>
      </c>
      <c r="L755" s="10">
        <f t="shared" si="123"/>
        <v>-0.15044444444444446</v>
      </c>
      <c r="M755" s="10"/>
      <c r="N755" s="1">
        <v>0.96191400000000005</v>
      </c>
      <c r="O755" s="1">
        <v>-2.9669199999999998E-4</v>
      </c>
      <c r="P755" s="10">
        <f t="shared" si="124"/>
        <v>-0.13186311111111113</v>
      </c>
      <c r="Q755" s="10"/>
      <c r="R755" s="1">
        <v>0.96191400000000005</v>
      </c>
      <c r="S755" s="3">
        <v>-1.7584219999999999E-4</v>
      </c>
      <c r="T755" s="10">
        <f t="shared" si="125"/>
        <v>-7.8152088888888888E-2</v>
      </c>
      <c r="W755" s="1">
        <v>0.96191400000000005</v>
      </c>
      <c r="X755" s="1">
        <v>-1.1344509720000002E-3</v>
      </c>
      <c r="Y755">
        <f t="shared" si="126"/>
        <v>-0.50420043200000009</v>
      </c>
      <c r="AB755" s="1">
        <v>0.96191400000000005</v>
      </c>
      <c r="AC755" s="1">
        <v>-5.9566847560000007E-4</v>
      </c>
      <c r="AD755">
        <f t="shared" si="127"/>
        <v>-0.27705510493023261</v>
      </c>
      <c r="AF755" s="1">
        <v>0.96221900000000005</v>
      </c>
      <c r="AG755" s="1">
        <v>-3.7567200000000002E-4</v>
      </c>
      <c r="AH755">
        <f t="shared" si="128"/>
        <v>-0.17473116279069767</v>
      </c>
      <c r="AJ755" s="1">
        <v>0.96160900000000005</v>
      </c>
      <c r="AK755" s="1">
        <v>-2.1308640000000003E-4</v>
      </c>
      <c r="AL755">
        <f t="shared" si="129"/>
        <v>-9.9109953488372107E-2</v>
      </c>
      <c r="AN755" s="1">
        <v>0.96191400000000005</v>
      </c>
      <c r="AO755" s="1">
        <v>-1.3785119999999999E-4</v>
      </c>
      <c r="AP755">
        <f t="shared" si="130"/>
        <v>-6.4116837209302321E-2</v>
      </c>
      <c r="AQ755" s="10">
        <f t="shared" si="131"/>
        <v>-1.2406607999999999E-4</v>
      </c>
    </row>
    <row r="756" spans="2:43" x14ac:dyDescent="0.25">
      <c r="B756" s="1">
        <v>0.95947300000000002</v>
      </c>
      <c r="C756" s="1">
        <v>-6.1254799999999998E-4</v>
      </c>
      <c r="D756" s="10">
        <f t="shared" si="121"/>
        <v>-0.27224355555555557</v>
      </c>
      <c r="E756" s="10"/>
      <c r="F756" s="1">
        <v>0.95977800000000002</v>
      </c>
      <c r="G756" s="1">
        <v>-3.6712600000000001E-4</v>
      </c>
      <c r="H756" s="10">
        <f t="shared" si="122"/>
        <v>-0.16316711111111112</v>
      </c>
      <c r="I756" s="10"/>
      <c r="J756" s="1">
        <v>0.95977800000000002</v>
      </c>
      <c r="K756" s="1">
        <v>-3.3972199999999998E-4</v>
      </c>
      <c r="L756" s="10">
        <f t="shared" si="123"/>
        <v>-0.15098755555555557</v>
      </c>
      <c r="M756" s="10"/>
      <c r="N756" s="1">
        <v>0.95947300000000002</v>
      </c>
      <c r="O756" s="1">
        <v>-2.9675200000000001E-4</v>
      </c>
      <c r="P756" s="10">
        <f t="shared" si="124"/>
        <v>-0.1318897777777778</v>
      </c>
      <c r="Q756" s="10"/>
      <c r="R756" s="1">
        <v>0.95916699999999999</v>
      </c>
      <c r="S756" s="3">
        <v>-1.759644E-4</v>
      </c>
      <c r="T756" s="10">
        <f t="shared" si="125"/>
        <v>-7.8206400000000009E-2</v>
      </c>
      <c r="W756" s="1">
        <v>0.95977800000000002</v>
      </c>
      <c r="X756" s="1">
        <v>-1.1364953670000002E-3</v>
      </c>
      <c r="Y756">
        <f t="shared" si="126"/>
        <v>-0.50510905200000011</v>
      </c>
      <c r="AB756" s="1">
        <v>0.95916699999999999</v>
      </c>
      <c r="AC756" s="1">
        <v>-5.9744136320000012E-4</v>
      </c>
      <c r="AD756">
        <f t="shared" si="127"/>
        <v>-0.27787970381395355</v>
      </c>
      <c r="AF756" s="1">
        <v>0.95977800000000002</v>
      </c>
      <c r="AG756" s="1">
        <v>-3.7463399999999999E-4</v>
      </c>
      <c r="AH756">
        <f t="shared" si="128"/>
        <v>-0.17424837209302324</v>
      </c>
      <c r="AJ756" s="1">
        <v>0.95947300000000002</v>
      </c>
      <c r="AK756" s="1">
        <v>-2.1235360000000002E-4</v>
      </c>
      <c r="AL756">
        <f t="shared" si="129"/>
        <v>-9.8769116279069771E-2</v>
      </c>
      <c r="AN756" s="1">
        <v>0.95947300000000002</v>
      </c>
      <c r="AO756" s="1">
        <v>-1.3711005000000001E-4</v>
      </c>
      <c r="AP756">
        <f t="shared" si="130"/>
        <v>-6.3772116279069771E-2</v>
      </c>
      <c r="AQ756" s="10">
        <f t="shared" si="131"/>
        <v>-1.2339904500000001E-4</v>
      </c>
    </row>
    <row r="757" spans="2:43" x14ac:dyDescent="0.25">
      <c r="B757" s="1">
        <v>0.95733599999999996</v>
      </c>
      <c r="C757" s="1">
        <v>-6.1132799999999996E-4</v>
      </c>
      <c r="D757" s="10">
        <f t="shared" si="121"/>
        <v>-0.27170133333333335</v>
      </c>
      <c r="E757" s="10"/>
      <c r="F757" s="1">
        <v>0.95703099999999997</v>
      </c>
      <c r="G757" s="1">
        <v>-3.6730999999999998E-4</v>
      </c>
      <c r="H757" s="10">
        <f t="shared" si="122"/>
        <v>-0.16324888888888889</v>
      </c>
      <c r="I757" s="10"/>
      <c r="J757" s="1">
        <v>0.95733599999999996</v>
      </c>
      <c r="K757" s="1">
        <v>-3.4088199999999998E-4</v>
      </c>
      <c r="L757" s="10">
        <f t="shared" si="123"/>
        <v>-0.15150311111111112</v>
      </c>
      <c r="M757" s="10"/>
      <c r="N757" s="1">
        <v>0.95703099999999997</v>
      </c>
      <c r="O757" s="1">
        <v>-2.9669199999999998E-4</v>
      </c>
      <c r="P757" s="10">
        <f t="shared" si="124"/>
        <v>-0.13186311111111113</v>
      </c>
      <c r="Q757" s="10"/>
      <c r="R757" s="1">
        <v>0.95703099999999997</v>
      </c>
      <c r="S757" s="3">
        <v>-1.760864E-4</v>
      </c>
      <c r="T757" s="10">
        <f t="shared" si="125"/>
        <v>-7.8260622222222229E-2</v>
      </c>
      <c r="W757" s="1">
        <v>0.95733599999999996</v>
      </c>
      <c r="X757" s="1">
        <v>-1.1381677920000001E-3</v>
      </c>
      <c r="Y757">
        <f t="shared" si="126"/>
        <v>-0.50585235200000012</v>
      </c>
      <c r="AB757" s="1">
        <v>0.95703099999999997</v>
      </c>
      <c r="AC757" s="1">
        <v>-5.9167356600000015E-4</v>
      </c>
      <c r="AD757">
        <f t="shared" si="127"/>
        <v>-0.27519700744186054</v>
      </c>
      <c r="AF757" s="1">
        <v>0.95703099999999997</v>
      </c>
      <c r="AG757" s="1">
        <v>-3.73474E-4</v>
      </c>
      <c r="AH757">
        <f t="shared" si="128"/>
        <v>-0.17370883720930233</v>
      </c>
      <c r="AJ757" s="1">
        <v>0.95703099999999997</v>
      </c>
      <c r="AK757" s="1">
        <v>-2.1167040000000001E-4</v>
      </c>
      <c r="AL757">
        <f t="shared" si="129"/>
        <v>-9.845134883720931E-2</v>
      </c>
      <c r="AN757" s="1">
        <v>0.95703099999999997</v>
      </c>
      <c r="AO757" s="1">
        <v>-1.364499E-4</v>
      </c>
      <c r="AP757">
        <f t="shared" si="130"/>
        <v>-6.3465069767441859E-2</v>
      </c>
      <c r="AQ757" s="10">
        <f t="shared" si="131"/>
        <v>-1.2280491000000001E-4</v>
      </c>
    </row>
    <row r="758" spans="2:43" x14ac:dyDescent="0.25">
      <c r="B758" s="1">
        <v>0.95459000000000005</v>
      </c>
      <c r="C758" s="1">
        <v>-6.1016800000000002E-4</v>
      </c>
      <c r="D758" s="10">
        <f t="shared" si="121"/>
        <v>-0.2711857777777778</v>
      </c>
      <c r="E758" s="10"/>
      <c r="F758" s="1">
        <v>0.95459000000000005</v>
      </c>
      <c r="G758" s="1">
        <v>-3.6749200000000002E-4</v>
      </c>
      <c r="H758" s="10">
        <f t="shared" si="122"/>
        <v>-0.1633297777777778</v>
      </c>
      <c r="I758" s="10"/>
      <c r="J758" s="1">
        <v>0.95489500000000005</v>
      </c>
      <c r="K758" s="1">
        <v>-3.4191799999999997E-4</v>
      </c>
      <c r="L758" s="10">
        <f t="shared" si="123"/>
        <v>-0.15196355555555555</v>
      </c>
      <c r="M758" s="10"/>
      <c r="N758" s="1">
        <v>0.95489500000000005</v>
      </c>
      <c r="O758" s="1">
        <v>-2.9662999999999998E-4</v>
      </c>
      <c r="P758" s="10">
        <f t="shared" si="124"/>
        <v>-0.13183555555555557</v>
      </c>
      <c r="Q758" s="10"/>
      <c r="R758" s="1">
        <v>0.95459000000000005</v>
      </c>
      <c r="S758" s="3">
        <v>-1.7626959999999999E-4</v>
      </c>
      <c r="T758" s="10">
        <f t="shared" si="125"/>
        <v>-7.8342044444444439E-2</v>
      </c>
      <c r="W758" s="1">
        <v>0.95489500000000005</v>
      </c>
      <c r="X758" s="1">
        <v>-1.1367910440000001E-3</v>
      </c>
      <c r="Y758">
        <f t="shared" si="126"/>
        <v>-0.50524046400000011</v>
      </c>
      <c r="AB758" s="1">
        <v>0.95428500000000005</v>
      </c>
      <c r="AC758" s="1">
        <v>-5.9322643380000002E-4</v>
      </c>
      <c r="AD758">
        <f t="shared" si="127"/>
        <v>-0.27591927153488371</v>
      </c>
      <c r="AF758" s="1">
        <v>0.95459000000000005</v>
      </c>
      <c r="AG758" s="1">
        <v>-3.72376E-4</v>
      </c>
      <c r="AH758">
        <f t="shared" si="128"/>
        <v>-0.17319813953488372</v>
      </c>
      <c r="AJ758" s="1">
        <v>0.95520000000000005</v>
      </c>
      <c r="AK758" s="1">
        <v>-2.109376E-4</v>
      </c>
      <c r="AL758">
        <f t="shared" si="129"/>
        <v>-9.8110511627906974E-2</v>
      </c>
      <c r="AN758" s="1">
        <v>0.95459000000000005</v>
      </c>
      <c r="AO758" s="1">
        <v>-1.3570874999999999E-4</v>
      </c>
      <c r="AP758">
        <f t="shared" si="130"/>
        <v>-6.3120348837209295E-2</v>
      </c>
      <c r="AQ758" s="10">
        <f t="shared" si="131"/>
        <v>-1.22137875E-4</v>
      </c>
    </row>
    <row r="759" spans="2:43" x14ac:dyDescent="0.25">
      <c r="B759" s="1">
        <v>0.95214799999999999</v>
      </c>
      <c r="C759" s="1">
        <v>-6.08948E-4</v>
      </c>
      <c r="D759" s="10">
        <f t="shared" si="121"/>
        <v>-0.27064355555555558</v>
      </c>
      <c r="E759" s="10"/>
      <c r="F759" s="1">
        <v>0.95184299999999999</v>
      </c>
      <c r="G759" s="1">
        <v>-3.6779800000000002E-4</v>
      </c>
      <c r="H759" s="10">
        <f t="shared" si="122"/>
        <v>-0.16346577777777779</v>
      </c>
      <c r="I759" s="10"/>
      <c r="J759" s="1">
        <v>0.95214799999999999</v>
      </c>
      <c r="K759" s="1">
        <v>-3.43018E-4</v>
      </c>
      <c r="L759" s="10">
        <f t="shared" si="123"/>
        <v>-0.15245244444444445</v>
      </c>
      <c r="M759" s="10"/>
      <c r="N759" s="1">
        <v>0.95245400000000002</v>
      </c>
      <c r="O759" s="1">
        <v>-2.9657000000000002E-4</v>
      </c>
      <c r="P759" s="10">
        <f t="shared" si="124"/>
        <v>-0.13180888888888889</v>
      </c>
      <c r="Q759" s="10"/>
      <c r="R759" s="1">
        <v>0.95184299999999999</v>
      </c>
      <c r="S759" s="3">
        <v>-1.7639159999999999E-4</v>
      </c>
      <c r="T759" s="10">
        <f t="shared" si="125"/>
        <v>-7.8396266666666672E-2</v>
      </c>
      <c r="W759" s="1">
        <v>0.95245400000000002</v>
      </c>
      <c r="X759" s="1">
        <v>-1.136945664E-3</v>
      </c>
      <c r="Y759">
        <f t="shared" si="126"/>
        <v>-0.50530918400000002</v>
      </c>
      <c r="AB759" s="1">
        <v>0.95245400000000002</v>
      </c>
      <c r="AC759" s="1">
        <v>-5.8915545480000013E-4</v>
      </c>
      <c r="AD759">
        <f t="shared" si="127"/>
        <v>-0.2740257929302326</v>
      </c>
      <c r="AF759" s="1">
        <v>0.95214799999999999</v>
      </c>
      <c r="AG759" s="1">
        <v>-3.71216E-4</v>
      </c>
      <c r="AH759">
        <f t="shared" si="128"/>
        <v>-0.17265860465116278</v>
      </c>
      <c r="AJ759" s="1">
        <v>0.95214799999999999</v>
      </c>
      <c r="AK759" s="1">
        <v>-2.1020480000000002E-4</v>
      </c>
      <c r="AL759">
        <f t="shared" si="129"/>
        <v>-9.7769674418604666E-2</v>
      </c>
      <c r="AN759" s="1">
        <v>0.95245400000000002</v>
      </c>
      <c r="AO759" s="1">
        <v>-1.350081E-4</v>
      </c>
      <c r="AP759">
        <f t="shared" si="130"/>
        <v>-6.2794465116279063E-2</v>
      </c>
      <c r="AQ759" s="10">
        <f t="shared" si="131"/>
        <v>-1.2150729000000001E-4</v>
      </c>
    </row>
    <row r="760" spans="2:43" x14ac:dyDescent="0.25">
      <c r="B760" s="1">
        <v>0.95001199999999997</v>
      </c>
      <c r="C760" s="1">
        <v>-6.0784999999999995E-4</v>
      </c>
      <c r="D760" s="10">
        <f t="shared" si="121"/>
        <v>-0.27015555555555554</v>
      </c>
      <c r="E760" s="10"/>
      <c r="F760" s="1">
        <v>0.95001199999999997</v>
      </c>
      <c r="G760" s="1">
        <v>-3.6816399999999998E-4</v>
      </c>
      <c r="H760" s="10">
        <f t="shared" si="122"/>
        <v>-0.16362844444444444</v>
      </c>
      <c r="I760" s="10"/>
      <c r="J760" s="1">
        <v>0.94970699999999997</v>
      </c>
      <c r="K760" s="1">
        <v>-3.4405599999999997E-4</v>
      </c>
      <c r="L760" s="10">
        <f t="shared" si="123"/>
        <v>-0.15291377777777779</v>
      </c>
      <c r="M760" s="10"/>
      <c r="N760" s="1">
        <v>0.94970699999999997</v>
      </c>
      <c r="O760" s="1">
        <v>-2.9644799999999999E-4</v>
      </c>
      <c r="P760" s="10">
        <f t="shared" si="124"/>
        <v>-0.13175466666666669</v>
      </c>
      <c r="Q760" s="10"/>
      <c r="R760" s="1">
        <v>0.94940199999999997</v>
      </c>
      <c r="S760" s="3">
        <v>-1.764526E-4</v>
      </c>
      <c r="T760" s="10">
        <f t="shared" si="125"/>
        <v>-7.8423377777777789E-2</v>
      </c>
      <c r="W760" s="1">
        <v>0.94909699999999997</v>
      </c>
      <c r="X760" s="1">
        <v>-1.1247509850000001E-3</v>
      </c>
      <c r="Y760">
        <f t="shared" si="126"/>
        <v>-0.49988932666666674</v>
      </c>
      <c r="AB760" s="1">
        <v>0.95001199999999997</v>
      </c>
      <c r="AC760" s="1">
        <v>-5.8757457220000005E-4</v>
      </c>
      <c r="AD760">
        <f t="shared" si="127"/>
        <v>-0.27329049869767447</v>
      </c>
      <c r="AF760" s="1">
        <v>0.94970699999999997</v>
      </c>
      <c r="AG760" s="1">
        <v>-3.6993399999999999E-4</v>
      </c>
      <c r="AH760">
        <f t="shared" si="128"/>
        <v>-0.17206232558139534</v>
      </c>
      <c r="AJ760" s="1">
        <v>0.94970699999999997</v>
      </c>
      <c r="AK760" s="1">
        <v>-2.0952160000000002E-4</v>
      </c>
      <c r="AL760">
        <f t="shared" si="129"/>
        <v>-9.745190697674419E-2</v>
      </c>
      <c r="AN760" s="1">
        <v>0.94940199999999997</v>
      </c>
      <c r="AO760" s="3">
        <v>-1.3426668000000001E-4</v>
      </c>
      <c r="AP760">
        <f t="shared" si="130"/>
        <v>-6.2449618604651168E-2</v>
      </c>
      <c r="AQ760" s="10">
        <f t="shared" si="131"/>
        <v>-1.2084001200000001E-4</v>
      </c>
    </row>
    <row r="761" spans="2:43" x14ac:dyDescent="0.25">
      <c r="B761" s="1">
        <v>0.94696000000000002</v>
      </c>
      <c r="C761" s="1">
        <v>-6.0669000000000001E-4</v>
      </c>
      <c r="D761" s="10">
        <f t="shared" si="121"/>
        <v>-0.26964000000000005</v>
      </c>
      <c r="E761" s="10"/>
      <c r="F761" s="1">
        <v>0.94757100000000005</v>
      </c>
      <c r="G761" s="1">
        <v>-3.68592E-4</v>
      </c>
      <c r="H761" s="10">
        <f t="shared" si="122"/>
        <v>-0.16381866666666667</v>
      </c>
      <c r="I761" s="10"/>
      <c r="J761" s="1">
        <v>0.94787600000000005</v>
      </c>
      <c r="K761" s="1">
        <v>-3.45032E-4</v>
      </c>
      <c r="L761" s="10">
        <f t="shared" si="123"/>
        <v>-0.15334755555555557</v>
      </c>
      <c r="M761" s="10"/>
      <c r="N761" s="1">
        <v>0.94696000000000002</v>
      </c>
      <c r="O761" s="1">
        <v>-2.9632600000000002E-4</v>
      </c>
      <c r="P761" s="10">
        <f t="shared" si="124"/>
        <v>-0.13170044444444445</v>
      </c>
      <c r="Q761" s="10"/>
      <c r="R761" s="1">
        <v>0.94757100000000005</v>
      </c>
      <c r="S761" s="3">
        <v>-1.7651360000000001E-4</v>
      </c>
      <c r="T761" s="10">
        <f t="shared" si="125"/>
        <v>-7.8450488888888906E-2</v>
      </c>
      <c r="W761" s="1">
        <v>0.94726600000000005</v>
      </c>
      <c r="X761" s="1">
        <v>-1.1273515200000001E-3</v>
      </c>
      <c r="Y761">
        <f t="shared" si="126"/>
        <v>-0.50104512000000001</v>
      </c>
      <c r="AB761" s="1">
        <v>0.94696000000000002</v>
      </c>
      <c r="AC761" s="1">
        <v>-5.8559471300000001E-4</v>
      </c>
      <c r="AD761">
        <f t="shared" si="127"/>
        <v>-0.2723696339534884</v>
      </c>
      <c r="AF761" s="1">
        <v>0.94696000000000002</v>
      </c>
      <c r="AG761" s="1">
        <v>-3.6865200000000002E-4</v>
      </c>
      <c r="AH761">
        <f t="shared" si="128"/>
        <v>-0.17146604651162792</v>
      </c>
      <c r="AJ761" s="1">
        <v>0.94726600000000005</v>
      </c>
      <c r="AK761" s="1">
        <v>-2.0874079999999999E-4</v>
      </c>
      <c r="AL761">
        <f t="shared" si="129"/>
        <v>-9.7088744186046502E-2</v>
      </c>
      <c r="AN761" s="1">
        <v>0.94757100000000005</v>
      </c>
      <c r="AO761" s="3">
        <v>-1.33607475E-4</v>
      </c>
      <c r="AP761">
        <f t="shared" si="130"/>
        <v>-6.2143011627906974E-2</v>
      </c>
      <c r="AQ761" s="10">
        <f t="shared" si="131"/>
        <v>-1.2024672749999999E-4</v>
      </c>
    </row>
    <row r="762" spans="2:43" x14ac:dyDescent="0.25">
      <c r="B762" s="1">
        <v>0.945129</v>
      </c>
      <c r="C762" s="1">
        <v>-6.0565200000000003E-4</v>
      </c>
      <c r="D762" s="10">
        <f t="shared" si="121"/>
        <v>-0.26917866666666668</v>
      </c>
      <c r="E762" s="10"/>
      <c r="F762" s="1">
        <v>0.944824</v>
      </c>
      <c r="G762" s="1">
        <v>-3.6920200000000001E-4</v>
      </c>
      <c r="H762" s="10">
        <f t="shared" si="122"/>
        <v>-0.16408977777777781</v>
      </c>
      <c r="I762" s="10"/>
      <c r="J762" s="1">
        <v>0.945129</v>
      </c>
      <c r="K762" s="1">
        <v>-3.45948E-4</v>
      </c>
      <c r="L762" s="10">
        <f t="shared" si="123"/>
        <v>-0.15375466666666668</v>
      </c>
      <c r="M762" s="10"/>
      <c r="N762" s="1">
        <v>0.945129</v>
      </c>
      <c r="O762" s="1">
        <v>-2.96142E-4</v>
      </c>
      <c r="P762" s="10">
        <f t="shared" si="124"/>
        <v>-0.13161866666666669</v>
      </c>
      <c r="Q762" s="10"/>
      <c r="R762" s="1">
        <v>0.944519</v>
      </c>
      <c r="S762" s="3">
        <v>-1.7663579999999999E-4</v>
      </c>
      <c r="T762" s="10">
        <f t="shared" si="125"/>
        <v>-7.85048E-2</v>
      </c>
      <c r="W762" s="1">
        <v>0.944824</v>
      </c>
      <c r="X762" s="1">
        <v>-1.121868504E-3</v>
      </c>
      <c r="Y762">
        <f t="shared" si="126"/>
        <v>-0.49860822400000004</v>
      </c>
      <c r="AB762" s="1">
        <v>0.944824</v>
      </c>
      <c r="AC762" s="1">
        <v>-5.8588707759999999E-4</v>
      </c>
      <c r="AD762">
        <f t="shared" si="127"/>
        <v>-0.2725056174883721</v>
      </c>
      <c r="AF762" s="1">
        <v>0.944824</v>
      </c>
      <c r="AG762" s="1">
        <v>-3.67432E-4</v>
      </c>
      <c r="AH762">
        <f t="shared" si="128"/>
        <v>-0.1708986046511628</v>
      </c>
      <c r="AJ762" s="1">
        <v>0.944519</v>
      </c>
      <c r="AK762" s="1">
        <v>-2.0786080000000001E-4</v>
      </c>
      <c r="AL762">
        <f t="shared" si="129"/>
        <v>-9.6679441860465121E-2</v>
      </c>
      <c r="AN762" s="1">
        <v>0.944824</v>
      </c>
      <c r="AO762" s="3">
        <v>-1.3278357000000001E-4</v>
      </c>
      <c r="AP762">
        <f t="shared" si="130"/>
        <v>-6.1759800000000004E-2</v>
      </c>
      <c r="AQ762" s="10">
        <f t="shared" si="131"/>
        <v>-1.19505213E-4</v>
      </c>
    </row>
    <row r="763" spans="2:43" x14ac:dyDescent="0.25">
      <c r="B763" s="1">
        <v>0.94268799999999997</v>
      </c>
      <c r="C763" s="1">
        <v>-6.0455399999999999E-4</v>
      </c>
      <c r="D763" s="10">
        <f t="shared" si="121"/>
        <v>-0.26869066666666669</v>
      </c>
      <c r="E763" s="10"/>
      <c r="F763" s="1">
        <v>0.94238299999999997</v>
      </c>
      <c r="G763" s="1">
        <v>-3.6981200000000002E-4</v>
      </c>
      <c r="H763" s="10">
        <f t="shared" si="122"/>
        <v>-0.16436088888888892</v>
      </c>
      <c r="I763" s="10"/>
      <c r="J763" s="1">
        <v>0.94238299999999997</v>
      </c>
      <c r="K763" s="1">
        <v>-3.46802E-4</v>
      </c>
      <c r="L763" s="10">
        <f t="shared" si="123"/>
        <v>-0.15413422222222223</v>
      </c>
      <c r="M763" s="10"/>
      <c r="N763" s="1">
        <v>0.94238299999999997</v>
      </c>
      <c r="O763" s="1">
        <v>-2.9596000000000001E-4</v>
      </c>
      <c r="P763" s="10">
        <f t="shared" si="124"/>
        <v>-0.13153777777777778</v>
      </c>
      <c r="Q763" s="10"/>
      <c r="R763" s="1">
        <v>0.94238299999999997</v>
      </c>
      <c r="S763" s="3">
        <v>-1.7663579999999999E-4</v>
      </c>
      <c r="T763" s="10">
        <f t="shared" si="125"/>
        <v>-7.85048E-2</v>
      </c>
      <c r="W763" s="1">
        <v>0.94238299999999997</v>
      </c>
      <c r="X763" s="1">
        <v>-1.1249328089999999E-3</v>
      </c>
      <c r="Y763">
        <f t="shared" si="126"/>
        <v>-0.49997013733333334</v>
      </c>
      <c r="AB763" s="1">
        <v>0.94207799999999997</v>
      </c>
      <c r="AC763" s="1">
        <v>-5.8713874780000005E-4</v>
      </c>
      <c r="AD763">
        <f t="shared" si="127"/>
        <v>-0.2730877896744186</v>
      </c>
      <c r="AF763" s="1">
        <v>0.94268799999999997</v>
      </c>
      <c r="AG763" s="1">
        <v>-3.6614999999999998E-4</v>
      </c>
      <c r="AH763">
        <f t="shared" si="128"/>
        <v>-0.17030232558139535</v>
      </c>
      <c r="AJ763" s="1">
        <v>0.94207799999999997</v>
      </c>
      <c r="AK763" s="1">
        <v>-2.0708E-4</v>
      </c>
      <c r="AL763">
        <f t="shared" si="129"/>
        <v>-9.6316279069767446E-2</v>
      </c>
      <c r="AN763" s="1">
        <v>0.94238299999999997</v>
      </c>
      <c r="AO763" s="3">
        <v>-1.3208319000000002E-4</v>
      </c>
      <c r="AP763">
        <f t="shared" si="130"/>
        <v>-6.1434041860465124E-2</v>
      </c>
      <c r="AQ763" s="10">
        <f t="shared" si="131"/>
        <v>-1.1887487100000002E-4</v>
      </c>
    </row>
    <row r="764" spans="2:43" x14ac:dyDescent="0.25">
      <c r="B764" s="1">
        <v>0.93994100000000003</v>
      </c>
      <c r="C764" s="1">
        <v>-6.0339400000000004E-4</v>
      </c>
      <c r="D764" s="10">
        <f t="shared" si="121"/>
        <v>-0.26817511111111114</v>
      </c>
      <c r="E764" s="10"/>
      <c r="F764" s="1">
        <v>0.93963600000000003</v>
      </c>
      <c r="G764" s="1">
        <v>-3.70606E-4</v>
      </c>
      <c r="H764" s="10">
        <f t="shared" si="122"/>
        <v>-0.16471377777777779</v>
      </c>
      <c r="I764" s="10"/>
      <c r="J764" s="1">
        <v>0.93994100000000003</v>
      </c>
      <c r="K764" s="1">
        <v>-3.4765600000000001E-4</v>
      </c>
      <c r="L764" s="10">
        <f t="shared" si="123"/>
        <v>-0.15451377777777781</v>
      </c>
      <c r="M764" s="10"/>
      <c r="N764" s="1">
        <v>0.94024700000000005</v>
      </c>
      <c r="O764" s="1">
        <v>-2.9571600000000001E-4</v>
      </c>
      <c r="P764" s="10">
        <f t="shared" si="124"/>
        <v>-0.13142933333333334</v>
      </c>
      <c r="Q764" s="10"/>
      <c r="R764" s="1">
        <v>0.93963600000000003</v>
      </c>
      <c r="S764" s="3">
        <v>-1.7669680000000001E-4</v>
      </c>
      <c r="T764" s="10">
        <f t="shared" si="125"/>
        <v>-7.8531911111111116E-2</v>
      </c>
      <c r="W764" s="1">
        <v>0.93994100000000003</v>
      </c>
      <c r="X764" s="1">
        <v>-1.1268532350000001E-3</v>
      </c>
      <c r="Y764">
        <f t="shared" si="126"/>
        <v>-0.50082366000000011</v>
      </c>
      <c r="AB764" s="1">
        <v>0.93994100000000003</v>
      </c>
      <c r="AC764" s="1">
        <v>-5.8689226200000014E-4</v>
      </c>
      <c r="AD764">
        <f t="shared" si="127"/>
        <v>-0.27297314511627913</v>
      </c>
      <c r="AF764" s="1">
        <v>0.93994100000000003</v>
      </c>
      <c r="AG764" s="1">
        <v>-3.6480799999999999E-4</v>
      </c>
      <c r="AH764">
        <f t="shared" si="128"/>
        <v>-0.16967813953488373</v>
      </c>
      <c r="AJ764" s="1">
        <v>0.94024700000000005</v>
      </c>
      <c r="AK764" s="1">
        <v>-2.0610400000000003E-4</v>
      </c>
      <c r="AL764">
        <f t="shared" si="129"/>
        <v>-9.5862325581395361E-2</v>
      </c>
      <c r="AN764" s="1">
        <v>0.93963600000000003</v>
      </c>
      <c r="AO764" s="3">
        <v>-1.313415E-4</v>
      </c>
      <c r="AP764">
        <f t="shared" si="130"/>
        <v>-6.1089069767441856E-2</v>
      </c>
      <c r="AQ764" s="10">
        <f t="shared" si="131"/>
        <v>-1.1820735E-4</v>
      </c>
    </row>
    <row r="765" spans="2:43" x14ac:dyDescent="0.25">
      <c r="B765" s="1">
        <v>0.937195</v>
      </c>
      <c r="C765" s="1">
        <v>-6.0241600000000004E-4</v>
      </c>
      <c r="D765" s="10">
        <f t="shared" si="121"/>
        <v>-0.2677404444444445</v>
      </c>
      <c r="E765" s="10"/>
      <c r="F765" s="1">
        <v>0.937195</v>
      </c>
      <c r="G765" s="1">
        <v>-3.7152000000000002E-4</v>
      </c>
      <c r="H765" s="10">
        <f t="shared" si="122"/>
        <v>-0.16512000000000002</v>
      </c>
      <c r="I765" s="10"/>
      <c r="J765" s="1">
        <v>0.937805</v>
      </c>
      <c r="K765" s="1">
        <v>-3.4851000000000001E-4</v>
      </c>
      <c r="L765" s="10">
        <f t="shared" si="123"/>
        <v>-0.15489333333333336</v>
      </c>
      <c r="M765" s="10"/>
      <c r="N765" s="1">
        <v>0.937805</v>
      </c>
      <c r="O765" s="1">
        <v>-2.9559399999999999E-4</v>
      </c>
      <c r="P765" s="10">
        <f t="shared" si="124"/>
        <v>-0.13137511111111111</v>
      </c>
      <c r="Q765" s="10"/>
      <c r="R765" s="1">
        <v>0.9375</v>
      </c>
      <c r="S765" s="3">
        <v>-1.768188E-4</v>
      </c>
      <c r="T765" s="10">
        <f t="shared" si="125"/>
        <v>-7.8586133333333336E-2</v>
      </c>
      <c r="W765" s="1">
        <v>0.937195</v>
      </c>
      <c r="X765" s="1">
        <v>-1.120829184E-3</v>
      </c>
      <c r="Y765">
        <f t="shared" si="126"/>
        <v>-0.49814630400000004</v>
      </c>
      <c r="AB765" s="1">
        <v>0.937805</v>
      </c>
      <c r="AC765" s="1">
        <v>-5.7904741400000004E-4</v>
      </c>
      <c r="AD765">
        <f t="shared" si="127"/>
        <v>-0.26932437860465119</v>
      </c>
      <c r="AF765" s="1">
        <v>0.937195</v>
      </c>
      <c r="AG765" s="1">
        <v>-3.63648E-4</v>
      </c>
      <c r="AH765">
        <f t="shared" si="128"/>
        <v>-0.16913860465116279</v>
      </c>
      <c r="AJ765" s="1">
        <v>0.9375</v>
      </c>
      <c r="AK765" s="1">
        <v>-2.0561600000000002E-4</v>
      </c>
      <c r="AL765">
        <f t="shared" si="129"/>
        <v>-9.5635348837209311E-2</v>
      </c>
      <c r="AN765" s="1">
        <v>0.9375</v>
      </c>
      <c r="AO765" s="3">
        <v>-1.3051759500000001E-4</v>
      </c>
      <c r="AP765">
        <f t="shared" si="130"/>
        <v>-6.0705858139534885E-2</v>
      </c>
      <c r="AQ765" s="10">
        <f t="shared" si="131"/>
        <v>-1.1746583550000001E-4</v>
      </c>
    </row>
    <row r="766" spans="2:43" x14ac:dyDescent="0.25">
      <c r="B766" s="1">
        <v>0.93536399999999997</v>
      </c>
      <c r="C766" s="1">
        <v>-6.0143999999999996E-4</v>
      </c>
      <c r="D766" s="10">
        <f t="shared" si="121"/>
        <v>-0.26730666666666669</v>
      </c>
      <c r="E766" s="10"/>
      <c r="F766" s="1">
        <v>0.93536399999999997</v>
      </c>
      <c r="G766" s="1">
        <v>-3.72376E-4</v>
      </c>
      <c r="H766" s="10">
        <f t="shared" si="122"/>
        <v>-0.16550044444444445</v>
      </c>
      <c r="I766" s="10"/>
      <c r="J766" s="1">
        <v>0.93505899999999997</v>
      </c>
      <c r="K766" s="1">
        <v>-3.4924400000000002E-4</v>
      </c>
      <c r="L766" s="10">
        <f t="shared" si="123"/>
        <v>-0.15521955555555558</v>
      </c>
      <c r="M766" s="10"/>
      <c r="N766" s="1">
        <v>0.93566899999999997</v>
      </c>
      <c r="O766" s="1">
        <v>-2.95288E-4</v>
      </c>
      <c r="P766" s="10">
        <f t="shared" si="124"/>
        <v>-0.13123911111111111</v>
      </c>
      <c r="Q766" s="10"/>
      <c r="R766" s="1">
        <v>0.93505899999999997</v>
      </c>
      <c r="S766" s="3">
        <v>-1.7675779999999999E-4</v>
      </c>
      <c r="T766" s="10">
        <f t="shared" si="125"/>
        <v>-7.8559022222222219E-2</v>
      </c>
      <c r="W766" s="1">
        <v>0.93505899999999997</v>
      </c>
      <c r="X766" s="1">
        <v>-1.1132470440000002E-3</v>
      </c>
      <c r="Y766">
        <f t="shared" si="126"/>
        <v>-0.49477646400000014</v>
      </c>
      <c r="AB766" s="1">
        <v>0.93597399999999997</v>
      </c>
      <c r="AC766" s="1">
        <v>-5.8034679999999998E-4</v>
      </c>
      <c r="AD766">
        <f t="shared" si="127"/>
        <v>-0.26992874418604651</v>
      </c>
      <c r="AF766" s="1">
        <v>0.93475299999999995</v>
      </c>
      <c r="AG766" s="1">
        <v>-3.6218200000000001E-4</v>
      </c>
      <c r="AH766">
        <f t="shared" si="128"/>
        <v>-0.1684567441860465</v>
      </c>
      <c r="AJ766" s="1">
        <v>0.93505899999999997</v>
      </c>
      <c r="AK766" s="1">
        <v>-2.0459039999999999E-4</v>
      </c>
      <c r="AL766">
        <f t="shared" si="129"/>
        <v>-9.515832558139535E-2</v>
      </c>
      <c r="AN766" s="1">
        <v>0.93536399999999997</v>
      </c>
      <c r="AO766" s="3">
        <v>-1.2977604000000002E-4</v>
      </c>
      <c r="AP766">
        <f t="shared" si="130"/>
        <v>-6.0360948837209306E-2</v>
      </c>
      <c r="AQ766" s="10">
        <f t="shared" si="131"/>
        <v>-1.1679843600000002E-4</v>
      </c>
    </row>
    <row r="767" spans="2:43" x14ac:dyDescent="0.25">
      <c r="B767" s="1">
        <v>0.93231200000000003</v>
      </c>
      <c r="C767" s="1">
        <v>-6.0028000000000002E-4</v>
      </c>
      <c r="D767" s="10">
        <f t="shared" si="121"/>
        <v>-0.26679111111111115</v>
      </c>
      <c r="E767" s="10"/>
      <c r="F767" s="1">
        <v>0.93261700000000003</v>
      </c>
      <c r="G767" s="1">
        <v>-3.7341400000000003E-4</v>
      </c>
      <c r="H767" s="10">
        <f t="shared" si="122"/>
        <v>-0.16596177777777779</v>
      </c>
      <c r="I767" s="10"/>
      <c r="J767" s="1">
        <v>0.93261700000000003</v>
      </c>
      <c r="K767" s="1">
        <v>-3.5003600000000002E-4</v>
      </c>
      <c r="L767" s="10">
        <f t="shared" si="123"/>
        <v>-0.15557155555555557</v>
      </c>
      <c r="M767" s="10"/>
      <c r="N767" s="1">
        <v>0.93292200000000003</v>
      </c>
      <c r="O767" s="1">
        <v>-2.94982E-4</v>
      </c>
      <c r="P767" s="10">
        <f t="shared" si="124"/>
        <v>-0.13110311111111111</v>
      </c>
      <c r="Q767" s="10"/>
      <c r="R767" s="1">
        <v>0.93322799999999995</v>
      </c>
      <c r="S767" s="3">
        <v>-1.7675779999999999E-4</v>
      </c>
      <c r="T767" s="10">
        <f t="shared" si="125"/>
        <v>-7.8559022222222219E-2</v>
      </c>
      <c r="W767" s="1">
        <v>0.93261700000000003</v>
      </c>
      <c r="X767" s="1">
        <v>-1.1179288349999999E-3</v>
      </c>
      <c r="Y767">
        <f t="shared" si="126"/>
        <v>-0.49685726000000002</v>
      </c>
      <c r="AB767" s="1">
        <v>0.93261700000000003</v>
      </c>
      <c r="AC767" s="1">
        <v>-5.8111760960000006E-4</v>
      </c>
      <c r="AD767">
        <f t="shared" si="127"/>
        <v>-0.2702872602790698</v>
      </c>
      <c r="AF767" s="1">
        <v>0.93261700000000003</v>
      </c>
      <c r="AG767" s="1">
        <v>-3.60718E-4</v>
      </c>
      <c r="AH767">
        <f t="shared" si="128"/>
        <v>-0.16777581395348837</v>
      </c>
      <c r="AJ767" s="1">
        <v>0.93261700000000003</v>
      </c>
      <c r="AK767" s="1">
        <v>-2.0366239999999999E-4</v>
      </c>
      <c r="AL767">
        <f t="shared" si="129"/>
        <v>-9.4726697674418603E-2</v>
      </c>
      <c r="AN767" s="1">
        <v>0.93292200000000003</v>
      </c>
      <c r="AO767" s="3">
        <v>-1.2907566000000003E-4</v>
      </c>
      <c r="AP767">
        <f t="shared" si="130"/>
        <v>-6.0035190697674427E-2</v>
      </c>
      <c r="AQ767" s="10">
        <f t="shared" si="131"/>
        <v>-1.1616809400000002E-4</v>
      </c>
    </row>
    <row r="768" spans="2:43" x14ac:dyDescent="0.25">
      <c r="B768" s="1">
        <v>0.930176</v>
      </c>
      <c r="C768" s="1">
        <v>-5.99122E-4</v>
      </c>
      <c r="D768" s="10">
        <f t="shared" si="121"/>
        <v>-0.26627644444444448</v>
      </c>
      <c r="E768" s="10"/>
      <c r="F768" s="1">
        <v>0.930176</v>
      </c>
      <c r="G768" s="1">
        <v>-3.7445000000000002E-4</v>
      </c>
      <c r="H768" s="10">
        <f t="shared" si="122"/>
        <v>-0.16642222222222225</v>
      </c>
      <c r="I768" s="10"/>
      <c r="J768" s="1">
        <v>0.930786</v>
      </c>
      <c r="K768" s="1">
        <v>-3.5070799999999998E-4</v>
      </c>
      <c r="L768" s="10">
        <f t="shared" si="123"/>
        <v>-0.15587022222222222</v>
      </c>
      <c r="M768" s="10"/>
      <c r="N768" s="1">
        <v>0.930786</v>
      </c>
      <c r="O768" s="1">
        <v>-2.9467799999999999E-4</v>
      </c>
      <c r="P768" s="10">
        <f t="shared" si="124"/>
        <v>-0.130968</v>
      </c>
      <c r="Q768" s="10"/>
      <c r="R768" s="1">
        <v>0.930481</v>
      </c>
      <c r="S768" s="3">
        <v>-1.7669680000000001E-4</v>
      </c>
      <c r="T768" s="10">
        <f t="shared" si="125"/>
        <v>-7.8531911111111116E-2</v>
      </c>
      <c r="W768" s="1">
        <v>0.930176</v>
      </c>
      <c r="X768" s="1">
        <v>-1.1059252409999999E-3</v>
      </c>
      <c r="Y768">
        <f t="shared" si="126"/>
        <v>-0.49152232933333334</v>
      </c>
      <c r="AB768" s="1">
        <v>0.930176</v>
      </c>
      <c r="AC768" s="1">
        <v>-5.7885517140000007E-4</v>
      </c>
      <c r="AD768">
        <f t="shared" si="127"/>
        <v>-0.26923496344186049</v>
      </c>
      <c r="AF768" s="1">
        <v>0.929871</v>
      </c>
      <c r="AG768" s="1">
        <v>-3.5925200000000001E-4</v>
      </c>
      <c r="AH768">
        <f t="shared" si="128"/>
        <v>-0.16709395348837211</v>
      </c>
      <c r="AJ768" s="1">
        <v>0.930176</v>
      </c>
      <c r="AK768" s="1">
        <v>-2.0273440000000002E-4</v>
      </c>
      <c r="AL768">
        <f t="shared" si="129"/>
        <v>-9.4295069767441869E-2</v>
      </c>
      <c r="AN768" s="1">
        <v>0.930176</v>
      </c>
      <c r="AO768" s="3">
        <v>-1.2841645499999998E-4</v>
      </c>
      <c r="AP768">
        <f t="shared" si="130"/>
        <v>-5.9728583720930227E-2</v>
      </c>
      <c r="AQ768" s="10">
        <f t="shared" si="131"/>
        <v>-1.1557480949999999E-4</v>
      </c>
    </row>
    <row r="769" spans="2:43" x14ac:dyDescent="0.25">
      <c r="B769" s="1">
        <v>0.92742899999999995</v>
      </c>
      <c r="C769" s="1">
        <v>-5.9783999999999998E-4</v>
      </c>
      <c r="D769" s="10">
        <f t="shared" si="121"/>
        <v>-0.2657066666666667</v>
      </c>
      <c r="E769" s="10"/>
      <c r="F769" s="1">
        <v>0.92803999999999998</v>
      </c>
      <c r="G769" s="1">
        <v>-3.7561000000000002E-4</v>
      </c>
      <c r="H769" s="10">
        <f t="shared" si="122"/>
        <v>-0.1669377777777778</v>
      </c>
      <c r="I769" s="10"/>
      <c r="J769" s="1">
        <v>0.92803999999999998</v>
      </c>
      <c r="K769" s="1">
        <v>-3.5131799999999999E-4</v>
      </c>
      <c r="L769" s="10">
        <f t="shared" si="123"/>
        <v>-0.15614133333333333</v>
      </c>
      <c r="M769" s="10"/>
      <c r="N769" s="1">
        <v>0.92803999999999998</v>
      </c>
      <c r="O769" s="1">
        <v>-2.9425000000000002E-4</v>
      </c>
      <c r="P769" s="10">
        <f t="shared" si="124"/>
        <v>-0.1307777777777778</v>
      </c>
      <c r="Q769" s="10"/>
      <c r="R769" s="1">
        <v>0.92742899999999995</v>
      </c>
      <c r="S769" s="3">
        <v>-1.7669680000000001E-4</v>
      </c>
      <c r="T769" s="10">
        <f t="shared" si="125"/>
        <v>-7.8531911111111116E-2</v>
      </c>
      <c r="W769" s="1">
        <v>0.92742899999999995</v>
      </c>
      <c r="X769" s="1">
        <v>-1.1015321760000003E-3</v>
      </c>
      <c r="Y769">
        <f t="shared" si="126"/>
        <v>-0.48956985600000014</v>
      </c>
      <c r="AB769" s="1">
        <v>0.92773399999999995</v>
      </c>
      <c r="AC769" s="1">
        <v>-5.7355658799999995E-4</v>
      </c>
      <c r="AD769">
        <f t="shared" si="127"/>
        <v>-0.26677050604651159</v>
      </c>
      <c r="AF769" s="1">
        <v>0.92773399999999995</v>
      </c>
      <c r="AG769" s="1">
        <v>-3.5772799999999997E-4</v>
      </c>
      <c r="AH769">
        <f t="shared" si="128"/>
        <v>-0.16638511627906977</v>
      </c>
      <c r="AJ769" s="1">
        <v>0.92773399999999995</v>
      </c>
      <c r="AK769" s="1">
        <v>-2.0175839999999999E-4</v>
      </c>
      <c r="AL769">
        <f t="shared" si="129"/>
        <v>-9.3841116279069756E-2</v>
      </c>
      <c r="AN769" s="1">
        <v>0.92803999999999998</v>
      </c>
      <c r="AO769" s="3">
        <v>-1.2767490000000002E-4</v>
      </c>
      <c r="AP769">
        <f t="shared" si="130"/>
        <v>-5.9383674418604662E-2</v>
      </c>
      <c r="AQ769" s="10">
        <f t="shared" si="131"/>
        <v>-1.1490741000000002E-4</v>
      </c>
    </row>
    <row r="770" spans="2:43" x14ac:dyDescent="0.25">
      <c r="B770" s="1">
        <v>0.92559800000000003</v>
      </c>
      <c r="C770" s="1">
        <v>-5.9680200000000001E-4</v>
      </c>
      <c r="D770" s="10">
        <f t="shared" si="121"/>
        <v>-0.26524533333333333</v>
      </c>
      <c r="E770" s="10"/>
      <c r="F770" s="1">
        <v>0.92498800000000003</v>
      </c>
      <c r="G770" s="1">
        <v>-3.7677000000000001E-4</v>
      </c>
      <c r="H770" s="10">
        <f t="shared" si="122"/>
        <v>-0.16745333333333334</v>
      </c>
      <c r="I770" s="10"/>
      <c r="J770" s="1">
        <v>0.92529300000000003</v>
      </c>
      <c r="K770" s="1">
        <v>-3.51928E-4</v>
      </c>
      <c r="L770" s="10">
        <f t="shared" si="123"/>
        <v>-0.15641244444444447</v>
      </c>
      <c r="M770" s="10"/>
      <c r="N770" s="1">
        <v>0.92529300000000003</v>
      </c>
      <c r="O770" s="1">
        <v>-2.9382399999999998E-4</v>
      </c>
      <c r="P770" s="10">
        <f t="shared" si="124"/>
        <v>-0.13058844444444445</v>
      </c>
      <c r="Q770" s="10"/>
      <c r="R770" s="1">
        <v>0.92529300000000003</v>
      </c>
      <c r="S770" s="3">
        <v>-1.7663579999999999E-4</v>
      </c>
      <c r="T770" s="10">
        <f t="shared" si="125"/>
        <v>-7.85048E-2</v>
      </c>
      <c r="W770" s="1">
        <v>0.92529300000000003</v>
      </c>
      <c r="X770" s="1">
        <v>-1.1010108870000001E-3</v>
      </c>
      <c r="Y770">
        <f t="shared" si="126"/>
        <v>-0.48933817200000007</v>
      </c>
      <c r="AB770" s="1">
        <v>0.92529300000000003</v>
      </c>
      <c r="AC770" s="1">
        <v>-5.7124251579999995E-4</v>
      </c>
      <c r="AD770">
        <f t="shared" si="127"/>
        <v>-0.26569419339534883</v>
      </c>
      <c r="AF770" s="1">
        <v>0.92590300000000003</v>
      </c>
      <c r="AG770" s="1">
        <v>-3.5620200000000002E-4</v>
      </c>
      <c r="AH770">
        <f t="shared" si="128"/>
        <v>-0.1656753488372093</v>
      </c>
      <c r="AJ770" s="1">
        <v>0.92529300000000003</v>
      </c>
      <c r="AK770" s="1">
        <v>-2.0078079999999999E-4</v>
      </c>
      <c r="AL770">
        <f t="shared" si="129"/>
        <v>-9.3386418604651161E-2</v>
      </c>
      <c r="AN770" s="1">
        <v>0.92559800000000003</v>
      </c>
      <c r="AO770" s="3">
        <v>-1.27015695E-4</v>
      </c>
      <c r="AP770">
        <f t="shared" si="130"/>
        <v>-5.9077067441860469E-2</v>
      </c>
      <c r="AQ770" s="10">
        <f t="shared" si="131"/>
        <v>-1.143141255E-4</v>
      </c>
    </row>
    <row r="771" spans="2:43" x14ac:dyDescent="0.25">
      <c r="B771" s="1">
        <v>0.92254599999999998</v>
      </c>
      <c r="C771" s="1">
        <v>-5.9558199999999999E-4</v>
      </c>
      <c r="D771" s="10">
        <f t="shared" ref="D771:D821" si="132" xml:space="preserve"> C771/0.00225</f>
        <v>-0.26470311111111111</v>
      </c>
      <c r="E771" s="10"/>
      <c r="F771" s="1">
        <v>0.92315700000000001</v>
      </c>
      <c r="G771" s="1">
        <v>-3.7793000000000001E-4</v>
      </c>
      <c r="H771" s="10">
        <f t="shared" ref="H771:H821" si="133" xml:space="preserve"> G771/0.00225</f>
        <v>-0.16796888888888892</v>
      </c>
      <c r="I771" s="10"/>
      <c r="J771" s="1">
        <v>0.92285200000000001</v>
      </c>
      <c r="K771" s="1">
        <v>-3.5247799999999998E-4</v>
      </c>
      <c r="L771" s="10">
        <f t="shared" ref="L771:L821" si="134" xml:space="preserve"> K771/0.00225</f>
        <v>-0.1566568888888889</v>
      </c>
      <c r="M771" s="10"/>
      <c r="N771" s="1">
        <v>0.92285200000000001</v>
      </c>
      <c r="O771" s="1">
        <v>-2.9345800000000002E-4</v>
      </c>
      <c r="P771" s="10">
        <f t="shared" ref="P771:P821" si="135" xml:space="preserve"> O771/0.00225</f>
        <v>-0.13042577777777781</v>
      </c>
      <c r="Q771" s="10"/>
      <c r="R771" s="1">
        <v>0.92285200000000001</v>
      </c>
      <c r="S771" s="3">
        <v>-1.7657480000000001E-4</v>
      </c>
      <c r="T771" s="10">
        <f t="shared" ref="T771:T821" si="136" xml:space="preserve"> S771/0.00225</f>
        <v>-7.8477688888888897E-2</v>
      </c>
      <c r="W771" s="1">
        <v>0.92285200000000001</v>
      </c>
      <c r="X771" s="1">
        <v>-1.0925935800000001E-3</v>
      </c>
      <c r="Y771">
        <f t="shared" ref="Y771:Y821" si="137">X771/0.00225</f>
        <v>-0.48559714666666676</v>
      </c>
      <c r="AB771" s="1">
        <v>0.92224099999999998</v>
      </c>
      <c r="AC771" s="1">
        <v>-5.7272744320000012E-4</v>
      </c>
      <c r="AD771">
        <f t="shared" ref="AD771:AD821" si="138">AC771/0.00215</f>
        <v>-0.26638485730232564</v>
      </c>
      <c r="AF771" s="1">
        <v>0.92285200000000001</v>
      </c>
      <c r="AG771" s="1">
        <v>-3.54614E-4</v>
      </c>
      <c r="AH771">
        <f t="shared" ref="AH771:AH821" si="139">AG771/0.00215</f>
        <v>-0.16493674418604651</v>
      </c>
      <c r="AJ771" s="1">
        <v>0.92285200000000001</v>
      </c>
      <c r="AK771" s="1">
        <v>-1.9985279999999998E-4</v>
      </c>
      <c r="AL771">
        <f t="shared" ref="AL771:AL821" si="140">AK771/0.00215</f>
        <v>-9.2954790697674414E-2</v>
      </c>
      <c r="AN771" s="1">
        <v>0.92285200000000001</v>
      </c>
      <c r="AO771" s="3">
        <v>-1.2631531500000001E-4</v>
      </c>
      <c r="AP771">
        <f t="shared" ref="AP771:AP821" si="141">AO771/0.00215</f>
        <v>-5.875130930232559E-2</v>
      </c>
      <c r="AQ771" s="10">
        <f t="shared" ref="AQ771:AQ821" si="142">AO771*0.9</f>
        <v>-1.1368378350000002E-4</v>
      </c>
    </row>
    <row r="772" spans="2:43" x14ac:dyDescent="0.25">
      <c r="B772" s="1">
        <v>0.92071499999999995</v>
      </c>
      <c r="C772" s="1">
        <v>-5.9442200000000005E-4</v>
      </c>
      <c r="D772" s="10">
        <f t="shared" si="132"/>
        <v>-0.26418755555555562</v>
      </c>
      <c r="E772" s="10"/>
      <c r="F772" s="1">
        <v>0.92071499999999995</v>
      </c>
      <c r="G772" s="1">
        <v>-3.79272E-4</v>
      </c>
      <c r="H772" s="10">
        <f t="shared" si="133"/>
        <v>-0.16856533333333334</v>
      </c>
      <c r="I772" s="10"/>
      <c r="J772" s="1">
        <v>0.92040999999999995</v>
      </c>
      <c r="K772" s="1">
        <v>-3.5302800000000002E-4</v>
      </c>
      <c r="L772" s="10">
        <f t="shared" si="134"/>
        <v>-0.15690133333333336</v>
      </c>
      <c r="M772" s="10"/>
      <c r="N772" s="1">
        <v>0.92102099999999998</v>
      </c>
      <c r="O772" s="1">
        <v>-2.92968E-4</v>
      </c>
      <c r="P772" s="10">
        <f t="shared" si="135"/>
        <v>-0.13020800000000002</v>
      </c>
      <c r="Q772" s="10"/>
      <c r="R772" s="1">
        <v>0.92010499999999995</v>
      </c>
      <c r="S772" s="3">
        <v>-1.7651360000000001E-4</v>
      </c>
      <c r="T772" s="10">
        <f t="shared" si="136"/>
        <v>-7.8450488888888906E-2</v>
      </c>
      <c r="W772" s="1">
        <v>0.92040999999999995</v>
      </c>
      <c r="X772" s="1">
        <v>-1.0930538520000001E-3</v>
      </c>
      <c r="Y772">
        <f t="shared" si="137"/>
        <v>-0.48580171200000011</v>
      </c>
      <c r="AB772" s="1">
        <v>0.92010499999999995</v>
      </c>
      <c r="AC772" s="1">
        <v>-5.7141214240000019E-4</v>
      </c>
      <c r="AD772">
        <f t="shared" si="138"/>
        <v>-0.26577308948837219</v>
      </c>
      <c r="AF772" s="1">
        <v>0.92102099999999998</v>
      </c>
      <c r="AG772" s="1">
        <v>-3.5302800000000002E-4</v>
      </c>
      <c r="AH772">
        <f t="shared" si="139"/>
        <v>-0.16419906976744186</v>
      </c>
      <c r="AJ772" s="1">
        <v>0.92071499999999995</v>
      </c>
      <c r="AK772" s="1">
        <v>-1.9892640000000001E-4</v>
      </c>
      <c r="AL772">
        <f t="shared" si="140"/>
        <v>-9.2523906976744189E-2</v>
      </c>
      <c r="AN772" s="1">
        <v>0.92040999999999995</v>
      </c>
      <c r="AO772" s="3">
        <v>-1.2565611E-4</v>
      </c>
      <c r="AP772">
        <f t="shared" si="141"/>
        <v>-5.8444702325581396E-2</v>
      </c>
      <c r="AQ772" s="10">
        <f t="shared" si="142"/>
        <v>-1.13090499E-4</v>
      </c>
    </row>
    <row r="773" spans="2:43" x14ac:dyDescent="0.25">
      <c r="B773" s="1">
        <v>0.91796900000000003</v>
      </c>
      <c r="C773" s="1">
        <v>-5.9332199999999997E-4</v>
      </c>
      <c r="D773" s="10">
        <f t="shared" si="132"/>
        <v>-0.26369866666666669</v>
      </c>
      <c r="E773" s="10"/>
      <c r="F773" s="1">
        <v>0.91796900000000003</v>
      </c>
      <c r="G773" s="1">
        <v>-3.8067599999999999E-4</v>
      </c>
      <c r="H773" s="10">
        <f t="shared" si="133"/>
        <v>-0.16918933333333333</v>
      </c>
      <c r="I773" s="10"/>
      <c r="J773" s="1">
        <v>0.91766400000000004</v>
      </c>
      <c r="K773" s="1">
        <v>-3.5351600000000001E-4</v>
      </c>
      <c r="L773" s="10">
        <f t="shared" si="134"/>
        <v>-0.15711822222222224</v>
      </c>
      <c r="M773" s="10"/>
      <c r="N773" s="1">
        <v>0.91827400000000003</v>
      </c>
      <c r="O773" s="1">
        <v>-2.9248000000000002E-4</v>
      </c>
      <c r="P773" s="10">
        <f t="shared" si="135"/>
        <v>-0.12999111111111114</v>
      </c>
      <c r="Q773" s="10"/>
      <c r="R773" s="1">
        <v>0.91827400000000003</v>
      </c>
      <c r="S773" s="3">
        <v>-1.764526E-4</v>
      </c>
      <c r="T773" s="10">
        <f t="shared" si="136"/>
        <v>-7.8423377777777789E-2</v>
      </c>
      <c r="W773" s="1">
        <v>0.91857900000000003</v>
      </c>
      <c r="X773" s="1">
        <v>-1.0956600450000001E-3</v>
      </c>
      <c r="Y773">
        <f t="shared" si="137"/>
        <v>-0.48696002000000005</v>
      </c>
      <c r="AB773" s="1">
        <v>0.91827400000000003</v>
      </c>
      <c r="AC773" s="1">
        <v>-5.6485191840000004E-4</v>
      </c>
      <c r="AD773">
        <f t="shared" si="138"/>
        <v>-0.2627218225116279</v>
      </c>
      <c r="AF773" s="1">
        <v>0.91796900000000003</v>
      </c>
      <c r="AG773" s="1">
        <v>-3.5137999999999999E-4</v>
      </c>
      <c r="AH773">
        <f t="shared" si="139"/>
        <v>-0.16343255813953489</v>
      </c>
      <c r="AJ773" s="1">
        <v>0.91827400000000003</v>
      </c>
      <c r="AK773" s="1">
        <v>-1.9794880000000004E-4</v>
      </c>
      <c r="AL773">
        <f t="shared" si="140"/>
        <v>-9.2069209302325594E-2</v>
      </c>
      <c r="AN773" s="1">
        <v>0.91796900000000003</v>
      </c>
      <c r="AO773" s="3">
        <v>-1.2503808000000001E-4</v>
      </c>
      <c r="AP773">
        <f t="shared" si="141"/>
        <v>-5.8157246511627909E-2</v>
      </c>
      <c r="AQ773" s="10">
        <f t="shared" si="142"/>
        <v>-1.1253427200000001E-4</v>
      </c>
    </row>
    <row r="774" spans="2:43" x14ac:dyDescent="0.25">
      <c r="B774" s="1">
        <v>0.91583300000000001</v>
      </c>
      <c r="C774" s="1">
        <v>-5.9228600000000003E-4</v>
      </c>
      <c r="D774" s="10">
        <f t="shared" si="132"/>
        <v>-0.26323822222222226</v>
      </c>
      <c r="E774" s="10"/>
      <c r="F774" s="1">
        <v>0.91552699999999998</v>
      </c>
      <c r="G774" s="1">
        <v>-3.8202E-4</v>
      </c>
      <c r="H774" s="10">
        <f t="shared" si="133"/>
        <v>-0.16978666666666667</v>
      </c>
      <c r="I774" s="10"/>
      <c r="J774" s="1">
        <v>0.91522199999999998</v>
      </c>
      <c r="K774" s="1">
        <v>-3.5400399999999999E-4</v>
      </c>
      <c r="L774" s="10">
        <f t="shared" si="134"/>
        <v>-0.15733511111111112</v>
      </c>
      <c r="M774" s="10"/>
      <c r="N774" s="1">
        <v>0.91552699999999998</v>
      </c>
      <c r="O774" s="1">
        <v>-2.9199199999999998E-4</v>
      </c>
      <c r="P774" s="10">
        <f t="shared" si="135"/>
        <v>-0.12977422222222224</v>
      </c>
      <c r="Q774" s="10"/>
      <c r="R774" s="1">
        <v>0.91552699999999998</v>
      </c>
      <c r="S774" s="3">
        <v>-1.7639159999999999E-4</v>
      </c>
      <c r="T774" s="10">
        <f t="shared" si="136"/>
        <v>-7.8396266666666672E-2</v>
      </c>
      <c r="W774" s="1">
        <v>0.91522199999999998</v>
      </c>
      <c r="X774" s="1">
        <v>-1.0830141809999999E-3</v>
      </c>
      <c r="Y774">
        <f t="shared" si="137"/>
        <v>-0.48133963600000002</v>
      </c>
      <c r="AB774" s="1">
        <v>0.91552699999999998</v>
      </c>
      <c r="AC774" s="1">
        <v>-5.6709614720000003E-4</v>
      </c>
      <c r="AD774">
        <f t="shared" si="138"/>
        <v>-0.26376564986046513</v>
      </c>
      <c r="AF774" s="1">
        <v>0.91583300000000001</v>
      </c>
      <c r="AG774" s="1">
        <v>-3.4973200000000001E-4</v>
      </c>
      <c r="AH774">
        <f t="shared" si="139"/>
        <v>-0.16266604651162792</v>
      </c>
      <c r="AJ774" s="1">
        <v>0.91552699999999998</v>
      </c>
      <c r="AK774" s="1">
        <v>-1.9702080000000004E-4</v>
      </c>
      <c r="AL774">
        <f t="shared" si="140"/>
        <v>-9.163758139534886E-2</v>
      </c>
      <c r="AN774" s="1">
        <v>0.91552699999999998</v>
      </c>
      <c r="AO774" s="3">
        <v>-1.24420185E-4</v>
      </c>
      <c r="AP774">
        <f t="shared" si="141"/>
        <v>-5.7869853488372092E-2</v>
      </c>
      <c r="AQ774" s="10">
        <f t="shared" si="142"/>
        <v>-1.119781665E-4</v>
      </c>
    </row>
    <row r="775" spans="2:43" x14ac:dyDescent="0.25">
      <c r="B775" s="1">
        <v>0.91278099999999995</v>
      </c>
      <c r="C775" s="1">
        <v>-5.9088200000000004E-4</v>
      </c>
      <c r="D775" s="10">
        <f t="shared" si="132"/>
        <v>-0.26261422222222225</v>
      </c>
      <c r="E775" s="10"/>
      <c r="F775" s="1">
        <v>0.91308599999999995</v>
      </c>
      <c r="G775" s="1">
        <v>-3.8342200000000002E-4</v>
      </c>
      <c r="H775" s="10">
        <f t="shared" si="133"/>
        <v>-0.1704097777777778</v>
      </c>
      <c r="I775" s="10"/>
      <c r="J775" s="1">
        <v>0.91308599999999995</v>
      </c>
      <c r="K775" s="1">
        <v>-3.5443200000000001E-4</v>
      </c>
      <c r="L775" s="10">
        <f t="shared" si="134"/>
        <v>-0.15752533333333335</v>
      </c>
      <c r="M775" s="10"/>
      <c r="N775" s="1">
        <v>0.91308599999999995</v>
      </c>
      <c r="O775" s="1">
        <v>-2.9144199999999999E-4</v>
      </c>
      <c r="P775" s="10">
        <f t="shared" si="135"/>
        <v>-0.12952977777777777</v>
      </c>
      <c r="Q775" s="10"/>
      <c r="R775" s="1">
        <v>0.91278099999999995</v>
      </c>
      <c r="S775" s="3">
        <v>-1.7626959999999999E-4</v>
      </c>
      <c r="T775" s="10">
        <f t="shared" si="136"/>
        <v>-7.8342044444444439E-2</v>
      </c>
      <c r="W775" s="1">
        <v>0.91308599999999995</v>
      </c>
      <c r="X775" s="1">
        <v>-1.0839515759999997E-3</v>
      </c>
      <c r="Y775">
        <f t="shared" si="137"/>
        <v>-0.48175625599999994</v>
      </c>
      <c r="AB775" s="1">
        <v>0.91308599999999995</v>
      </c>
      <c r="AC775" s="1">
        <v>-5.6027673899999993E-4</v>
      </c>
      <c r="AD775">
        <f t="shared" si="138"/>
        <v>-0.26059383209302323</v>
      </c>
      <c r="AF775" s="1">
        <v>0.91308599999999995</v>
      </c>
      <c r="AG775" s="1">
        <v>-3.4814399999999999E-4</v>
      </c>
      <c r="AH775">
        <f t="shared" si="139"/>
        <v>-0.16192744186046512</v>
      </c>
      <c r="AJ775" s="1">
        <v>0.91308599999999995</v>
      </c>
      <c r="AK775" s="1">
        <v>-1.9604480000000001E-4</v>
      </c>
      <c r="AL775">
        <f t="shared" si="140"/>
        <v>-9.1183627906976747E-2</v>
      </c>
      <c r="AN775" s="1">
        <v>0.91308599999999995</v>
      </c>
      <c r="AO775" s="3">
        <v>-1.2376098000000004E-4</v>
      </c>
      <c r="AP775">
        <f t="shared" si="141"/>
        <v>-5.7563246511627926E-2</v>
      </c>
      <c r="AQ775" s="10">
        <f t="shared" si="142"/>
        <v>-1.1138488200000003E-4</v>
      </c>
    </row>
    <row r="776" spans="2:43" x14ac:dyDescent="0.25">
      <c r="B776" s="1">
        <v>0.91095000000000004</v>
      </c>
      <c r="C776" s="1">
        <v>-5.8978199999999996E-4</v>
      </c>
      <c r="D776" s="10">
        <f t="shared" si="132"/>
        <v>-0.26212533333333332</v>
      </c>
      <c r="E776" s="10"/>
      <c r="F776" s="1">
        <v>0.91095000000000004</v>
      </c>
      <c r="G776" s="1">
        <v>-3.8494799999999997E-4</v>
      </c>
      <c r="H776" s="10">
        <f t="shared" si="133"/>
        <v>-0.17108799999999999</v>
      </c>
      <c r="I776" s="10"/>
      <c r="J776" s="1">
        <v>0.91064500000000004</v>
      </c>
      <c r="K776" s="1">
        <v>-3.54858E-4</v>
      </c>
      <c r="L776" s="10">
        <f t="shared" si="134"/>
        <v>-0.15771466666666667</v>
      </c>
      <c r="M776" s="10"/>
      <c r="N776" s="1">
        <v>0.91033900000000001</v>
      </c>
      <c r="O776" s="1">
        <v>-2.9089399999999998E-4</v>
      </c>
      <c r="P776" s="10">
        <f t="shared" si="135"/>
        <v>-0.12928622222222222</v>
      </c>
      <c r="Q776" s="10"/>
      <c r="R776" s="1">
        <v>0.91064500000000004</v>
      </c>
      <c r="S776" s="3">
        <v>-1.7614740000000001E-4</v>
      </c>
      <c r="T776" s="10">
        <f t="shared" si="136"/>
        <v>-7.8287733333333345E-2</v>
      </c>
      <c r="W776" s="1">
        <v>0.91064500000000004</v>
      </c>
      <c r="X776" s="1">
        <v>-1.0777590000000002E-3</v>
      </c>
      <c r="Y776">
        <f t="shared" si="137"/>
        <v>-0.4790040000000001</v>
      </c>
      <c r="AB776" s="1">
        <v>0.91064500000000004</v>
      </c>
      <c r="AC776" s="1">
        <v>-5.5780535799999996E-4</v>
      </c>
      <c r="AD776">
        <f t="shared" si="138"/>
        <v>-0.25944435255813952</v>
      </c>
      <c r="AF776" s="1">
        <v>0.91064500000000004</v>
      </c>
      <c r="AG776" s="1">
        <v>-3.4637399999999999E-4</v>
      </c>
      <c r="AH776">
        <f t="shared" si="139"/>
        <v>-0.16110418604651161</v>
      </c>
      <c r="AJ776" s="1">
        <v>0.91064500000000004</v>
      </c>
      <c r="AK776" s="1">
        <v>-1.9506880000000001E-4</v>
      </c>
      <c r="AL776">
        <f t="shared" si="140"/>
        <v>-9.0729674418604661E-2</v>
      </c>
      <c r="AN776" s="1">
        <v>0.91064500000000004</v>
      </c>
      <c r="AO776" s="3">
        <v>-1.2318426E-4</v>
      </c>
      <c r="AP776">
        <f t="shared" si="141"/>
        <v>-5.7295004651162787E-2</v>
      </c>
      <c r="AQ776" s="10">
        <f t="shared" si="142"/>
        <v>-1.10865834E-4</v>
      </c>
    </row>
    <row r="777" spans="2:43" x14ac:dyDescent="0.25">
      <c r="B777" s="1">
        <v>0.90850799999999998</v>
      </c>
      <c r="C777" s="1">
        <v>-5.8843999999999997E-4</v>
      </c>
      <c r="D777" s="10">
        <f t="shared" si="132"/>
        <v>-0.26152888888888892</v>
      </c>
      <c r="E777" s="10"/>
      <c r="F777" s="1">
        <v>0.90850799999999998</v>
      </c>
      <c r="G777" s="1">
        <v>-3.8635200000000002E-4</v>
      </c>
      <c r="H777" s="10">
        <f t="shared" si="133"/>
        <v>-0.17171200000000003</v>
      </c>
      <c r="I777" s="10"/>
      <c r="J777" s="1">
        <v>0.90820299999999998</v>
      </c>
      <c r="K777" s="1">
        <v>-3.5522400000000001E-4</v>
      </c>
      <c r="L777" s="10">
        <f t="shared" si="134"/>
        <v>-0.15787733333333334</v>
      </c>
      <c r="M777" s="10"/>
      <c r="N777" s="1">
        <v>0.90789799999999998</v>
      </c>
      <c r="O777" s="1">
        <v>-2.90344E-4</v>
      </c>
      <c r="P777" s="10">
        <f t="shared" si="135"/>
        <v>-0.12904177777777778</v>
      </c>
      <c r="Q777" s="10"/>
      <c r="R777" s="1">
        <v>0.90820299999999998</v>
      </c>
      <c r="S777" s="3">
        <v>-1.7602540000000001E-4</v>
      </c>
      <c r="T777" s="10">
        <f t="shared" si="136"/>
        <v>-7.8233511111111126E-2</v>
      </c>
      <c r="W777" s="1">
        <v>0.90789799999999998</v>
      </c>
      <c r="X777" s="1">
        <v>-1.0704190800000001E-3</v>
      </c>
      <c r="Y777">
        <f t="shared" si="137"/>
        <v>-0.47574181333333343</v>
      </c>
      <c r="AB777" s="1">
        <v>0.90789799999999998</v>
      </c>
      <c r="AC777" s="1">
        <v>-5.58279722E-4</v>
      </c>
      <c r="AD777">
        <f t="shared" si="138"/>
        <v>-0.25966498697674417</v>
      </c>
      <c r="AF777" s="1">
        <v>0.90820299999999998</v>
      </c>
      <c r="AG777" s="1">
        <v>-3.4472600000000001E-4</v>
      </c>
      <c r="AH777">
        <f t="shared" si="139"/>
        <v>-0.16033767441860466</v>
      </c>
      <c r="AJ777" s="1">
        <v>0.90820299999999998</v>
      </c>
      <c r="AK777" s="1">
        <v>-1.9414080000000001E-4</v>
      </c>
      <c r="AL777">
        <f t="shared" si="140"/>
        <v>-9.0298046511627914E-2</v>
      </c>
      <c r="AN777" s="1">
        <v>0.90789799999999998</v>
      </c>
      <c r="AO777" s="3">
        <v>-1.2260740499999998E-4</v>
      </c>
      <c r="AP777">
        <f t="shared" si="141"/>
        <v>-5.7026699999999993E-2</v>
      </c>
      <c r="AQ777" s="10">
        <f t="shared" si="142"/>
        <v>-1.1034666449999999E-4</v>
      </c>
    </row>
    <row r="778" spans="2:43" x14ac:dyDescent="0.25">
      <c r="B778" s="1">
        <v>0.90576199999999996</v>
      </c>
      <c r="C778" s="1">
        <v>-5.8734200000000003E-4</v>
      </c>
      <c r="D778" s="10">
        <f t="shared" si="132"/>
        <v>-0.26104088888888893</v>
      </c>
      <c r="E778" s="10"/>
      <c r="F778" s="1">
        <v>0.90576199999999996</v>
      </c>
      <c r="G778" s="1">
        <v>-3.8781800000000001E-4</v>
      </c>
      <c r="H778" s="10">
        <f t="shared" si="133"/>
        <v>-0.17236355555555558</v>
      </c>
      <c r="I778" s="10"/>
      <c r="J778" s="1">
        <v>0.90606699999999996</v>
      </c>
      <c r="K778" s="1">
        <v>-3.5553000000000001E-4</v>
      </c>
      <c r="L778" s="10">
        <f t="shared" si="134"/>
        <v>-0.15801333333333334</v>
      </c>
      <c r="M778" s="10"/>
      <c r="N778" s="1">
        <v>0.90576199999999996</v>
      </c>
      <c r="O778" s="1">
        <v>-2.8973399999999999E-4</v>
      </c>
      <c r="P778" s="10">
        <f t="shared" si="135"/>
        <v>-0.12877066666666667</v>
      </c>
      <c r="Q778" s="10"/>
      <c r="R778" s="1">
        <v>0.90637199999999996</v>
      </c>
      <c r="S778" s="3">
        <v>-1.7590339999999999E-4</v>
      </c>
      <c r="T778" s="10">
        <f t="shared" si="136"/>
        <v>-7.8179288888888893E-2</v>
      </c>
      <c r="W778" s="1">
        <v>0.90606699999999996</v>
      </c>
      <c r="X778" s="1">
        <v>-1.0732448760000001E-3</v>
      </c>
      <c r="Y778">
        <f t="shared" si="137"/>
        <v>-0.47699772266666673</v>
      </c>
      <c r="AB778" s="1">
        <v>0.90576199999999996</v>
      </c>
      <c r="AC778" s="1">
        <v>-5.5752541680000013E-4</v>
      </c>
      <c r="AD778">
        <f t="shared" si="138"/>
        <v>-0.25931414734883729</v>
      </c>
      <c r="AF778" s="1">
        <v>0.90576199999999996</v>
      </c>
      <c r="AG778" s="1">
        <v>-3.43018E-4</v>
      </c>
      <c r="AH778">
        <f t="shared" si="139"/>
        <v>-0.15954325581395348</v>
      </c>
      <c r="AJ778" s="1">
        <v>0.90576199999999996</v>
      </c>
      <c r="AK778" s="1">
        <v>-1.9321280000000001E-4</v>
      </c>
      <c r="AL778">
        <f t="shared" si="140"/>
        <v>-8.9866418604651166E-2</v>
      </c>
      <c r="AN778" s="1">
        <v>0.90606699999999996</v>
      </c>
      <c r="AO778" s="3">
        <v>-1.2207186E-4</v>
      </c>
      <c r="AP778">
        <f t="shared" si="141"/>
        <v>-5.6777609302325581E-2</v>
      </c>
      <c r="AQ778" s="10">
        <f t="shared" si="142"/>
        <v>-1.0986467399999999E-4</v>
      </c>
    </row>
    <row r="779" spans="2:43" x14ac:dyDescent="0.25">
      <c r="B779" s="1">
        <v>0.90332000000000001</v>
      </c>
      <c r="C779" s="1">
        <v>-5.8611999999999998E-4</v>
      </c>
      <c r="D779" s="10">
        <f t="shared" si="132"/>
        <v>-0.26049777777777777</v>
      </c>
      <c r="E779" s="10"/>
      <c r="F779" s="1">
        <v>0.90332000000000001</v>
      </c>
      <c r="G779" s="1">
        <v>-3.8934400000000002E-4</v>
      </c>
      <c r="H779" s="10">
        <f t="shared" si="133"/>
        <v>-0.17304177777777779</v>
      </c>
      <c r="I779" s="10"/>
      <c r="J779" s="1">
        <v>0.90362500000000001</v>
      </c>
      <c r="K779" s="1">
        <v>-3.5589600000000002E-4</v>
      </c>
      <c r="L779" s="10">
        <f t="shared" si="134"/>
        <v>-0.15817600000000001</v>
      </c>
      <c r="M779" s="10"/>
      <c r="N779" s="1">
        <v>0.90301500000000001</v>
      </c>
      <c r="O779" s="1">
        <v>-2.8906199999999998E-4</v>
      </c>
      <c r="P779" s="10">
        <f t="shared" si="135"/>
        <v>-0.128472</v>
      </c>
      <c r="Q779" s="10"/>
      <c r="R779" s="1">
        <v>0.90332000000000001</v>
      </c>
      <c r="S779" s="3">
        <v>-1.757812E-4</v>
      </c>
      <c r="T779" s="10">
        <f t="shared" si="136"/>
        <v>-7.8124977777777785E-2</v>
      </c>
      <c r="W779" s="1">
        <v>0.90332000000000001</v>
      </c>
      <c r="X779" s="1">
        <v>-1.0627781580000001E-3</v>
      </c>
      <c r="Y779">
        <f t="shared" si="137"/>
        <v>-0.47234584800000012</v>
      </c>
      <c r="AB779" s="1">
        <v>0.90332000000000001</v>
      </c>
      <c r="AC779" s="1">
        <v>-5.5234960000000004E-4</v>
      </c>
      <c r="AD779">
        <f t="shared" si="138"/>
        <v>-0.25690679069767441</v>
      </c>
      <c r="AF779" s="1">
        <v>0.90362500000000001</v>
      </c>
      <c r="AG779" s="1">
        <v>-3.4137000000000002E-4</v>
      </c>
      <c r="AH779">
        <f t="shared" si="139"/>
        <v>-0.15877674418604651</v>
      </c>
      <c r="AJ779" s="1">
        <v>0.90332000000000001</v>
      </c>
      <c r="AK779" s="1">
        <v>-1.923824E-4</v>
      </c>
      <c r="AL779">
        <f t="shared" si="140"/>
        <v>-8.9480186046511631E-2</v>
      </c>
      <c r="AN779" s="1">
        <v>0.90332000000000001</v>
      </c>
      <c r="AO779" s="3">
        <v>-1.2149500500000001E-4</v>
      </c>
      <c r="AP779">
        <f t="shared" si="141"/>
        <v>-5.6509304651162794E-2</v>
      </c>
      <c r="AQ779" s="10">
        <f t="shared" si="142"/>
        <v>-1.0934550450000001E-4</v>
      </c>
    </row>
    <row r="780" spans="2:43" x14ac:dyDescent="0.25">
      <c r="B780" s="1">
        <v>0.90118399999999999</v>
      </c>
      <c r="C780" s="1">
        <v>-5.8489999999999996E-4</v>
      </c>
      <c r="D780" s="10">
        <f t="shared" si="132"/>
        <v>-0.25995555555555555</v>
      </c>
      <c r="E780" s="10"/>
      <c r="F780" s="1">
        <v>0.90087899999999999</v>
      </c>
      <c r="G780" s="1">
        <v>-3.9080799999999998E-4</v>
      </c>
      <c r="H780" s="10">
        <f t="shared" si="133"/>
        <v>-0.17369244444444445</v>
      </c>
      <c r="I780" s="10"/>
      <c r="J780" s="1">
        <v>0.90148899999999998</v>
      </c>
      <c r="K780" s="1">
        <v>-3.5614000000000002E-4</v>
      </c>
      <c r="L780" s="10">
        <f t="shared" si="134"/>
        <v>-0.15828444444444445</v>
      </c>
      <c r="M780" s="10"/>
      <c r="N780" s="1">
        <v>0.90118399999999999</v>
      </c>
      <c r="O780" s="1">
        <v>-2.8845200000000002E-4</v>
      </c>
      <c r="P780" s="10">
        <f t="shared" si="135"/>
        <v>-0.12820088888888892</v>
      </c>
      <c r="Q780" s="10"/>
      <c r="R780" s="1">
        <v>0.90118399999999999</v>
      </c>
      <c r="S780" s="3">
        <v>-1.7565920000000001E-4</v>
      </c>
      <c r="T780" s="10">
        <f t="shared" si="136"/>
        <v>-7.8070755555555565E-2</v>
      </c>
      <c r="W780" s="1">
        <v>0.90118399999999999</v>
      </c>
      <c r="X780" s="1">
        <v>-1.0635502949999998E-3</v>
      </c>
      <c r="Y780">
        <f t="shared" si="137"/>
        <v>-0.47268901999999996</v>
      </c>
      <c r="AB780" s="1">
        <v>0.90118399999999999</v>
      </c>
      <c r="AC780" s="1">
        <v>-5.4945000000000005E-4</v>
      </c>
      <c r="AD780">
        <f t="shared" si="138"/>
        <v>-0.25555813953488377</v>
      </c>
      <c r="AF780" s="1">
        <v>0.90087899999999999</v>
      </c>
      <c r="AG780" s="1">
        <v>-3.3941599999999999E-4</v>
      </c>
      <c r="AH780">
        <f t="shared" si="139"/>
        <v>-0.15786790697674419</v>
      </c>
      <c r="AJ780" s="1">
        <v>0.90087899999999999</v>
      </c>
      <c r="AK780" s="1">
        <v>-1.91552E-4</v>
      </c>
      <c r="AL780">
        <f t="shared" si="140"/>
        <v>-8.9093953488372096E-2</v>
      </c>
      <c r="AN780" s="1">
        <v>0.90087899999999999</v>
      </c>
      <c r="AO780" s="3">
        <v>-1.2104181000000001E-4</v>
      </c>
      <c r="AP780">
        <f t="shared" si="141"/>
        <v>-5.6298516279069774E-2</v>
      </c>
      <c r="AQ780" s="10">
        <f t="shared" si="142"/>
        <v>-1.0893762900000001E-4</v>
      </c>
    </row>
    <row r="781" spans="2:43" x14ac:dyDescent="0.25">
      <c r="B781" s="1">
        <v>0.90301500000000001</v>
      </c>
      <c r="C781" s="1">
        <v>-5.5780000000000001E-4</v>
      </c>
      <c r="D781" s="10">
        <f t="shared" si="132"/>
        <v>-0.24791111111111114</v>
      </c>
      <c r="E781" s="10"/>
      <c r="F781" s="1">
        <v>0.90393100000000004</v>
      </c>
      <c r="G781" s="1">
        <v>-3.7518399999999998E-4</v>
      </c>
      <c r="H781" s="10">
        <f t="shared" si="133"/>
        <v>-0.16674844444444445</v>
      </c>
      <c r="I781" s="10"/>
      <c r="J781" s="1">
        <v>0.90332000000000001</v>
      </c>
      <c r="K781" s="1">
        <v>-3.4191799999999997E-4</v>
      </c>
      <c r="L781" s="10">
        <f t="shared" si="134"/>
        <v>-0.15196355555555555</v>
      </c>
      <c r="M781" s="10"/>
      <c r="N781" s="1">
        <v>0.90301500000000001</v>
      </c>
      <c r="O781" s="1">
        <v>-2.7661199999999997E-4</v>
      </c>
      <c r="P781" s="10">
        <f t="shared" si="135"/>
        <v>-0.12293866666666667</v>
      </c>
      <c r="Q781" s="10"/>
      <c r="R781" s="1">
        <v>0.90332000000000001</v>
      </c>
      <c r="S781" s="3">
        <v>-1.68274E-4</v>
      </c>
      <c r="T781" s="10">
        <f t="shared" si="136"/>
        <v>-7.4788444444444449E-2</v>
      </c>
      <c r="W781" s="1">
        <v>0.90332000000000001</v>
      </c>
      <c r="X781" s="1">
        <v>-9.99858585E-4</v>
      </c>
      <c r="Y781">
        <f t="shared" si="137"/>
        <v>-0.44438159333333338</v>
      </c>
      <c r="AB781" s="1">
        <v>0.90362500000000001</v>
      </c>
      <c r="AC781" s="1">
        <v>-5.2568275760000007E-4</v>
      </c>
      <c r="AD781">
        <f t="shared" si="138"/>
        <v>-0.24450360818604655</v>
      </c>
      <c r="AF781" s="1">
        <v>0.90332000000000001</v>
      </c>
      <c r="AG781" s="1">
        <v>-3.2488999999999999E-4</v>
      </c>
      <c r="AH781">
        <f t="shared" si="139"/>
        <v>-0.15111162790697674</v>
      </c>
      <c r="AJ781" s="1">
        <v>0.90332000000000001</v>
      </c>
      <c r="AK781" s="1">
        <v>-1.837408E-4</v>
      </c>
      <c r="AL781">
        <f t="shared" si="140"/>
        <v>-8.5460837209302323E-2</v>
      </c>
      <c r="AN781" s="1">
        <v>0.90362500000000001</v>
      </c>
      <c r="AO781" s="3">
        <v>-1.160568E-4</v>
      </c>
      <c r="AP781">
        <f t="shared" si="141"/>
        <v>-5.3979906976744187E-2</v>
      </c>
      <c r="AQ781" s="10">
        <f t="shared" si="142"/>
        <v>-1.0445112E-4</v>
      </c>
    </row>
    <row r="782" spans="2:43" x14ac:dyDescent="0.25">
      <c r="B782" s="1">
        <v>0.90576199999999996</v>
      </c>
      <c r="C782" s="1">
        <v>-5.3375199999999997E-4</v>
      </c>
      <c r="D782" s="10">
        <f t="shared" si="132"/>
        <v>-0.23722311111111111</v>
      </c>
      <c r="E782" s="10"/>
      <c r="F782" s="1">
        <v>0.90576199999999996</v>
      </c>
      <c r="G782" s="1">
        <v>-3.6139000000000001E-4</v>
      </c>
      <c r="H782" s="10">
        <f t="shared" si="133"/>
        <v>-0.1606177777777778</v>
      </c>
      <c r="I782" s="10"/>
      <c r="J782" s="1">
        <v>0.90576199999999996</v>
      </c>
      <c r="K782" s="1">
        <v>-3.2952799999999999E-4</v>
      </c>
      <c r="L782" s="10">
        <f t="shared" si="134"/>
        <v>-0.14645688888888889</v>
      </c>
      <c r="M782" s="10"/>
      <c r="N782" s="1">
        <v>0.90545699999999996</v>
      </c>
      <c r="O782" s="1">
        <v>-2.6635800000000001E-4</v>
      </c>
      <c r="P782" s="10">
        <f t="shared" si="135"/>
        <v>-0.11838133333333335</v>
      </c>
      <c r="Q782" s="10"/>
      <c r="R782" s="1">
        <v>0.90545699999999996</v>
      </c>
      <c r="S782" s="3">
        <v>-1.6186520000000001E-4</v>
      </c>
      <c r="T782" s="10">
        <f t="shared" si="136"/>
        <v>-7.1940088888888892E-2</v>
      </c>
      <c r="W782" s="1">
        <v>0.90576199999999996</v>
      </c>
      <c r="X782" s="1">
        <v>-9.5754941999999998E-4</v>
      </c>
      <c r="Y782">
        <f t="shared" si="137"/>
        <v>-0.42557752000000004</v>
      </c>
      <c r="AB782" s="1">
        <v>0.90637199999999996</v>
      </c>
      <c r="AC782" s="1">
        <v>-5.0548740000000002E-4</v>
      </c>
      <c r="AD782">
        <f t="shared" si="138"/>
        <v>-0.23511041860465118</v>
      </c>
      <c r="AF782" s="1">
        <v>0.90637199999999996</v>
      </c>
      <c r="AG782" s="1">
        <v>-3.1402600000000002E-4</v>
      </c>
      <c r="AH782">
        <f t="shared" si="139"/>
        <v>-0.1460586046511628</v>
      </c>
      <c r="AJ782" s="1">
        <v>0.90576199999999996</v>
      </c>
      <c r="AK782" s="1">
        <v>-1.777344E-4</v>
      </c>
      <c r="AL782">
        <f t="shared" si="140"/>
        <v>-8.2667162790697676E-2</v>
      </c>
      <c r="AN782" s="1">
        <v>0.90545699999999996</v>
      </c>
      <c r="AO782" s="3">
        <v>-1.1226654E-4</v>
      </c>
      <c r="AP782">
        <f t="shared" si="141"/>
        <v>-5.2216995348837204E-2</v>
      </c>
      <c r="AQ782" s="10">
        <f t="shared" si="142"/>
        <v>-1.01039886E-4</v>
      </c>
    </row>
    <row r="783" spans="2:43" x14ac:dyDescent="0.25">
      <c r="B783" s="1">
        <v>0.90789799999999998</v>
      </c>
      <c r="C783" s="1">
        <v>-5.12084E-4</v>
      </c>
      <c r="D783" s="10">
        <f t="shared" si="132"/>
        <v>-0.2275928888888889</v>
      </c>
      <c r="E783" s="10"/>
      <c r="F783" s="1">
        <v>0.90789799999999998</v>
      </c>
      <c r="G783" s="1">
        <v>-3.49122E-4</v>
      </c>
      <c r="H783" s="10">
        <f t="shared" si="133"/>
        <v>-0.15516533333333335</v>
      </c>
      <c r="I783" s="10"/>
      <c r="J783" s="1">
        <v>0.90881299999999998</v>
      </c>
      <c r="K783" s="1">
        <v>-3.18542E-4</v>
      </c>
      <c r="L783" s="10">
        <f t="shared" si="134"/>
        <v>-0.14157422222222224</v>
      </c>
      <c r="M783" s="10"/>
      <c r="N783" s="1">
        <v>0.90820299999999998</v>
      </c>
      <c r="O783" s="1">
        <v>-2.57264E-4</v>
      </c>
      <c r="P783" s="10">
        <f t="shared" si="135"/>
        <v>-0.11433955555555556</v>
      </c>
      <c r="Q783" s="10"/>
      <c r="R783" s="1">
        <v>0.90850799999999998</v>
      </c>
      <c r="S783" s="3">
        <v>-1.5612800000000001E-4</v>
      </c>
      <c r="T783" s="10">
        <f t="shared" si="136"/>
        <v>-6.9390222222222228E-2</v>
      </c>
      <c r="W783" s="1">
        <v>0.90789799999999998</v>
      </c>
      <c r="X783" s="1">
        <v>-9.2061773999999996E-4</v>
      </c>
      <c r="Y783">
        <f t="shared" si="137"/>
        <v>-0.40916343999999999</v>
      </c>
      <c r="AB783" s="1">
        <v>0.90820299999999998</v>
      </c>
      <c r="AC783" s="1">
        <v>-4.9161806100000006E-4</v>
      </c>
      <c r="AD783">
        <f t="shared" si="138"/>
        <v>-0.22865956325581399</v>
      </c>
      <c r="AF783" s="1">
        <v>0.90850799999999998</v>
      </c>
      <c r="AG783" s="1">
        <v>-3.0456599999999998E-4</v>
      </c>
      <c r="AH783">
        <f t="shared" si="139"/>
        <v>-0.14165860465116278</v>
      </c>
      <c r="AJ783" s="1">
        <v>0.90820299999999998</v>
      </c>
      <c r="AK783" s="1">
        <v>-1.7275360000000001E-4</v>
      </c>
      <c r="AL783">
        <f t="shared" si="140"/>
        <v>-8.0350511627906976E-2</v>
      </c>
      <c r="AN783" s="1">
        <v>0.90820299999999998</v>
      </c>
      <c r="AO783" s="3">
        <v>-1.0917666000000001E-4</v>
      </c>
      <c r="AP783">
        <f t="shared" si="141"/>
        <v>-5.0779841860465122E-2</v>
      </c>
      <c r="AQ783" s="10">
        <f t="shared" si="142"/>
        <v>-9.8258994000000006E-5</v>
      </c>
    </row>
    <row r="784" spans="2:43" x14ac:dyDescent="0.25">
      <c r="B784" s="1">
        <v>0.91095000000000004</v>
      </c>
      <c r="C784" s="1">
        <v>-4.9218799999999996E-4</v>
      </c>
      <c r="D784" s="10">
        <f t="shared" si="132"/>
        <v>-0.21875022222222221</v>
      </c>
      <c r="E784" s="10"/>
      <c r="F784" s="1">
        <v>0.91033900000000001</v>
      </c>
      <c r="G784" s="1">
        <v>-3.38012E-4</v>
      </c>
      <c r="H784" s="10">
        <f t="shared" si="133"/>
        <v>-0.15022755555555556</v>
      </c>
      <c r="I784" s="10"/>
      <c r="J784" s="1">
        <v>0.91033900000000001</v>
      </c>
      <c r="K784" s="1">
        <v>-3.0847200000000001E-4</v>
      </c>
      <c r="L784" s="10">
        <f t="shared" si="134"/>
        <v>-0.13709866666666667</v>
      </c>
      <c r="M784" s="10"/>
      <c r="N784" s="1">
        <v>0.91033900000000001</v>
      </c>
      <c r="O784" s="1">
        <v>-2.4896199999999998E-4</v>
      </c>
      <c r="P784" s="10">
        <f t="shared" si="135"/>
        <v>-0.11064977777777778</v>
      </c>
      <c r="Q784" s="10"/>
      <c r="R784" s="1">
        <v>0.91033900000000001</v>
      </c>
      <c r="S784" s="3">
        <v>-1.51001E-4</v>
      </c>
      <c r="T784" s="10">
        <f t="shared" si="136"/>
        <v>-6.7111555555555563E-2</v>
      </c>
      <c r="W784" s="1">
        <v>0.91125500000000004</v>
      </c>
      <c r="X784" s="1">
        <v>-8.9657601599999999E-4</v>
      </c>
      <c r="Y784">
        <f t="shared" si="137"/>
        <v>-0.39847822933333338</v>
      </c>
      <c r="AB784" s="1">
        <v>0.91064500000000004</v>
      </c>
      <c r="AC784" s="1">
        <v>-4.7480400000000006E-4</v>
      </c>
      <c r="AD784">
        <f t="shared" si="138"/>
        <v>-0.22083906976744189</v>
      </c>
      <c r="AF784" s="1">
        <v>0.91033900000000001</v>
      </c>
      <c r="AG784" s="1">
        <v>-2.9662999999999998E-4</v>
      </c>
      <c r="AH784">
        <f t="shared" si="139"/>
        <v>-0.13796744186046511</v>
      </c>
      <c r="AJ784" s="1">
        <v>0.91064500000000004</v>
      </c>
      <c r="AK784" s="1">
        <v>-1.6855520000000002E-4</v>
      </c>
      <c r="AL784">
        <f t="shared" si="140"/>
        <v>-7.8397767441860472E-2</v>
      </c>
      <c r="AN784" s="1">
        <v>0.91064500000000004</v>
      </c>
      <c r="AO784" s="3">
        <v>-1.0645748999999999E-4</v>
      </c>
      <c r="AP784">
        <f t="shared" si="141"/>
        <v>-4.9515111627906977E-2</v>
      </c>
      <c r="AQ784" s="10">
        <f t="shared" si="142"/>
        <v>-9.5811741000000002E-5</v>
      </c>
    </row>
    <row r="785" spans="2:43" x14ac:dyDescent="0.25">
      <c r="B785" s="1">
        <v>0.91308599999999995</v>
      </c>
      <c r="C785" s="1">
        <v>-4.7387599999999997E-4</v>
      </c>
      <c r="D785" s="10">
        <f t="shared" si="132"/>
        <v>-0.21061155555555555</v>
      </c>
      <c r="E785" s="10"/>
      <c r="F785" s="1">
        <v>0.91339099999999995</v>
      </c>
      <c r="G785" s="1">
        <v>-3.2775799999999999E-4</v>
      </c>
      <c r="H785" s="10">
        <f t="shared" si="133"/>
        <v>-0.14567022222222223</v>
      </c>
      <c r="I785" s="10"/>
      <c r="J785" s="1">
        <v>0.91308599999999995</v>
      </c>
      <c r="K785" s="1">
        <v>-2.9931599999999999E-4</v>
      </c>
      <c r="L785" s="10">
        <f t="shared" si="134"/>
        <v>-0.13302933333333333</v>
      </c>
      <c r="M785" s="10"/>
      <c r="N785" s="1">
        <v>0.91339099999999995</v>
      </c>
      <c r="O785" s="1">
        <v>-2.41394E-4</v>
      </c>
      <c r="P785" s="10">
        <f t="shared" si="135"/>
        <v>-0.10728622222222223</v>
      </c>
      <c r="Q785" s="10"/>
      <c r="R785" s="1">
        <v>0.91308599999999995</v>
      </c>
      <c r="S785" s="3">
        <v>-1.462402E-4</v>
      </c>
      <c r="T785" s="10">
        <f t="shared" si="136"/>
        <v>-6.4995644444444445E-2</v>
      </c>
      <c r="W785" s="1">
        <v>0.91369599999999995</v>
      </c>
      <c r="X785" s="1">
        <v>-8.6175495599999992E-4</v>
      </c>
      <c r="Y785">
        <f t="shared" si="137"/>
        <v>-0.38300220266666668</v>
      </c>
      <c r="AB785" s="1">
        <v>0.91278099999999995</v>
      </c>
      <c r="AC785" s="1">
        <v>-4.6172041739999997E-4</v>
      </c>
      <c r="AD785">
        <f t="shared" si="138"/>
        <v>-0.21475368251162788</v>
      </c>
      <c r="AF785" s="1">
        <v>0.91339099999999995</v>
      </c>
      <c r="AG785" s="1">
        <v>-2.8967199999999999E-4</v>
      </c>
      <c r="AH785">
        <f t="shared" si="139"/>
        <v>-0.13473116279069766</v>
      </c>
      <c r="AJ785" s="1">
        <v>0.91308599999999995</v>
      </c>
      <c r="AK785" s="1">
        <v>-1.6474560000000001E-4</v>
      </c>
      <c r="AL785">
        <f t="shared" si="140"/>
        <v>-7.6625860465116283E-2</v>
      </c>
      <c r="AN785" s="1">
        <v>0.91308599999999995</v>
      </c>
      <c r="AO785" s="3">
        <v>-1.0398564000000001E-4</v>
      </c>
      <c r="AP785">
        <f t="shared" si="141"/>
        <v>-4.8365413953488375E-2</v>
      </c>
      <c r="AQ785" s="10">
        <f t="shared" si="142"/>
        <v>-9.3587076000000005E-5</v>
      </c>
    </row>
    <row r="786" spans="2:43" x14ac:dyDescent="0.25">
      <c r="B786" s="1">
        <v>0.91522199999999998</v>
      </c>
      <c r="C786" s="1">
        <v>-4.5684799999999999E-4</v>
      </c>
      <c r="D786" s="10">
        <f t="shared" si="132"/>
        <v>-0.20304355555555556</v>
      </c>
      <c r="E786" s="10"/>
      <c r="F786" s="1">
        <v>0.91583300000000001</v>
      </c>
      <c r="G786" s="1">
        <v>-3.1829800000000001E-4</v>
      </c>
      <c r="H786" s="10">
        <f t="shared" si="133"/>
        <v>-0.1414657777777778</v>
      </c>
      <c r="I786" s="10"/>
      <c r="J786" s="1">
        <v>0.91522199999999998</v>
      </c>
      <c r="K786" s="1">
        <v>-2.9071000000000001E-4</v>
      </c>
      <c r="L786" s="10">
        <f t="shared" si="134"/>
        <v>-0.12920444444444446</v>
      </c>
      <c r="M786" s="10"/>
      <c r="N786" s="1">
        <v>0.91552699999999998</v>
      </c>
      <c r="O786" s="1">
        <v>-2.3431400000000001E-4</v>
      </c>
      <c r="P786" s="10">
        <f t="shared" si="135"/>
        <v>-0.10413955555555557</v>
      </c>
      <c r="Q786" s="10"/>
      <c r="R786" s="1">
        <v>0.91522199999999998</v>
      </c>
      <c r="S786" s="3">
        <v>-1.4184580000000001E-4</v>
      </c>
      <c r="T786" s="10">
        <f t="shared" si="136"/>
        <v>-6.3042577777777789E-2</v>
      </c>
      <c r="W786" s="1">
        <v>0.91522199999999998</v>
      </c>
      <c r="X786" s="1">
        <v>-8.3955471600000002E-4</v>
      </c>
      <c r="Y786">
        <f t="shared" si="137"/>
        <v>-0.37313542933333338</v>
      </c>
      <c r="AB786" s="1">
        <v>0.91552699999999998</v>
      </c>
      <c r="AC786" s="1">
        <v>-4.503863628E-4</v>
      </c>
      <c r="AD786">
        <f t="shared" si="138"/>
        <v>-0.20948202920930231</v>
      </c>
      <c r="AF786" s="1">
        <v>0.91583300000000001</v>
      </c>
      <c r="AG786" s="1">
        <v>-2.8320400000000001E-4</v>
      </c>
      <c r="AH786">
        <f t="shared" si="139"/>
        <v>-0.13172279069767442</v>
      </c>
      <c r="AJ786" s="1">
        <v>0.91552699999999998</v>
      </c>
      <c r="AK786" s="1">
        <v>-1.6128E-4</v>
      </c>
      <c r="AL786">
        <f t="shared" si="140"/>
        <v>-7.5013953488372087E-2</v>
      </c>
      <c r="AN786" s="1">
        <v>0.91583300000000001</v>
      </c>
      <c r="AO786" s="3">
        <v>-1.0147248E-4</v>
      </c>
      <c r="AP786">
        <f t="shared" si="141"/>
        <v>-4.7196502325581396E-2</v>
      </c>
      <c r="AQ786" s="10">
        <f t="shared" si="142"/>
        <v>-9.1325232000000005E-5</v>
      </c>
    </row>
    <row r="787" spans="2:43" x14ac:dyDescent="0.25">
      <c r="B787" s="1">
        <v>0.91796900000000003</v>
      </c>
      <c r="C787" s="1">
        <v>-4.4098E-4</v>
      </c>
      <c r="D787" s="10">
        <f t="shared" si="132"/>
        <v>-0.19599111111111112</v>
      </c>
      <c r="E787" s="10"/>
      <c r="F787" s="1">
        <v>0.91827400000000003</v>
      </c>
      <c r="G787" s="1">
        <v>-3.0950999999999998E-4</v>
      </c>
      <c r="H787" s="10">
        <f t="shared" si="133"/>
        <v>-0.13756000000000002</v>
      </c>
      <c r="I787" s="10"/>
      <c r="J787" s="1">
        <v>0.91827400000000003</v>
      </c>
      <c r="K787" s="1">
        <v>-2.8271399999999999E-4</v>
      </c>
      <c r="L787" s="10">
        <f t="shared" si="134"/>
        <v>-0.12565066666666666</v>
      </c>
      <c r="M787" s="10"/>
      <c r="N787" s="1">
        <v>0.91766400000000004</v>
      </c>
      <c r="O787" s="1">
        <v>-2.27784E-4</v>
      </c>
      <c r="P787" s="10">
        <f t="shared" si="135"/>
        <v>-0.10123733333333335</v>
      </c>
      <c r="Q787" s="10"/>
      <c r="R787" s="1">
        <v>0.91766400000000004</v>
      </c>
      <c r="S787" s="3">
        <v>-1.3769539999999999E-4</v>
      </c>
      <c r="T787" s="10">
        <f t="shared" si="136"/>
        <v>-6.1197955555555558E-2</v>
      </c>
      <c r="W787" s="1">
        <v>0.91796900000000003</v>
      </c>
      <c r="X787" s="1">
        <v>-8.1753928200000001E-4</v>
      </c>
      <c r="Y787">
        <f t="shared" si="137"/>
        <v>-0.36335079200000003</v>
      </c>
      <c r="AB787" s="1">
        <v>0.91735800000000001</v>
      </c>
      <c r="AC787" s="1">
        <v>-4.3809332600000007E-4</v>
      </c>
      <c r="AD787">
        <f t="shared" si="138"/>
        <v>-0.20376433767441865</v>
      </c>
      <c r="AF787" s="1">
        <v>0.91796900000000003</v>
      </c>
      <c r="AG787" s="1">
        <v>-2.7734400000000001E-4</v>
      </c>
      <c r="AH787">
        <f t="shared" si="139"/>
        <v>-0.12899720930232558</v>
      </c>
      <c r="AJ787" s="1">
        <v>0.91766400000000004</v>
      </c>
      <c r="AK787" s="3">
        <v>-1.5815423999999999E-4</v>
      </c>
      <c r="AL787">
        <f t="shared" si="140"/>
        <v>-7.3560111627906974E-2</v>
      </c>
      <c r="AN787" s="1">
        <v>0.91766400000000004</v>
      </c>
      <c r="AO787" s="3">
        <v>-9.8712134999999989E-5</v>
      </c>
      <c r="AP787">
        <f t="shared" si="141"/>
        <v>-4.5912620930232552E-2</v>
      </c>
      <c r="AQ787" s="10">
        <f t="shared" si="142"/>
        <v>-8.8840921499999987E-5</v>
      </c>
    </row>
    <row r="788" spans="2:43" x14ac:dyDescent="0.25">
      <c r="B788" s="1">
        <v>0.92040999999999995</v>
      </c>
      <c r="C788" s="1">
        <v>-4.2602599999999998E-4</v>
      </c>
      <c r="D788" s="10">
        <f t="shared" si="132"/>
        <v>-0.1893448888888889</v>
      </c>
      <c r="E788" s="10"/>
      <c r="F788" s="1">
        <v>0.92071499999999995</v>
      </c>
      <c r="G788" s="1">
        <v>-3.0127000000000002E-4</v>
      </c>
      <c r="H788" s="10">
        <f t="shared" si="133"/>
        <v>-0.13389777777777781</v>
      </c>
      <c r="I788" s="10"/>
      <c r="J788" s="1">
        <v>0.92071499999999995</v>
      </c>
      <c r="K788" s="1">
        <v>-2.7520799999999998E-4</v>
      </c>
      <c r="L788" s="10">
        <f t="shared" si="134"/>
        <v>-0.12231466666666667</v>
      </c>
      <c r="M788" s="10"/>
      <c r="N788" s="1">
        <v>0.92071499999999995</v>
      </c>
      <c r="O788" s="1">
        <v>-2.2155800000000001E-4</v>
      </c>
      <c r="P788" s="10">
        <f t="shared" si="135"/>
        <v>-9.8470222222222237E-2</v>
      </c>
      <c r="Q788" s="10"/>
      <c r="R788" s="1">
        <v>0.92071499999999995</v>
      </c>
      <c r="S788" s="3">
        <v>-1.3385E-4</v>
      </c>
      <c r="T788" s="10">
        <f t="shared" si="136"/>
        <v>-5.9488888888888897E-2</v>
      </c>
      <c r="W788" s="1">
        <v>0.92071499999999995</v>
      </c>
      <c r="X788" s="1">
        <v>-7.896746159999999E-4</v>
      </c>
      <c r="Y788">
        <f t="shared" si="137"/>
        <v>-0.35096649599999996</v>
      </c>
      <c r="AB788" s="1">
        <v>0.92040999999999995</v>
      </c>
      <c r="AC788" s="1">
        <v>-4.2966951280000004E-4</v>
      </c>
      <c r="AD788">
        <f t="shared" si="138"/>
        <v>-0.19984628502325583</v>
      </c>
      <c r="AF788" s="1">
        <v>0.92040999999999995</v>
      </c>
      <c r="AG788" s="1">
        <v>-2.7197199999999999E-4</v>
      </c>
      <c r="AH788">
        <f t="shared" si="139"/>
        <v>-0.12649860465116278</v>
      </c>
      <c r="AJ788" s="1">
        <v>0.92010499999999995</v>
      </c>
      <c r="AK788" s="3">
        <v>-1.5507808000000001E-4</v>
      </c>
      <c r="AL788">
        <f t="shared" si="140"/>
        <v>-7.2129339534883721E-2</v>
      </c>
      <c r="AN788" s="1">
        <v>0.92040999999999995</v>
      </c>
      <c r="AO788" s="3">
        <v>-9.6322635000000014E-5</v>
      </c>
      <c r="AP788">
        <f t="shared" si="141"/>
        <v>-4.4801225581395356E-2</v>
      </c>
      <c r="AQ788" s="10">
        <f t="shared" si="142"/>
        <v>-8.6690371500000018E-5</v>
      </c>
    </row>
    <row r="789" spans="2:43" x14ac:dyDescent="0.25">
      <c r="B789" s="1">
        <v>0.92285200000000001</v>
      </c>
      <c r="C789" s="1">
        <v>-4.1204799999999998E-4</v>
      </c>
      <c r="D789" s="10">
        <f t="shared" si="132"/>
        <v>-0.18313244444444446</v>
      </c>
      <c r="E789" s="10"/>
      <c r="F789" s="1">
        <v>0.92315700000000001</v>
      </c>
      <c r="G789" s="1">
        <v>-2.9351799999999999E-4</v>
      </c>
      <c r="H789" s="10">
        <f t="shared" si="133"/>
        <v>-0.13045244444444445</v>
      </c>
      <c r="I789" s="10"/>
      <c r="J789" s="1">
        <v>0.92315700000000001</v>
      </c>
      <c r="K789" s="1">
        <v>-2.6812800000000002E-4</v>
      </c>
      <c r="L789" s="10">
        <f t="shared" si="134"/>
        <v>-0.11916800000000002</v>
      </c>
      <c r="M789" s="10"/>
      <c r="N789" s="1">
        <v>0.92285200000000001</v>
      </c>
      <c r="O789" s="1">
        <v>-2.1569800000000001E-4</v>
      </c>
      <c r="P789" s="10">
        <f t="shared" si="135"/>
        <v>-9.5865777777777786E-2</v>
      </c>
      <c r="Q789" s="10"/>
      <c r="R789" s="1">
        <v>0.92285200000000001</v>
      </c>
      <c r="S789" s="3">
        <v>-1.3018799999999999E-4</v>
      </c>
      <c r="T789" s="10">
        <f t="shared" si="136"/>
        <v>-5.7861333333333334E-2</v>
      </c>
      <c r="W789" s="1">
        <v>0.92254599999999998</v>
      </c>
      <c r="X789" s="1">
        <v>-7.7496952799999998E-4</v>
      </c>
      <c r="Y789">
        <f t="shared" si="137"/>
        <v>-0.34443090133333337</v>
      </c>
      <c r="AB789" s="1">
        <v>0.92346200000000001</v>
      </c>
      <c r="AC789" s="1">
        <v>-4.2139053000000005E-4</v>
      </c>
      <c r="AD789">
        <f t="shared" si="138"/>
        <v>-0.19599559534883723</v>
      </c>
      <c r="AF789" s="1">
        <v>0.92285200000000001</v>
      </c>
      <c r="AG789" s="1">
        <v>-2.6696800000000002E-4</v>
      </c>
      <c r="AH789">
        <f t="shared" si="139"/>
        <v>-0.12417116279069769</v>
      </c>
      <c r="AJ789" s="1">
        <v>0.92254599999999998</v>
      </c>
      <c r="AK789" s="3">
        <v>-1.5234368000000001E-4</v>
      </c>
      <c r="AL789">
        <f t="shared" si="140"/>
        <v>-7.0857525581395353E-2</v>
      </c>
      <c r="AN789" s="1">
        <v>0.92285200000000001</v>
      </c>
      <c r="AO789" s="3">
        <v>-9.4303844999999993E-5</v>
      </c>
      <c r="AP789">
        <f t="shared" si="141"/>
        <v>-4.386225348837209E-2</v>
      </c>
      <c r="AQ789" s="10">
        <f t="shared" si="142"/>
        <v>-8.4873460500000002E-5</v>
      </c>
    </row>
    <row r="790" spans="2:43" x14ac:dyDescent="0.25">
      <c r="B790" s="1">
        <v>0.92559800000000003</v>
      </c>
      <c r="C790" s="1">
        <v>-3.98804E-4</v>
      </c>
      <c r="D790" s="10">
        <f t="shared" si="132"/>
        <v>-0.17724622222222222</v>
      </c>
      <c r="E790" s="10"/>
      <c r="F790" s="1">
        <v>0.92529300000000003</v>
      </c>
      <c r="G790" s="1">
        <v>-2.8619399999999998E-4</v>
      </c>
      <c r="H790" s="10">
        <f t="shared" si="133"/>
        <v>-0.12719733333333333</v>
      </c>
      <c r="I790" s="10"/>
      <c r="J790" s="1">
        <v>0.92468300000000003</v>
      </c>
      <c r="K790" s="1">
        <v>-2.6135200000000001E-4</v>
      </c>
      <c r="L790" s="10">
        <f t="shared" si="134"/>
        <v>-0.11615644444444446</v>
      </c>
      <c r="M790" s="10"/>
      <c r="N790" s="1">
        <v>0.92529300000000003</v>
      </c>
      <c r="O790" s="1">
        <v>-2.10144E-4</v>
      </c>
      <c r="P790" s="10">
        <f t="shared" si="135"/>
        <v>-9.3397333333333346E-2</v>
      </c>
      <c r="Q790" s="10"/>
      <c r="R790" s="1">
        <v>0.92498800000000003</v>
      </c>
      <c r="S790" s="3">
        <v>-1.26709E-4</v>
      </c>
      <c r="T790" s="10">
        <f t="shared" si="136"/>
        <v>-5.6315111111111114E-2</v>
      </c>
      <c r="W790" s="1">
        <v>0.92529300000000003</v>
      </c>
      <c r="X790" s="1">
        <v>-7.5511442400000013E-4</v>
      </c>
      <c r="Y790">
        <f t="shared" si="137"/>
        <v>-0.33560641066666674</v>
      </c>
      <c r="AB790" s="1">
        <v>0.92529300000000003</v>
      </c>
      <c r="AC790" s="1">
        <v>-4.1171990639999998E-4</v>
      </c>
      <c r="AD790">
        <f t="shared" si="138"/>
        <v>-0.19149763088372093</v>
      </c>
      <c r="AF790" s="1">
        <v>0.92529300000000003</v>
      </c>
      <c r="AG790" s="1">
        <v>-2.6220799999999999E-4</v>
      </c>
      <c r="AH790">
        <f t="shared" si="139"/>
        <v>-0.12195720930232558</v>
      </c>
      <c r="AJ790" s="1">
        <v>0.92529300000000003</v>
      </c>
      <c r="AK790" s="3">
        <v>-1.4965824000000001E-4</v>
      </c>
      <c r="AL790">
        <f t="shared" si="140"/>
        <v>-6.9608483720930245E-2</v>
      </c>
      <c r="AN790" s="1">
        <v>0.92529300000000003</v>
      </c>
      <c r="AO790" s="3">
        <v>-9.2614725000000008E-5</v>
      </c>
      <c r="AP790">
        <f t="shared" si="141"/>
        <v>-4.3076616279069772E-2</v>
      </c>
      <c r="AQ790" s="10">
        <f t="shared" si="142"/>
        <v>-8.3353252500000007E-5</v>
      </c>
    </row>
    <row r="791" spans="2:43" x14ac:dyDescent="0.25">
      <c r="B791" s="1">
        <v>0.92742899999999995</v>
      </c>
      <c r="C791" s="1">
        <v>-3.8635200000000002E-4</v>
      </c>
      <c r="D791" s="10">
        <f t="shared" si="132"/>
        <v>-0.17171200000000003</v>
      </c>
      <c r="E791" s="10"/>
      <c r="F791" s="1">
        <v>0.92803999999999998</v>
      </c>
      <c r="G791" s="1">
        <v>-2.7923599999999998E-4</v>
      </c>
      <c r="H791" s="10">
        <f t="shared" si="133"/>
        <v>-0.12410488888888889</v>
      </c>
      <c r="I791" s="10"/>
      <c r="J791" s="1">
        <v>0.92803999999999998</v>
      </c>
      <c r="K791" s="1">
        <v>-2.54944E-4</v>
      </c>
      <c r="L791" s="10">
        <f t="shared" si="134"/>
        <v>-0.11330844444444446</v>
      </c>
      <c r="M791" s="10"/>
      <c r="N791" s="1">
        <v>0.92803999999999998</v>
      </c>
      <c r="O791" s="1">
        <v>-2.0483400000000001E-4</v>
      </c>
      <c r="P791" s="10">
        <f t="shared" si="135"/>
        <v>-9.1037333333333345E-2</v>
      </c>
      <c r="Q791" s="10"/>
      <c r="R791" s="1">
        <v>0.92773399999999995</v>
      </c>
      <c r="S791" s="3">
        <v>-1.2341300000000001E-4</v>
      </c>
      <c r="T791" s="10">
        <f t="shared" si="136"/>
        <v>-5.4850222222222231E-2</v>
      </c>
      <c r="W791" s="1">
        <v>0.92803999999999998</v>
      </c>
      <c r="X791" s="1">
        <v>-7.3425457800000002E-4</v>
      </c>
      <c r="Y791">
        <f t="shared" si="137"/>
        <v>-0.32633536800000001</v>
      </c>
      <c r="AB791" s="1">
        <v>0.92773399999999995</v>
      </c>
      <c r="AC791" s="1">
        <v>-4.0403650760000004E-4</v>
      </c>
      <c r="AD791">
        <f t="shared" si="138"/>
        <v>-0.18792395702325584</v>
      </c>
      <c r="AF791" s="1">
        <v>0.92803999999999998</v>
      </c>
      <c r="AG791" s="1">
        <v>-2.5756800000000001E-4</v>
      </c>
      <c r="AH791">
        <f t="shared" si="139"/>
        <v>-0.11979906976744187</v>
      </c>
      <c r="AJ791" s="1">
        <v>0.92742899999999995</v>
      </c>
      <c r="AK791" s="3">
        <v>-1.4726560000000001E-4</v>
      </c>
      <c r="AL791">
        <f t="shared" si="140"/>
        <v>-6.8495627906976747E-2</v>
      </c>
      <c r="AN791" s="1">
        <v>0.92773399999999995</v>
      </c>
      <c r="AO791" s="3">
        <v>-9.1131615000000015E-5</v>
      </c>
      <c r="AP791">
        <f t="shared" si="141"/>
        <v>-4.2386797674418608E-2</v>
      </c>
      <c r="AQ791" s="10">
        <f t="shared" si="142"/>
        <v>-8.2018453500000017E-5</v>
      </c>
    </row>
    <row r="792" spans="2:43" x14ac:dyDescent="0.25">
      <c r="B792" s="1">
        <v>0.930481</v>
      </c>
      <c r="C792" s="1">
        <v>-3.7457199999999999E-4</v>
      </c>
      <c r="D792" s="10">
        <f t="shared" si="132"/>
        <v>-0.16647644444444445</v>
      </c>
      <c r="E792" s="10"/>
      <c r="F792" s="1">
        <v>0.929871</v>
      </c>
      <c r="G792" s="1">
        <v>-2.72644E-4</v>
      </c>
      <c r="H792" s="10">
        <f t="shared" si="133"/>
        <v>-0.12117511111111112</v>
      </c>
      <c r="I792" s="10"/>
      <c r="J792" s="1">
        <v>0.930481</v>
      </c>
      <c r="K792" s="1">
        <v>-2.4877999999999999E-4</v>
      </c>
      <c r="L792" s="10">
        <f t="shared" si="134"/>
        <v>-0.1105688888888889</v>
      </c>
      <c r="M792" s="10"/>
      <c r="N792" s="1">
        <v>0.929871</v>
      </c>
      <c r="O792" s="3">
        <v>-1.99707E-4</v>
      </c>
      <c r="P792" s="10">
        <f t="shared" si="135"/>
        <v>-8.875866666666668E-2</v>
      </c>
      <c r="Q792" s="10"/>
      <c r="R792" s="1">
        <v>0.929871</v>
      </c>
      <c r="S792" s="3">
        <v>-1.203002E-4</v>
      </c>
      <c r="T792" s="10">
        <f t="shared" si="136"/>
        <v>-5.3466755555555558E-2</v>
      </c>
      <c r="W792" s="1">
        <v>0.930176</v>
      </c>
      <c r="X792" s="1">
        <v>-7.1519147699999994E-4</v>
      </c>
      <c r="Y792">
        <f t="shared" si="137"/>
        <v>-0.31786287866666668</v>
      </c>
      <c r="AB792" s="1">
        <v>0.930176</v>
      </c>
      <c r="AC792" s="1">
        <v>-3.9717255380000005E-4</v>
      </c>
      <c r="AD792">
        <f t="shared" si="138"/>
        <v>-0.18473142037209306</v>
      </c>
      <c r="AF792" s="1">
        <v>0.930176</v>
      </c>
      <c r="AG792" s="1">
        <v>-2.5341799999999999E-4</v>
      </c>
      <c r="AH792">
        <f t="shared" si="139"/>
        <v>-0.11786883720930232</v>
      </c>
      <c r="AJ792" s="1">
        <v>0.930481</v>
      </c>
      <c r="AK792" s="3">
        <v>-1.4477536000000001E-4</v>
      </c>
      <c r="AL792">
        <f t="shared" si="140"/>
        <v>-6.733737674418605E-2</v>
      </c>
      <c r="AN792" s="1">
        <v>0.930481</v>
      </c>
      <c r="AO792" s="3">
        <v>-8.9895689999999986E-5</v>
      </c>
      <c r="AP792">
        <f t="shared" si="141"/>
        <v>-4.1811948837209297E-2</v>
      </c>
      <c r="AQ792" s="10">
        <f t="shared" si="142"/>
        <v>-8.0906120999999992E-5</v>
      </c>
    </row>
    <row r="793" spans="2:43" x14ac:dyDescent="0.25">
      <c r="B793" s="1">
        <v>0.93231200000000003</v>
      </c>
      <c r="C793" s="1">
        <v>-3.6334200000000001E-4</v>
      </c>
      <c r="D793" s="10">
        <f t="shared" si="132"/>
        <v>-0.16148533333333334</v>
      </c>
      <c r="E793" s="10"/>
      <c r="F793" s="1">
        <v>0.93231200000000003</v>
      </c>
      <c r="G793" s="1">
        <v>-2.6635800000000001E-4</v>
      </c>
      <c r="H793" s="10">
        <f t="shared" si="133"/>
        <v>-0.11838133333333335</v>
      </c>
      <c r="I793" s="10"/>
      <c r="J793" s="1">
        <v>0.93292200000000003</v>
      </c>
      <c r="K793" s="1">
        <v>-2.4285800000000001E-4</v>
      </c>
      <c r="L793" s="10">
        <f t="shared" si="134"/>
        <v>-0.1079368888888889</v>
      </c>
      <c r="M793" s="10"/>
      <c r="N793" s="1">
        <v>0.93261700000000003</v>
      </c>
      <c r="O793" s="3">
        <v>-1.9488519999999999E-4</v>
      </c>
      <c r="P793" s="10">
        <f t="shared" si="135"/>
        <v>-8.6615644444444445E-2</v>
      </c>
      <c r="Q793" s="10"/>
      <c r="R793" s="1">
        <v>0.93231200000000003</v>
      </c>
      <c r="S793" s="3">
        <v>-1.173096E-4</v>
      </c>
      <c r="T793" s="10">
        <f t="shared" si="136"/>
        <v>-5.2137600000000006E-2</v>
      </c>
      <c r="W793" s="1">
        <v>0.93292200000000003</v>
      </c>
      <c r="X793" s="1">
        <v>-6.9889742100000003E-4</v>
      </c>
      <c r="Y793">
        <f t="shared" si="137"/>
        <v>-0.31062107600000005</v>
      </c>
      <c r="AB793" s="1">
        <v>0.93292200000000003</v>
      </c>
      <c r="AC793" s="1">
        <v>-3.8914196640000003E-4</v>
      </c>
      <c r="AD793">
        <f t="shared" si="138"/>
        <v>-0.18099626344186048</v>
      </c>
      <c r="AF793" s="1">
        <v>0.93261700000000003</v>
      </c>
      <c r="AG793" s="1">
        <v>-2.49328E-4</v>
      </c>
      <c r="AH793">
        <f t="shared" si="139"/>
        <v>-0.11596651162790697</v>
      </c>
      <c r="AJ793" s="1">
        <v>0.93231200000000003</v>
      </c>
      <c r="AK793" s="3">
        <v>-1.4252928000000001E-4</v>
      </c>
      <c r="AL793">
        <f t="shared" si="140"/>
        <v>-6.6292688372093025E-2</v>
      </c>
      <c r="AN793" s="1">
        <v>0.93292200000000003</v>
      </c>
      <c r="AO793" s="3">
        <v>-8.8742115E-5</v>
      </c>
      <c r="AP793">
        <f t="shared" si="141"/>
        <v>-4.1275402325581398E-2</v>
      </c>
      <c r="AQ793" s="10">
        <f t="shared" si="142"/>
        <v>-7.9867903500000008E-5</v>
      </c>
    </row>
    <row r="794" spans="2:43" x14ac:dyDescent="0.25">
      <c r="B794" s="1">
        <v>0.93475299999999995</v>
      </c>
      <c r="C794" s="1">
        <v>-3.5272199999999997E-4</v>
      </c>
      <c r="D794" s="10">
        <f t="shared" si="132"/>
        <v>-0.15676533333333334</v>
      </c>
      <c r="E794" s="10"/>
      <c r="F794" s="1">
        <v>0.93505899999999997</v>
      </c>
      <c r="G794" s="1">
        <v>-2.6037599999999999E-4</v>
      </c>
      <c r="H794" s="10">
        <f t="shared" si="133"/>
        <v>-0.11572266666666667</v>
      </c>
      <c r="I794" s="10"/>
      <c r="J794" s="1">
        <v>0.93536399999999997</v>
      </c>
      <c r="K794" s="1">
        <v>-2.3718200000000001E-4</v>
      </c>
      <c r="L794" s="10">
        <f t="shared" si="134"/>
        <v>-0.10541422222222223</v>
      </c>
      <c r="M794" s="10"/>
      <c r="N794" s="1">
        <v>0.93536399999999997</v>
      </c>
      <c r="O794" s="3">
        <v>-1.901246E-4</v>
      </c>
      <c r="P794" s="10">
        <f t="shared" si="135"/>
        <v>-8.4499822222222229E-2</v>
      </c>
      <c r="Q794" s="10"/>
      <c r="R794" s="1">
        <v>0.93536399999999997</v>
      </c>
      <c r="S794" s="3">
        <v>-1.143798E-4</v>
      </c>
      <c r="T794" s="10">
        <f t="shared" si="136"/>
        <v>-5.0835466666666669E-2</v>
      </c>
      <c r="W794" s="1">
        <v>0.93536399999999997</v>
      </c>
      <c r="X794" s="1">
        <v>-6.8172806699999999E-4</v>
      </c>
      <c r="Y794">
        <f t="shared" si="137"/>
        <v>-0.30299025200000002</v>
      </c>
      <c r="AB794" s="1">
        <v>0.93505899999999997</v>
      </c>
      <c r="AC794" s="1">
        <v>-3.8026999779999999E-4</v>
      </c>
      <c r="AD794">
        <f t="shared" si="138"/>
        <v>-0.17686976641860463</v>
      </c>
      <c r="AF794" s="1">
        <v>0.93505899999999997</v>
      </c>
      <c r="AG794" s="1">
        <v>-2.4542200000000002E-4</v>
      </c>
      <c r="AH794">
        <f t="shared" si="139"/>
        <v>-0.11414976744186048</v>
      </c>
      <c r="AJ794" s="1">
        <v>0.93536399999999997</v>
      </c>
      <c r="AK794" s="3">
        <v>-1.4042976000000002E-4</v>
      </c>
      <c r="AL794">
        <f t="shared" si="140"/>
        <v>-6.5316167441860473E-2</v>
      </c>
      <c r="AN794" s="1">
        <v>0.93536399999999997</v>
      </c>
      <c r="AO794" s="3">
        <v>-8.8082910000000011E-5</v>
      </c>
      <c r="AP794">
        <f t="shared" si="141"/>
        <v>-4.0968795348837211E-2</v>
      </c>
      <c r="AQ794" s="10">
        <f t="shared" si="142"/>
        <v>-7.9274619000000007E-5</v>
      </c>
    </row>
    <row r="795" spans="2:43" x14ac:dyDescent="0.25">
      <c r="B795" s="1">
        <v>0.937195</v>
      </c>
      <c r="C795" s="1">
        <v>-3.4253000000000002E-4</v>
      </c>
      <c r="D795" s="10">
        <f t="shared" si="132"/>
        <v>-0.15223555555555557</v>
      </c>
      <c r="E795" s="10"/>
      <c r="F795" s="1">
        <v>0.9375</v>
      </c>
      <c r="G795" s="1">
        <v>-2.5457799999999999E-4</v>
      </c>
      <c r="H795" s="10">
        <f t="shared" si="133"/>
        <v>-0.11314577777777778</v>
      </c>
      <c r="I795" s="10"/>
      <c r="J795" s="1">
        <v>0.9375</v>
      </c>
      <c r="K795" s="1">
        <v>-2.3175E-4</v>
      </c>
      <c r="L795" s="10">
        <f t="shared" si="134"/>
        <v>-0.10300000000000001</v>
      </c>
      <c r="M795" s="10"/>
      <c r="N795" s="1">
        <v>0.937195</v>
      </c>
      <c r="O795" s="3">
        <v>-1.85608E-4</v>
      </c>
      <c r="P795" s="10">
        <f t="shared" si="135"/>
        <v>-8.2492444444444452E-2</v>
      </c>
      <c r="Q795" s="10"/>
      <c r="R795" s="1">
        <v>0.9375</v>
      </c>
      <c r="S795" s="3">
        <v>-1.115722E-4</v>
      </c>
      <c r="T795" s="10">
        <f t="shared" si="136"/>
        <v>-4.9587644444444447E-2</v>
      </c>
      <c r="W795" s="1">
        <v>0.9375</v>
      </c>
      <c r="X795" s="1">
        <v>-6.6245388300000007E-4</v>
      </c>
      <c r="Y795">
        <f t="shared" si="137"/>
        <v>-0.29442394800000005</v>
      </c>
      <c r="AB795" s="1">
        <v>0.937195</v>
      </c>
      <c r="AC795" s="1">
        <v>-3.7239209699999997E-4</v>
      </c>
      <c r="AD795">
        <f t="shared" si="138"/>
        <v>-0.17320562651162791</v>
      </c>
      <c r="AF795" s="1">
        <v>0.937195</v>
      </c>
      <c r="AG795" s="1">
        <v>-2.4169999999999999E-4</v>
      </c>
      <c r="AH795">
        <f t="shared" si="139"/>
        <v>-0.11241860465116278</v>
      </c>
      <c r="AJ795" s="1">
        <v>0.937805</v>
      </c>
      <c r="AK795" s="3">
        <v>-1.3833007999999999E-4</v>
      </c>
      <c r="AL795">
        <f t="shared" si="140"/>
        <v>-6.4339572093023253E-2</v>
      </c>
      <c r="AN795" s="1">
        <v>0.937195</v>
      </c>
      <c r="AO795" s="3">
        <v>-8.7217695000000017E-5</v>
      </c>
      <c r="AP795">
        <f t="shared" si="141"/>
        <v>-4.0566369767441865E-2</v>
      </c>
      <c r="AQ795" s="10">
        <f t="shared" si="142"/>
        <v>-7.8495925500000015E-5</v>
      </c>
    </row>
    <row r="796" spans="2:43" x14ac:dyDescent="0.25">
      <c r="B796" s="1">
        <v>0.93933100000000003</v>
      </c>
      <c r="C796" s="1">
        <v>-3.3276399999999999E-4</v>
      </c>
      <c r="D796" s="10">
        <f t="shared" si="132"/>
        <v>-0.14789511111111112</v>
      </c>
      <c r="E796" s="10"/>
      <c r="F796" s="1">
        <v>0.94024700000000005</v>
      </c>
      <c r="G796" s="1">
        <v>-2.4890200000000001E-4</v>
      </c>
      <c r="H796" s="10">
        <f t="shared" si="133"/>
        <v>-0.11062311111111113</v>
      </c>
      <c r="I796" s="10"/>
      <c r="J796" s="1">
        <v>0.94024700000000005</v>
      </c>
      <c r="K796" s="1">
        <v>-2.2638000000000001E-4</v>
      </c>
      <c r="L796" s="10">
        <f t="shared" si="134"/>
        <v>-0.10061333333333335</v>
      </c>
      <c r="M796" s="10"/>
      <c r="N796" s="1">
        <v>0.94055200000000005</v>
      </c>
      <c r="O796" s="3">
        <v>-1.812134E-4</v>
      </c>
      <c r="P796" s="10">
        <f t="shared" si="135"/>
        <v>-8.0539288888888894E-2</v>
      </c>
      <c r="Q796" s="10"/>
      <c r="R796" s="1">
        <v>0.93933100000000003</v>
      </c>
      <c r="S796" s="3">
        <v>-1.088868E-4</v>
      </c>
      <c r="T796" s="10">
        <f t="shared" si="136"/>
        <v>-4.8394133333333339E-2</v>
      </c>
      <c r="W796" s="1">
        <v>0.93994100000000003</v>
      </c>
      <c r="X796" s="1">
        <v>-6.4459825199999999E-4</v>
      </c>
      <c r="Y796">
        <f t="shared" si="137"/>
        <v>-0.28648811200000002</v>
      </c>
      <c r="AB796" s="1">
        <v>0.94024700000000005</v>
      </c>
      <c r="AC796" s="1">
        <v>-3.6237421220000003E-4</v>
      </c>
      <c r="AD796">
        <f t="shared" si="138"/>
        <v>-0.16854614520930233</v>
      </c>
      <c r="AF796" s="1">
        <v>0.94055200000000005</v>
      </c>
      <c r="AG796" s="1">
        <v>-2.3809800000000001E-4</v>
      </c>
      <c r="AH796">
        <f t="shared" si="139"/>
        <v>-0.11074325581395349</v>
      </c>
      <c r="AJ796" s="1">
        <v>0.93994100000000003</v>
      </c>
      <c r="AK796" s="3">
        <v>-1.3632816E-4</v>
      </c>
      <c r="AL796">
        <f t="shared" si="140"/>
        <v>-6.34084465116279E-2</v>
      </c>
      <c r="AN796" s="1">
        <v>0.94024700000000005</v>
      </c>
      <c r="AO796" s="3">
        <v>-8.6064120000000003E-5</v>
      </c>
      <c r="AP796">
        <f t="shared" si="141"/>
        <v>-4.0029823255813952E-2</v>
      </c>
      <c r="AQ796" s="10">
        <f t="shared" si="142"/>
        <v>-7.7457708000000004E-5</v>
      </c>
    </row>
    <row r="797" spans="2:43" x14ac:dyDescent="0.25">
      <c r="B797" s="1">
        <v>0.94268799999999997</v>
      </c>
      <c r="C797" s="1">
        <v>-3.2342599999999998E-4</v>
      </c>
      <c r="D797" s="10">
        <f t="shared" si="132"/>
        <v>-0.14374488888888889</v>
      </c>
      <c r="E797" s="10"/>
      <c r="F797" s="1">
        <v>0.94238299999999997</v>
      </c>
      <c r="G797" s="1">
        <v>-2.4352999999999999E-4</v>
      </c>
      <c r="H797" s="10">
        <f t="shared" si="133"/>
        <v>-0.10823555555555556</v>
      </c>
      <c r="I797" s="10"/>
      <c r="J797" s="1">
        <v>0.94268799999999997</v>
      </c>
      <c r="K797" s="1">
        <v>-2.2125199999999999E-4</v>
      </c>
      <c r="L797" s="10">
        <f t="shared" si="134"/>
        <v>-9.8334222222222226E-2</v>
      </c>
      <c r="M797" s="10"/>
      <c r="N797" s="1">
        <v>0.94238299999999997</v>
      </c>
      <c r="O797" s="3">
        <v>-1.7675779999999999E-4</v>
      </c>
      <c r="P797" s="10">
        <f t="shared" si="135"/>
        <v>-7.8559022222222219E-2</v>
      </c>
      <c r="Q797" s="10"/>
      <c r="R797" s="1">
        <v>0.94268799999999997</v>
      </c>
      <c r="S797" s="3">
        <v>-1.0626219999999999E-4</v>
      </c>
      <c r="T797" s="10">
        <f t="shared" si="136"/>
        <v>-4.7227644444444446E-2</v>
      </c>
      <c r="W797" s="1">
        <v>0.94268799999999997</v>
      </c>
      <c r="X797" s="1">
        <v>-6.2955068399999997E-4</v>
      </c>
      <c r="Y797">
        <f t="shared" si="137"/>
        <v>-0.279800304</v>
      </c>
      <c r="AB797" s="1">
        <v>0.94268799999999997</v>
      </c>
      <c r="AC797" s="1">
        <v>-3.527601352000001E-4</v>
      </c>
      <c r="AD797">
        <f t="shared" si="138"/>
        <v>-0.16407448148837214</v>
      </c>
      <c r="AF797" s="1">
        <v>0.94238299999999997</v>
      </c>
      <c r="AG797" s="1">
        <v>-2.3468E-4</v>
      </c>
      <c r="AH797">
        <f t="shared" si="139"/>
        <v>-0.10915348837209302</v>
      </c>
      <c r="AJ797" s="1">
        <v>0.94268799999999997</v>
      </c>
      <c r="AK797" s="3">
        <v>-1.3442384E-4</v>
      </c>
      <c r="AL797">
        <f t="shared" si="140"/>
        <v>-6.2522716279069773E-2</v>
      </c>
      <c r="AN797" s="1">
        <v>0.94238299999999997</v>
      </c>
      <c r="AO797" s="3">
        <v>-8.4910545000000003E-5</v>
      </c>
      <c r="AP797">
        <f t="shared" si="141"/>
        <v>-3.9493276744186047E-2</v>
      </c>
      <c r="AQ797" s="10">
        <f t="shared" si="142"/>
        <v>-7.6419490500000007E-5</v>
      </c>
    </row>
    <row r="798" spans="2:43" x14ac:dyDescent="0.25">
      <c r="B798" s="1">
        <v>0.944519</v>
      </c>
      <c r="C798" s="1">
        <v>-3.14514E-4</v>
      </c>
      <c r="D798" s="10">
        <f t="shared" si="132"/>
        <v>-0.13978400000000002</v>
      </c>
      <c r="E798" s="10"/>
      <c r="F798" s="1">
        <v>0.945129</v>
      </c>
      <c r="G798" s="1">
        <v>-2.38342E-4</v>
      </c>
      <c r="H798" s="10">
        <f t="shared" si="133"/>
        <v>-0.10592977777777779</v>
      </c>
      <c r="I798" s="10"/>
      <c r="J798" s="1">
        <v>0.945129</v>
      </c>
      <c r="K798" s="1">
        <v>-2.1630799999999999E-4</v>
      </c>
      <c r="L798" s="10">
        <f t="shared" si="134"/>
        <v>-9.6136888888888897E-2</v>
      </c>
      <c r="M798" s="10"/>
      <c r="N798" s="1">
        <v>0.94543500000000003</v>
      </c>
      <c r="O798" s="3">
        <v>-1.7266840000000001E-4</v>
      </c>
      <c r="P798" s="10">
        <f t="shared" si="135"/>
        <v>-7.6741511111111119E-2</v>
      </c>
      <c r="Q798" s="10"/>
      <c r="R798" s="1">
        <v>0.944824</v>
      </c>
      <c r="S798" s="3">
        <v>-1.037598E-4</v>
      </c>
      <c r="T798" s="10">
        <f t="shared" si="136"/>
        <v>-4.6115466666666667E-2</v>
      </c>
      <c r="W798" s="1">
        <v>0.944824</v>
      </c>
      <c r="X798" s="1">
        <v>-6.1903459799999996E-4</v>
      </c>
      <c r="Y798">
        <f t="shared" si="137"/>
        <v>-0.275126488</v>
      </c>
      <c r="AB798" s="1">
        <v>0.944519</v>
      </c>
      <c r="AC798" s="1">
        <v>-3.4569700000000006E-4</v>
      </c>
      <c r="AD798">
        <f t="shared" si="138"/>
        <v>-0.16078930232558142</v>
      </c>
      <c r="AF798" s="1">
        <v>0.944824</v>
      </c>
      <c r="AG798" s="1">
        <v>-2.3126200000000001E-4</v>
      </c>
      <c r="AH798">
        <f t="shared" si="139"/>
        <v>-0.10756372093023256</v>
      </c>
      <c r="AJ798" s="1">
        <v>0.944824</v>
      </c>
      <c r="AK798" s="3">
        <v>-1.3256832E-4</v>
      </c>
      <c r="AL798">
        <f t="shared" si="140"/>
        <v>-6.1659683720930232E-2</v>
      </c>
      <c r="AN798" s="1">
        <v>0.945129</v>
      </c>
      <c r="AO798" s="3">
        <v>-8.3756970000000003E-5</v>
      </c>
      <c r="AP798">
        <f t="shared" si="141"/>
        <v>-3.8956730232558141E-2</v>
      </c>
      <c r="AQ798" s="10">
        <f t="shared" si="142"/>
        <v>-7.5381273000000009E-5</v>
      </c>
    </row>
    <row r="799" spans="2:43" x14ac:dyDescent="0.25">
      <c r="B799" s="1">
        <v>0.94696000000000002</v>
      </c>
      <c r="C799" s="1">
        <v>-3.0603E-4</v>
      </c>
      <c r="D799" s="10">
        <f t="shared" si="132"/>
        <v>-0.13601333333333335</v>
      </c>
      <c r="E799" s="10"/>
      <c r="F799" s="1">
        <v>0.94696000000000002</v>
      </c>
      <c r="G799" s="1">
        <v>-2.3327600000000001E-4</v>
      </c>
      <c r="H799" s="10">
        <f t="shared" si="133"/>
        <v>-0.10367822222222223</v>
      </c>
      <c r="I799" s="10"/>
      <c r="J799" s="1">
        <v>0.94696000000000002</v>
      </c>
      <c r="K799" s="1">
        <v>-2.1154799999999999E-4</v>
      </c>
      <c r="L799" s="10">
        <f t="shared" si="134"/>
        <v>-9.4021333333333332E-2</v>
      </c>
      <c r="M799" s="10"/>
      <c r="N799" s="1">
        <v>0.94787600000000005</v>
      </c>
      <c r="O799" s="3">
        <v>-1.6870120000000001E-4</v>
      </c>
      <c r="P799" s="10">
        <f t="shared" si="135"/>
        <v>-7.4978311111111126E-2</v>
      </c>
      <c r="Q799" s="10"/>
      <c r="R799" s="1">
        <v>0.94726600000000005</v>
      </c>
      <c r="S799" s="3">
        <v>-1.013184E-4</v>
      </c>
      <c r="T799" s="10">
        <f t="shared" si="136"/>
        <v>-4.5030399999999998E-2</v>
      </c>
      <c r="W799" s="1">
        <v>0.94757100000000005</v>
      </c>
      <c r="X799" s="1">
        <v>-6.0122675999999995E-4</v>
      </c>
      <c r="Y799">
        <f t="shared" si="137"/>
        <v>-0.26721189333333334</v>
      </c>
      <c r="AB799" s="1">
        <v>0.94757100000000005</v>
      </c>
      <c r="AC799" s="1">
        <v>-3.3588453800000007E-4</v>
      </c>
      <c r="AD799">
        <f t="shared" si="138"/>
        <v>-0.15622536651162794</v>
      </c>
      <c r="AF799" s="1">
        <v>0.94696000000000002</v>
      </c>
      <c r="AG799" s="1">
        <v>-2.2796599999999999E-4</v>
      </c>
      <c r="AH799">
        <f t="shared" si="139"/>
        <v>-0.1060306976744186</v>
      </c>
      <c r="AJ799" s="1">
        <v>0.94726600000000005</v>
      </c>
      <c r="AK799" s="3">
        <v>-1.3071295999999999E-4</v>
      </c>
      <c r="AL799">
        <f t="shared" si="140"/>
        <v>-6.0796725581395344E-2</v>
      </c>
      <c r="AN799" s="1">
        <v>0.94696000000000002</v>
      </c>
      <c r="AO799" s="3">
        <v>-8.2685879999999992E-5</v>
      </c>
      <c r="AP799">
        <f t="shared" si="141"/>
        <v>-3.8458548837209297E-2</v>
      </c>
      <c r="AQ799" s="10">
        <f t="shared" si="142"/>
        <v>-7.4417292000000001E-5</v>
      </c>
    </row>
    <row r="800" spans="2:43" x14ac:dyDescent="0.25">
      <c r="B800" s="1">
        <v>0.94970699999999997</v>
      </c>
      <c r="C800" s="1">
        <v>-2.97912E-4</v>
      </c>
      <c r="D800" s="10">
        <f t="shared" si="132"/>
        <v>-0.13240533333333335</v>
      </c>
      <c r="E800" s="10"/>
      <c r="F800" s="1">
        <v>0.95001199999999997</v>
      </c>
      <c r="G800" s="1">
        <v>-2.2845400000000001E-4</v>
      </c>
      <c r="H800" s="10">
        <f t="shared" si="133"/>
        <v>-0.10153511111111112</v>
      </c>
      <c r="I800" s="10"/>
      <c r="J800" s="1">
        <v>0.94970699999999997</v>
      </c>
      <c r="K800" s="1">
        <v>-2.0691000000000001E-4</v>
      </c>
      <c r="L800" s="10">
        <f t="shared" si="134"/>
        <v>-9.1960000000000014E-2</v>
      </c>
      <c r="M800" s="10"/>
      <c r="N800" s="1">
        <v>0.95001199999999997</v>
      </c>
      <c r="O800" s="3">
        <v>-1.6485600000000001E-4</v>
      </c>
      <c r="P800" s="10">
        <f t="shared" si="135"/>
        <v>-7.3269333333333339E-2</v>
      </c>
      <c r="Q800" s="10"/>
      <c r="R800" s="1">
        <v>0.94970699999999997</v>
      </c>
      <c r="S800" s="3">
        <v>-9.8999000000000005E-5</v>
      </c>
      <c r="T800" s="10">
        <f t="shared" si="136"/>
        <v>-4.3999555555555563E-2</v>
      </c>
      <c r="W800" s="1">
        <v>0.95001199999999997</v>
      </c>
      <c r="X800" s="1">
        <v>-5.9056484400000001E-4</v>
      </c>
      <c r="Y800">
        <f t="shared" si="137"/>
        <v>-0.26247326400000004</v>
      </c>
      <c r="AB800" s="1">
        <v>0.94970699999999997</v>
      </c>
      <c r="AC800" s="1">
        <v>-3.3137301120000006E-4</v>
      </c>
      <c r="AD800">
        <f t="shared" si="138"/>
        <v>-0.1541269819534884</v>
      </c>
      <c r="AF800" s="1">
        <v>0.94970699999999997</v>
      </c>
      <c r="AG800" s="1">
        <v>-2.24854E-4</v>
      </c>
      <c r="AH800">
        <f t="shared" si="139"/>
        <v>-0.10458325581395349</v>
      </c>
      <c r="AJ800" s="1">
        <v>0.94970699999999997</v>
      </c>
      <c r="AK800" s="3">
        <v>-1.2890624000000002E-4</v>
      </c>
      <c r="AL800">
        <f t="shared" si="140"/>
        <v>-5.995639069767443E-2</v>
      </c>
      <c r="AN800" s="1">
        <v>0.94940199999999997</v>
      </c>
      <c r="AO800" s="3">
        <v>-8.1573479999999993E-5</v>
      </c>
      <c r="AP800">
        <f t="shared" si="141"/>
        <v>-3.7941153488372091E-2</v>
      </c>
      <c r="AQ800" s="10">
        <f t="shared" si="142"/>
        <v>-7.3416131999999991E-5</v>
      </c>
    </row>
    <row r="801" spans="2:43" x14ac:dyDescent="0.25">
      <c r="B801" s="1">
        <v>0.95184299999999999</v>
      </c>
      <c r="C801" s="1">
        <v>-2.901E-4</v>
      </c>
      <c r="D801" s="10">
        <f t="shared" si="132"/>
        <v>-0.12893333333333334</v>
      </c>
      <c r="E801" s="10"/>
      <c r="F801" s="1">
        <v>0.95245400000000002</v>
      </c>
      <c r="G801" s="1">
        <v>-2.23694E-4</v>
      </c>
      <c r="H801" s="10">
        <f t="shared" si="133"/>
        <v>-9.9419555555555567E-2</v>
      </c>
      <c r="I801" s="10"/>
      <c r="J801" s="1">
        <v>0.95214799999999999</v>
      </c>
      <c r="K801" s="1">
        <v>-2.02392E-4</v>
      </c>
      <c r="L801" s="10">
        <f t="shared" si="134"/>
        <v>-8.9952000000000004E-2</v>
      </c>
      <c r="M801" s="10"/>
      <c r="N801" s="1">
        <v>0.95214799999999999</v>
      </c>
      <c r="O801" s="3">
        <v>-1.611328E-4</v>
      </c>
      <c r="P801" s="10">
        <f t="shared" si="135"/>
        <v>-7.1614577777777785E-2</v>
      </c>
      <c r="Q801" s="10"/>
      <c r="R801" s="1">
        <v>0.95214799999999999</v>
      </c>
      <c r="S801" s="3">
        <v>-9.6942199999999995E-5</v>
      </c>
      <c r="T801" s="10">
        <f t="shared" si="136"/>
        <v>-4.3085422222222225E-2</v>
      </c>
      <c r="W801" s="1">
        <v>0.95214799999999999</v>
      </c>
      <c r="X801" s="1">
        <v>-5.7852299999999995E-4</v>
      </c>
      <c r="Y801">
        <f t="shared" si="137"/>
        <v>-0.25712133333333331</v>
      </c>
      <c r="AB801" s="1">
        <v>0.95153799999999999</v>
      </c>
      <c r="AC801" s="1">
        <v>-3.2366394060000004E-4</v>
      </c>
      <c r="AD801">
        <f t="shared" si="138"/>
        <v>-0.15054136772093024</v>
      </c>
      <c r="AF801" s="1">
        <v>0.95214799999999999</v>
      </c>
      <c r="AG801" s="1">
        <v>-2.21862E-4</v>
      </c>
      <c r="AH801">
        <f t="shared" si="139"/>
        <v>-0.10319162790697674</v>
      </c>
      <c r="AJ801" s="1">
        <v>0.95245400000000002</v>
      </c>
      <c r="AK801" s="3">
        <v>-1.2714848E-4</v>
      </c>
      <c r="AL801">
        <f t="shared" si="140"/>
        <v>-5.9138827906976749E-2</v>
      </c>
      <c r="AN801" s="1">
        <v>0.95214799999999999</v>
      </c>
      <c r="AO801" s="3">
        <v>-8.0461080000000007E-5</v>
      </c>
      <c r="AP801">
        <f t="shared" si="141"/>
        <v>-3.7423758139534885E-2</v>
      </c>
      <c r="AQ801" s="10">
        <f t="shared" si="142"/>
        <v>-7.2414972000000007E-5</v>
      </c>
    </row>
    <row r="802" spans="2:43" x14ac:dyDescent="0.25">
      <c r="B802" s="1">
        <v>0.95397900000000002</v>
      </c>
      <c r="C802" s="1">
        <v>-2.8265400000000002E-4</v>
      </c>
      <c r="D802" s="10">
        <f t="shared" si="132"/>
        <v>-0.12562400000000001</v>
      </c>
      <c r="E802" s="10"/>
      <c r="F802" s="1">
        <v>0.95459000000000005</v>
      </c>
      <c r="G802" s="1">
        <v>-2.1911599999999999E-4</v>
      </c>
      <c r="H802" s="10">
        <f t="shared" si="133"/>
        <v>-9.7384888888888896E-2</v>
      </c>
      <c r="I802" s="10"/>
      <c r="J802" s="1">
        <v>0.95459000000000005</v>
      </c>
      <c r="K802" s="3">
        <v>-1.9799800000000001E-4</v>
      </c>
      <c r="L802" s="10">
        <f t="shared" si="134"/>
        <v>-8.7999111111111125E-2</v>
      </c>
      <c r="M802" s="10"/>
      <c r="N802" s="1">
        <v>0.95459000000000005</v>
      </c>
      <c r="O802" s="3">
        <v>-1.5753180000000001E-4</v>
      </c>
      <c r="P802" s="10">
        <f t="shared" si="135"/>
        <v>-7.0014133333333339E-2</v>
      </c>
      <c r="Q802" s="10"/>
      <c r="R802" s="1">
        <v>0.95459000000000005</v>
      </c>
      <c r="S802" s="3">
        <v>-9.4708200000000002E-5</v>
      </c>
      <c r="T802" s="10">
        <f t="shared" si="136"/>
        <v>-4.2092533333333335E-2</v>
      </c>
      <c r="W802" s="1">
        <v>0.95459000000000005</v>
      </c>
      <c r="X802" s="1">
        <v>-5.67478692E-4</v>
      </c>
      <c r="Y802">
        <f t="shared" si="137"/>
        <v>-0.25221275200000004</v>
      </c>
      <c r="AB802" s="1">
        <v>0.95489500000000005</v>
      </c>
      <c r="AC802" s="1">
        <v>-3.1554252400000006E-4</v>
      </c>
      <c r="AD802">
        <f t="shared" si="138"/>
        <v>-0.14676396465116281</v>
      </c>
      <c r="AF802" s="1">
        <v>0.95459000000000005</v>
      </c>
      <c r="AG802" s="1">
        <v>-2.18872E-4</v>
      </c>
      <c r="AH802">
        <f t="shared" si="139"/>
        <v>-0.10180093023255814</v>
      </c>
      <c r="AJ802" s="1">
        <v>0.95459000000000005</v>
      </c>
      <c r="AK802" s="3">
        <v>-1.2543952000000001E-4</v>
      </c>
      <c r="AL802">
        <f t="shared" si="140"/>
        <v>-5.834396279069768E-2</v>
      </c>
      <c r="AN802" s="1">
        <v>0.95428500000000005</v>
      </c>
      <c r="AO802" s="3">
        <v>-7.938999000000001E-5</v>
      </c>
      <c r="AP802">
        <f t="shared" si="141"/>
        <v>-3.6925576744186048E-2</v>
      </c>
      <c r="AQ802" s="10">
        <f t="shared" si="142"/>
        <v>-7.1450991000000013E-5</v>
      </c>
    </row>
    <row r="803" spans="2:43" x14ac:dyDescent="0.25">
      <c r="B803" s="1">
        <v>0.95672599999999997</v>
      </c>
      <c r="C803" s="1">
        <v>-2.7538999999999998E-4</v>
      </c>
      <c r="D803" s="10">
        <f t="shared" si="132"/>
        <v>-0.12239555555555555</v>
      </c>
      <c r="E803" s="10"/>
      <c r="F803" s="1">
        <v>0.95764199999999999</v>
      </c>
      <c r="G803" s="1">
        <v>-2.1466000000000001E-4</v>
      </c>
      <c r="H803" s="10">
        <f t="shared" si="133"/>
        <v>-9.5404444444444458E-2</v>
      </c>
      <c r="I803" s="10"/>
      <c r="J803" s="1">
        <v>0.95703099999999997</v>
      </c>
      <c r="K803" s="3">
        <v>-1.9378660000000001E-4</v>
      </c>
      <c r="L803" s="10">
        <f t="shared" si="134"/>
        <v>-8.6127377777777792E-2</v>
      </c>
      <c r="M803" s="10"/>
      <c r="N803" s="1">
        <v>0.95703099999999997</v>
      </c>
      <c r="O803" s="3">
        <v>-1.5399160000000001E-4</v>
      </c>
      <c r="P803" s="10">
        <f t="shared" si="135"/>
        <v>-6.8440711111111122E-2</v>
      </c>
      <c r="Q803" s="10"/>
      <c r="R803" s="1">
        <v>0.95733599999999996</v>
      </c>
      <c r="S803" s="3">
        <v>-9.2571999999999994E-5</v>
      </c>
      <c r="T803" s="10">
        <f t="shared" si="136"/>
        <v>-4.1143111111111109E-2</v>
      </c>
      <c r="W803" s="1">
        <v>0.95703099999999997</v>
      </c>
      <c r="X803" s="1">
        <v>-5.5259175600000008E-4</v>
      </c>
      <c r="Y803">
        <f t="shared" si="137"/>
        <v>-0.24559633600000005</v>
      </c>
      <c r="AB803" s="1">
        <v>0.95703099999999997</v>
      </c>
      <c r="AC803" s="1">
        <v>-3.0909217680000006E-4</v>
      </c>
      <c r="AD803">
        <f t="shared" si="138"/>
        <v>-0.14376380316279072</v>
      </c>
      <c r="AF803" s="1">
        <v>0.95703099999999997</v>
      </c>
      <c r="AG803" s="1">
        <v>-2.15882E-4</v>
      </c>
      <c r="AH803">
        <f t="shared" si="139"/>
        <v>-0.10041023255813954</v>
      </c>
      <c r="AJ803" s="1">
        <v>0.95672599999999997</v>
      </c>
      <c r="AK803" s="3">
        <v>-1.2377936000000002E-4</v>
      </c>
      <c r="AL803">
        <f t="shared" si="140"/>
        <v>-5.7571795348837218E-2</v>
      </c>
      <c r="AN803" s="1">
        <v>0.95642099999999997</v>
      </c>
      <c r="AO803" s="3">
        <v>-7.8359939999999998E-5</v>
      </c>
      <c r="AP803">
        <f t="shared" si="141"/>
        <v>-3.6446483720930234E-2</v>
      </c>
      <c r="AQ803" s="10">
        <f t="shared" si="142"/>
        <v>-7.0523946000000003E-5</v>
      </c>
    </row>
    <row r="804" spans="2:43" x14ac:dyDescent="0.25">
      <c r="B804" s="1">
        <v>0.95947300000000002</v>
      </c>
      <c r="C804" s="1">
        <v>-2.6843199999999998E-4</v>
      </c>
      <c r="D804" s="10">
        <f t="shared" si="132"/>
        <v>-0.11930311111111111</v>
      </c>
      <c r="E804" s="10"/>
      <c r="F804" s="1">
        <v>0.95947300000000002</v>
      </c>
      <c r="G804" s="1">
        <v>-2.10328E-4</v>
      </c>
      <c r="H804" s="10">
        <f t="shared" si="133"/>
        <v>-9.347911111111111E-2</v>
      </c>
      <c r="I804" s="10"/>
      <c r="J804" s="1">
        <v>0.96008300000000002</v>
      </c>
      <c r="K804" s="3">
        <v>-1.8963620000000001E-4</v>
      </c>
      <c r="L804" s="10">
        <f t="shared" si="134"/>
        <v>-8.4282755555555561E-2</v>
      </c>
      <c r="M804" s="10"/>
      <c r="N804" s="1">
        <v>0.95947300000000002</v>
      </c>
      <c r="O804" s="3">
        <v>-1.5057380000000001E-4</v>
      </c>
      <c r="P804" s="10">
        <f t="shared" si="135"/>
        <v>-6.69216888888889E-2</v>
      </c>
      <c r="Q804" s="10"/>
      <c r="R804" s="1">
        <v>0.95947300000000002</v>
      </c>
      <c r="S804" s="3">
        <v>-9.0472399999999998E-5</v>
      </c>
      <c r="T804" s="10">
        <f t="shared" si="136"/>
        <v>-4.0209955555555559E-2</v>
      </c>
      <c r="W804" s="1">
        <v>0.95947300000000002</v>
      </c>
      <c r="X804" s="1">
        <v>-5.4418263899999998E-4</v>
      </c>
      <c r="Y804">
        <f t="shared" si="137"/>
        <v>-0.24185895066666668</v>
      </c>
      <c r="AB804" s="1">
        <v>0.95947300000000002</v>
      </c>
      <c r="AC804" s="1">
        <v>-3.0346580000000005E-4</v>
      </c>
      <c r="AD804">
        <f t="shared" si="138"/>
        <v>-0.14114688372093026</v>
      </c>
      <c r="AF804" s="1">
        <v>0.95977800000000002</v>
      </c>
      <c r="AG804" s="1">
        <v>-2.1289E-4</v>
      </c>
      <c r="AH804">
        <f t="shared" si="139"/>
        <v>-9.9018604651162787E-2</v>
      </c>
      <c r="AJ804" s="1">
        <v>0.95886199999999999</v>
      </c>
      <c r="AK804" s="3">
        <v>-1.222168E-4</v>
      </c>
      <c r="AL804">
        <f t="shared" si="140"/>
        <v>-5.6845023255813955E-2</v>
      </c>
      <c r="AN804" s="1">
        <v>0.95916699999999999</v>
      </c>
      <c r="AO804" s="3">
        <v>-7.7288850000000001E-5</v>
      </c>
      <c r="AP804">
        <f t="shared" si="141"/>
        <v>-3.5948302325581397E-2</v>
      </c>
      <c r="AQ804" s="10">
        <f t="shared" si="142"/>
        <v>-6.9559965000000009E-5</v>
      </c>
    </row>
    <row r="805" spans="2:43" x14ac:dyDescent="0.25">
      <c r="B805" s="1">
        <v>0.96221900000000005</v>
      </c>
      <c r="C805" s="1">
        <v>-2.6171799999999998E-4</v>
      </c>
      <c r="D805" s="10">
        <f t="shared" si="132"/>
        <v>-0.11631911111111111</v>
      </c>
      <c r="E805" s="10"/>
      <c r="F805" s="1">
        <v>0.96221900000000005</v>
      </c>
      <c r="G805" s="1">
        <v>-2.06116E-4</v>
      </c>
      <c r="H805" s="10">
        <f t="shared" si="133"/>
        <v>-9.1607111111111125E-2</v>
      </c>
      <c r="I805" s="10"/>
      <c r="J805" s="1">
        <v>0.96191400000000005</v>
      </c>
      <c r="K805" s="3">
        <v>-1.855468E-4</v>
      </c>
      <c r="L805" s="10">
        <f t="shared" si="134"/>
        <v>-8.2465244444444447E-2</v>
      </c>
      <c r="M805" s="10"/>
      <c r="N805" s="1">
        <v>0.96191400000000005</v>
      </c>
      <c r="O805" s="3">
        <v>-1.4727779999999999E-4</v>
      </c>
      <c r="P805" s="10">
        <f t="shared" si="135"/>
        <v>-6.5456800000000009E-2</v>
      </c>
      <c r="Q805" s="10"/>
      <c r="R805" s="1">
        <v>0.96221900000000005</v>
      </c>
      <c r="S805" s="3">
        <v>-8.8409400000000001E-5</v>
      </c>
      <c r="T805" s="10">
        <f t="shared" si="136"/>
        <v>-3.9293066666666668E-2</v>
      </c>
      <c r="W805" s="1">
        <v>0.96191400000000005</v>
      </c>
      <c r="X805" s="1">
        <v>-5.3247000000000006E-4</v>
      </c>
      <c r="Y805">
        <f t="shared" si="137"/>
        <v>-0.23665333333333338</v>
      </c>
      <c r="AB805" s="1">
        <v>0.96191400000000005</v>
      </c>
      <c r="AC805" s="1">
        <v>-2.96790912E-4</v>
      </c>
      <c r="AD805">
        <f t="shared" si="138"/>
        <v>-0.13804228465116278</v>
      </c>
      <c r="AF805" s="1">
        <v>0.96191400000000005</v>
      </c>
      <c r="AG805" s="1">
        <v>-2.0965600000000001E-4</v>
      </c>
      <c r="AH805">
        <f t="shared" si="139"/>
        <v>-9.7514418604651168E-2</v>
      </c>
      <c r="AJ805" s="1">
        <v>0.96191400000000005</v>
      </c>
      <c r="AK805" s="3">
        <v>-1.2070320000000001E-4</v>
      </c>
      <c r="AL805">
        <f t="shared" si="140"/>
        <v>-5.6141023255813959E-2</v>
      </c>
      <c r="AN805" s="1">
        <v>0.96191400000000005</v>
      </c>
      <c r="AO805" s="3">
        <v>-7.6258800000000002E-5</v>
      </c>
      <c r="AP805">
        <f t="shared" si="141"/>
        <v>-3.5469209302325583E-2</v>
      </c>
      <c r="AQ805" s="10">
        <f t="shared" si="142"/>
        <v>-6.8632919999999999E-5</v>
      </c>
    </row>
    <row r="806" spans="2:43" x14ac:dyDescent="0.25">
      <c r="B806" s="1">
        <v>0.96435499999999996</v>
      </c>
      <c r="C806" s="1">
        <v>-2.5525E-4</v>
      </c>
      <c r="D806" s="10">
        <f t="shared" si="132"/>
        <v>-0.11344444444444444</v>
      </c>
      <c r="E806" s="10"/>
      <c r="F806" s="1">
        <v>0.96466099999999999</v>
      </c>
      <c r="G806" s="1">
        <v>-2.0202600000000001E-4</v>
      </c>
      <c r="H806" s="10">
        <f t="shared" si="133"/>
        <v>-8.9789333333333346E-2</v>
      </c>
      <c r="I806" s="10"/>
      <c r="J806" s="1">
        <v>0.96435499999999996</v>
      </c>
      <c r="K806" s="3">
        <v>-1.8157960000000001E-4</v>
      </c>
      <c r="L806" s="10">
        <f t="shared" si="134"/>
        <v>-8.0702044444444454E-2</v>
      </c>
      <c r="M806" s="10"/>
      <c r="N806" s="1">
        <v>0.96466099999999999</v>
      </c>
      <c r="O806" s="3">
        <v>-1.44043E-4</v>
      </c>
      <c r="P806" s="10">
        <f t="shared" si="135"/>
        <v>-6.4019111111111124E-2</v>
      </c>
      <c r="Q806" s="10"/>
      <c r="R806" s="1">
        <v>0.96435499999999996</v>
      </c>
      <c r="S806" s="3">
        <v>-8.6438000000000001E-5</v>
      </c>
      <c r="T806" s="10">
        <f t="shared" si="136"/>
        <v>-3.8416888888888889E-2</v>
      </c>
      <c r="W806" s="1">
        <v>0.96435499999999996</v>
      </c>
      <c r="X806" s="1">
        <v>-5.2341555000000003E-4</v>
      </c>
      <c r="Y806">
        <f t="shared" si="137"/>
        <v>-0.23262913333333338</v>
      </c>
      <c r="AB806" s="1">
        <v>0.96466099999999999</v>
      </c>
      <c r="AC806" s="1">
        <v>-2.900398622E-4</v>
      </c>
      <c r="AD806">
        <f t="shared" si="138"/>
        <v>-0.13490226148837209</v>
      </c>
      <c r="AF806" s="1">
        <v>0.96404999999999996</v>
      </c>
      <c r="AG806" s="1">
        <v>-2.06298E-4</v>
      </c>
      <c r="AH806">
        <f t="shared" si="139"/>
        <v>-9.5952558139534877E-2</v>
      </c>
      <c r="AJ806" s="1">
        <v>0.96496599999999999</v>
      </c>
      <c r="AK806" s="3">
        <v>-1.1923824E-4</v>
      </c>
      <c r="AL806">
        <f t="shared" si="140"/>
        <v>-5.5459646511627908E-2</v>
      </c>
      <c r="AN806" s="1">
        <v>0.96435499999999996</v>
      </c>
      <c r="AO806" s="3">
        <v>-7.5187710000000006E-5</v>
      </c>
      <c r="AP806">
        <f t="shared" si="141"/>
        <v>-3.4971027906976745E-2</v>
      </c>
      <c r="AQ806" s="10">
        <f t="shared" si="142"/>
        <v>-6.7668939000000005E-5</v>
      </c>
    </row>
    <row r="807" spans="2:43" x14ac:dyDescent="0.25">
      <c r="B807" s="1">
        <v>0.96649200000000002</v>
      </c>
      <c r="C807" s="1">
        <v>-2.4902399999999998E-4</v>
      </c>
      <c r="D807" s="10">
        <f t="shared" si="132"/>
        <v>-0.11067733333333334</v>
      </c>
      <c r="E807" s="10"/>
      <c r="F807" s="1">
        <v>0.96710200000000002</v>
      </c>
      <c r="G807" s="3">
        <v>-1.9799800000000001E-4</v>
      </c>
      <c r="H807" s="10">
        <f t="shared" si="133"/>
        <v>-8.7999111111111125E-2</v>
      </c>
      <c r="I807" s="10"/>
      <c r="J807" s="1">
        <v>0.96740700000000002</v>
      </c>
      <c r="K807" s="3">
        <v>-1.7742920000000001E-4</v>
      </c>
      <c r="L807" s="10">
        <f t="shared" si="134"/>
        <v>-7.8857422222222237E-2</v>
      </c>
      <c r="M807" s="10"/>
      <c r="N807" s="1">
        <v>0.96679700000000002</v>
      </c>
      <c r="O807" s="3">
        <v>-1.4080820000000001E-4</v>
      </c>
      <c r="P807" s="10">
        <f t="shared" si="135"/>
        <v>-6.2581422222222238E-2</v>
      </c>
      <c r="Q807" s="10"/>
      <c r="R807" s="1">
        <v>0.96710200000000002</v>
      </c>
      <c r="S807" s="3">
        <v>-8.4503200000000001E-5</v>
      </c>
      <c r="T807" s="10">
        <f t="shared" si="136"/>
        <v>-3.7556977777777778E-2</v>
      </c>
      <c r="W807" s="1">
        <v>0.96679700000000002</v>
      </c>
      <c r="X807" s="1">
        <v>-5.0945997599999998E-4</v>
      </c>
      <c r="Y807">
        <f t="shared" si="137"/>
        <v>-0.226426656</v>
      </c>
      <c r="AB807" s="1">
        <v>0.96649200000000002</v>
      </c>
      <c r="AC807" s="1">
        <v>-2.8579221220000002E-4</v>
      </c>
      <c r="AD807">
        <f t="shared" si="138"/>
        <v>-0.1329266103255814</v>
      </c>
      <c r="AF807" s="1">
        <v>0.96740700000000002</v>
      </c>
      <c r="AG807" s="1">
        <v>-2.0275800000000001E-4</v>
      </c>
      <c r="AH807">
        <f t="shared" si="139"/>
        <v>-9.4306046511627911E-2</v>
      </c>
      <c r="AJ807" s="1">
        <v>0.96679700000000002</v>
      </c>
      <c r="AK807" s="3">
        <v>-1.1777344000000002E-4</v>
      </c>
      <c r="AL807">
        <f t="shared" si="140"/>
        <v>-5.4778344186046518E-2</v>
      </c>
      <c r="AN807" s="1">
        <v>0.96679700000000002</v>
      </c>
      <c r="AO807" s="3">
        <v>-7.4281319999999998E-5</v>
      </c>
      <c r="AP807">
        <f t="shared" si="141"/>
        <v>-3.4549451162790699E-2</v>
      </c>
      <c r="AQ807" s="10">
        <f t="shared" si="142"/>
        <v>-6.6853187999999999E-5</v>
      </c>
    </row>
    <row r="808" spans="2:43" x14ac:dyDescent="0.25">
      <c r="B808" s="1">
        <v>0.96893300000000004</v>
      </c>
      <c r="C808" s="1">
        <v>-2.4298000000000001E-4</v>
      </c>
      <c r="D808" s="10">
        <f t="shared" si="132"/>
        <v>-0.10799111111111112</v>
      </c>
      <c r="E808" s="10"/>
      <c r="F808" s="1">
        <v>0.96893300000000004</v>
      </c>
      <c r="G808" s="3">
        <v>-1.9403080000000001E-4</v>
      </c>
      <c r="H808" s="10">
        <f t="shared" si="133"/>
        <v>-8.6235911111111119E-2</v>
      </c>
      <c r="I808" s="10"/>
      <c r="J808" s="1">
        <v>0.96954300000000004</v>
      </c>
      <c r="K808" s="3">
        <v>-1.7370600000000001E-4</v>
      </c>
      <c r="L808" s="10">
        <f t="shared" si="134"/>
        <v>-7.7202666666666669E-2</v>
      </c>
      <c r="M808" s="10"/>
      <c r="N808" s="1">
        <v>0.96923800000000004</v>
      </c>
      <c r="O808" s="3">
        <v>-1.377564E-4</v>
      </c>
      <c r="P808" s="10">
        <f t="shared" si="135"/>
        <v>-6.1225066666666675E-2</v>
      </c>
      <c r="Q808" s="10"/>
      <c r="R808" s="1">
        <v>0.96893300000000004</v>
      </c>
      <c r="S808" s="3">
        <v>-8.2623199999999999E-5</v>
      </c>
      <c r="T808" s="10">
        <f t="shared" si="136"/>
        <v>-3.6721422222222223E-2</v>
      </c>
      <c r="W808" s="1">
        <v>0.96984899999999996</v>
      </c>
      <c r="X808" s="1">
        <v>-4.9942925999999996E-4</v>
      </c>
      <c r="Y808">
        <f t="shared" si="137"/>
        <v>-0.22196856000000001</v>
      </c>
      <c r="AB808" s="1">
        <v>0.96954300000000004</v>
      </c>
      <c r="AC808" s="1">
        <v>-2.7811367760000006E-4</v>
      </c>
      <c r="AD808">
        <f t="shared" si="138"/>
        <v>-0.12935519888372096</v>
      </c>
      <c r="AF808" s="1">
        <v>0.96923800000000004</v>
      </c>
      <c r="AG808" s="3">
        <v>-1.9909659999999999E-4</v>
      </c>
      <c r="AH808">
        <f t="shared" si="139"/>
        <v>-9.2603069767441856E-2</v>
      </c>
      <c r="AJ808" s="1">
        <v>0.96923800000000004</v>
      </c>
      <c r="AK808" s="3">
        <v>-1.1625984000000002E-4</v>
      </c>
      <c r="AL808">
        <f t="shared" si="140"/>
        <v>-5.4074344186046522E-2</v>
      </c>
      <c r="AN808" s="1">
        <v>0.96923800000000004</v>
      </c>
      <c r="AO808" s="3">
        <v>-7.3251405000000002E-5</v>
      </c>
      <c r="AP808">
        <f t="shared" si="141"/>
        <v>-3.4070420930232562E-2</v>
      </c>
      <c r="AQ808" s="10">
        <f t="shared" si="142"/>
        <v>-6.5926264500000006E-5</v>
      </c>
    </row>
    <row r="809" spans="2:43" x14ac:dyDescent="0.25">
      <c r="B809" s="1">
        <v>0.97198499999999999</v>
      </c>
      <c r="C809" s="1">
        <v>-2.3718200000000001E-4</v>
      </c>
      <c r="D809" s="10">
        <f t="shared" si="132"/>
        <v>-0.10541422222222223</v>
      </c>
      <c r="E809" s="10"/>
      <c r="F809" s="1">
        <v>0.97198499999999999</v>
      </c>
      <c r="G809" s="3">
        <v>-1.9018560000000001E-4</v>
      </c>
      <c r="H809" s="10">
        <f t="shared" si="133"/>
        <v>-8.4526933333333346E-2</v>
      </c>
      <c r="I809" s="10"/>
      <c r="J809" s="1">
        <v>0.97198499999999999</v>
      </c>
      <c r="K809" s="3">
        <v>-1.6998299999999999E-4</v>
      </c>
      <c r="L809" s="10">
        <f t="shared" si="134"/>
        <v>-7.5548000000000004E-2</v>
      </c>
      <c r="M809" s="10"/>
      <c r="N809" s="1">
        <v>0.97167999999999999</v>
      </c>
      <c r="O809" s="3">
        <v>-1.347656E-4</v>
      </c>
      <c r="P809" s="10">
        <f t="shared" si="135"/>
        <v>-5.9895822222222228E-2</v>
      </c>
      <c r="Q809" s="10"/>
      <c r="R809" s="1">
        <v>0.97167999999999999</v>
      </c>
      <c r="S809" s="3">
        <v>-8.0786199999999996E-5</v>
      </c>
      <c r="T809" s="10">
        <f t="shared" si="136"/>
        <v>-3.5904977777777777E-2</v>
      </c>
      <c r="W809" s="1">
        <v>0.97198499999999999</v>
      </c>
      <c r="X809" s="1">
        <v>-4.9231182000000003E-4</v>
      </c>
      <c r="Y809">
        <f t="shared" si="137"/>
        <v>-0.21880525333333337</v>
      </c>
      <c r="AB809" s="1">
        <v>0.97167999999999999</v>
      </c>
      <c r="AC809" s="1">
        <v>-2.72156181E-4</v>
      </c>
      <c r="AD809">
        <f t="shared" si="138"/>
        <v>-0.12658427023255814</v>
      </c>
      <c r="AF809" s="1">
        <v>0.97228999999999999</v>
      </c>
      <c r="AG809" s="3">
        <v>-1.951294E-4</v>
      </c>
      <c r="AH809">
        <f t="shared" si="139"/>
        <v>-9.0757860465116275E-2</v>
      </c>
      <c r="AJ809" s="1">
        <v>0.97167999999999999</v>
      </c>
      <c r="AK809" s="3">
        <v>-1.1494144E-4</v>
      </c>
      <c r="AL809">
        <f t="shared" si="140"/>
        <v>-5.346113488372093E-2</v>
      </c>
      <c r="AN809" s="1">
        <v>0.97167999999999999</v>
      </c>
      <c r="AO809" s="3">
        <v>-7.2303705000000004E-5</v>
      </c>
      <c r="AP809">
        <f t="shared" si="141"/>
        <v>-3.362963023255814E-2</v>
      </c>
      <c r="AQ809" s="10">
        <f t="shared" si="142"/>
        <v>-6.507333450000001E-5</v>
      </c>
    </row>
    <row r="810" spans="2:43" x14ac:dyDescent="0.25">
      <c r="B810" s="1">
        <v>0.97412100000000001</v>
      </c>
      <c r="C810" s="1">
        <v>-2.31506E-4</v>
      </c>
      <c r="D810" s="10">
        <f t="shared" si="132"/>
        <v>-0.10289155555555557</v>
      </c>
      <c r="E810" s="10"/>
      <c r="F810" s="1">
        <v>0.97503700000000004</v>
      </c>
      <c r="G810" s="3">
        <v>-1.8640139999999999E-4</v>
      </c>
      <c r="H810" s="10">
        <f t="shared" si="133"/>
        <v>-8.2845066666666675E-2</v>
      </c>
      <c r="I810" s="10"/>
      <c r="J810" s="1">
        <v>0.97442600000000001</v>
      </c>
      <c r="K810" s="3">
        <v>-1.6644279999999999E-4</v>
      </c>
      <c r="L810" s="10">
        <f t="shared" si="134"/>
        <v>-7.3974577777777786E-2</v>
      </c>
      <c r="M810" s="10"/>
      <c r="N810" s="1">
        <v>0.97412100000000001</v>
      </c>
      <c r="O810" s="3">
        <v>-1.31836E-4</v>
      </c>
      <c r="P810" s="10">
        <f t="shared" si="135"/>
        <v>-5.8593777777777786E-2</v>
      </c>
      <c r="Q810" s="10"/>
      <c r="R810" s="1">
        <v>0.97381600000000001</v>
      </c>
      <c r="S810" s="3">
        <v>-7.8985600000000005E-5</v>
      </c>
      <c r="T810" s="10">
        <f t="shared" si="136"/>
        <v>-3.5104711111111117E-2</v>
      </c>
      <c r="W810" s="1">
        <v>0.97412100000000001</v>
      </c>
      <c r="X810" s="1">
        <v>-4.8230099999999998E-4</v>
      </c>
      <c r="Y810">
        <f t="shared" si="137"/>
        <v>-0.21435600000000002</v>
      </c>
      <c r="AB810" s="1">
        <v>0.97442600000000001</v>
      </c>
      <c r="AC810" s="1">
        <v>-2.6661144400000005E-4</v>
      </c>
      <c r="AD810">
        <f t="shared" si="138"/>
        <v>-0.1240053227906977</v>
      </c>
      <c r="AF810" s="1">
        <v>0.97442600000000001</v>
      </c>
      <c r="AG810" s="3">
        <v>-1.9103999999999999E-4</v>
      </c>
      <c r="AH810">
        <f t="shared" si="139"/>
        <v>-8.8855813953488363E-2</v>
      </c>
      <c r="AJ810" s="1">
        <v>0.97412100000000001</v>
      </c>
      <c r="AK810" s="3">
        <v>-1.1362304E-4</v>
      </c>
      <c r="AL810">
        <f t="shared" si="140"/>
        <v>-5.2847925581395346E-2</v>
      </c>
      <c r="AN810" s="1">
        <v>0.97412100000000001</v>
      </c>
      <c r="AO810" s="3">
        <v>-7.1397449999999999E-5</v>
      </c>
      <c r="AP810">
        <f t="shared" si="141"/>
        <v>-3.320811627906977E-2</v>
      </c>
      <c r="AQ810" s="10">
        <f t="shared" si="142"/>
        <v>-6.4257705000000007E-5</v>
      </c>
    </row>
    <row r="811" spans="2:43" x14ac:dyDescent="0.25">
      <c r="B811" s="1">
        <v>0.97625700000000004</v>
      </c>
      <c r="C811" s="1">
        <v>-2.2607399999999999E-4</v>
      </c>
      <c r="D811" s="10">
        <f t="shared" si="132"/>
        <v>-0.10047733333333334</v>
      </c>
      <c r="E811" s="10"/>
      <c r="F811" s="1">
        <v>0.97625700000000004</v>
      </c>
      <c r="G811" s="3">
        <v>-1.827392E-4</v>
      </c>
      <c r="H811" s="10">
        <f t="shared" si="133"/>
        <v>-8.1217422222222224E-2</v>
      </c>
      <c r="I811" s="10"/>
      <c r="J811" s="1">
        <v>0.97656299999999996</v>
      </c>
      <c r="K811" s="3">
        <v>-1.628418E-4</v>
      </c>
      <c r="L811" s="10">
        <f t="shared" si="134"/>
        <v>-7.237413333333334E-2</v>
      </c>
      <c r="M811" s="10"/>
      <c r="N811" s="1">
        <v>0.97686799999999996</v>
      </c>
      <c r="O811" s="3">
        <v>-1.2890619999999999E-4</v>
      </c>
      <c r="P811" s="10">
        <f t="shared" si="135"/>
        <v>-5.7291644444444442E-2</v>
      </c>
      <c r="Q811" s="10"/>
      <c r="R811" s="1">
        <v>0.97656299999999996</v>
      </c>
      <c r="S811" s="3">
        <v>-7.7233799999999999E-5</v>
      </c>
      <c r="T811" s="10">
        <f t="shared" si="136"/>
        <v>-3.4326133333333335E-2</v>
      </c>
      <c r="W811" s="1">
        <v>0.97656299999999996</v>
      </c>
      <c r="X811" s="1">
        <v>-4.7248903799999994E-4</v>
      </c>
      <c r="Y811">
        <f t="shared" si="137"/>
        <v>-0.20999512799999998</v>
      </c>
      <c r="AB811" s="1">
        <v>0.97686799999999996</v>
      </c>
      <c r="AC811" s="1">
        <v>-2.6159641199999999E-4</v>
      </c>
      <c r="AD811">
        <f t="shared" si="138"/>
        <v>-0.12167274976744186</v>
      </c>
      <c r="AF811" s="1">
        <v>0.97686799999999996</v>
      </c>
      <c r="AG811" s="3">
        <v>-1.8682860000000001E-4</v>
      </c>
      <c r="AH811">
        <f t="shared" si="139"/>
        <v>-8.6897023255813957E-2</v>
      </c>
      <c r="AJ811" s="1">
        <v>0.97625700000000004</v>
      </c>
      <c r="AK811" s="3">
        <v>-1.1210944E-4</v>
      </c>
      <c r="AL811">
        <f t="shared" si="140"/>
        <v>-5.2143925581395349E-2</v>
      </c>
      <c r="AN811" s="1">
        <v>0.97686799999999996</v>
      </c>
      <c r="AO811" s="3">
        <v>-7.0449885000000004E-5</v>
      </c>
      <c r="AP811">
        <f t="shared" si="141"/>
        <v>-3.2767388372093025E-2</v>
      </c>
      <c r="AQ811" s="10">
        <f t="shared" si="142"/>
        <v>-6.34048965E-5</v>
      </c>
    </row>
    <row r="812" spans="2:43" x14ac:dyDescent="0.25">
      <c r="B812" s="1">
        <v>0.97930899999999999</v>
      </c>
      <c r="C812" s="1">
        <v>-2.20826E-4</v>
      </c>
      <c r="D812" s="10">
        <f t="shared" si="132"/>
        <v>-9.8144888888888893E-2</v>
      </c>
      <c r="E812" s="10"/>
      <c r="F812" s="1">
        <v>0.97930899999999999</v>
      </c>
      <c r="G812" s="3">
        <v>-1.7883299999999999E-4</v>
      </c>
      <c r="H812" s="10">
        <f t="shared" si="133"/>
        <v>-7.9481333333333334E-2</v>
      </c>
      <c r="I812" s="10"/>
      <c r="J812" s="1">
        <v>0.97900399999999999</v>
      </c>
      <c r="K812" s="3">
        <v>-1.5948479999999999E-4</v>
      </c>
      <c r="L812" s="10">
        <f t="shared" si="134"/>
        <v>-7.0882133333333333E-2</v>
      </c>
      <c r="M812" s="10"/>
      <c r="N812" s="1">
        <v>0.97869899999999999</v>
      </c>
      <c r="O812" s="3">
        <v>-1.261596E-4</v>
      </c>
      <c r="P812" s="10">
        <f t="shared" si="135"/>
        <v>-5.6070933333333337E-2</v>
      </c>
      <c r="Q812" s="10"/>
      <c r="R812" s="1">
        <v>0.97869899999999999</v>
      </c>
      <c r="S812" s="3">
        <v>-7.5531000000000006E-5</v>
      </c>
      <c r="T812" s="10">
        <f t="shared" si="136"/>
        <v>-3.356933333333334E-2</v>
      </c>
      <c r="W812" s="1">
        <v>0.97961399999999998</v>
      </c>
      <c r="X812" s="1">
        <v>-4.6195077599999997E-4</v>
      </c>
      <c r="Y812">
        <f t="shared" si="137"/>
        <v>-0.205311456</v>
      </c>
      <c r="AB812" s="1">
        <v>0.97869899999999999</v>
      </c>
      <c r="AC812" s="1">
        <v>-2.5760014280000004E-4</v>
      </c>
      <c r="AD812">
        <f t="shared" si="138"/>
        <v>-0.11981401990697677</v>
      </c>
      <c r="AF812" s="1">
        <v>0.97930899999999999</v>
      </c>
      <c r="AG812" s="3">
        <v>-1.8255619999999999E-4</v>
      </c>
      <c r="AH812">
        <f t="shared" si="139"/>
        <v>-8.4909860465116269E-2</v>
      </c>
      <c r="AJ812" s="1">
        <v>0.97930899999999999</v>
      </c>
      <c r="AK812" s="3">
        <v>-1.1069328E-4</v>
      </c>
      <c r="AL812">
        <f t="shared" si="140"/>
        <v>-5.1485246511627905E-2</v>
      </c>
      <c r="AN812" s="1">
        <v>0.97869899999999999</v>
      </c>
      <c r="AO812" s="3">
        <v>-6.9461010000000005E-5</v>
      </c>
      <c r="AP812">
        <f t="shared" si="141"/>
        <v>-3.230744651162791E-2</v>
      </c>
      <c r="AQ812" s="10">
        <f t="shared" si="142"/>
        <v>-6.2514909000000005E-5</v>
      </c>
    </row>
    <row r="813" spans="2:43" x14ac:dyDescent="0.25">
      <c r="B813" s="1">
        <v>0.98114000000000001</v>
      </c>
      <c r="C813" s="1">
        <v>-2.1576000000000001E-4</v>
      </c>
      <c r="D813" s="10">
        <f t="shared" si="132"/>
        <v>-9.5893333333333344E-2</v>
      </c>
      <c r="E813" s="10"/>
      <c r="F813" s="1">
        <v>0.98083500000000001</v>
      </c>
      <c r="G813" s="3">
        <v>-1.7535399999999999E-4</v>
      </c>
      <c r="H813" s="10">
        <f t="shared" si="133"/>
        <v>-7.7935111111111108E-2</v>
      </c>
      <c r="I813" s="10"/>
      <c r="J813" s="1">
        <v>0.98205600000000004</v>
      </c>
      <c r="K813" s="3">
        <v>-1.5612800000000001E-4</v>
      </c>
      <c r="L813" s="10">
        <f t="shared" si="134"/>
        <v>-6.9390222222222228E-2</v>
      </c>
      <c r="M813" s="10"/>
      <c r="N813" s="1">
        <v>0.98175000000000001</v>
      </c>
      <c r="O813" s="3">
        <v>-1.234742E-4</v>
      </c>
      <c r="P813" s="10">
        <f t="shared" si="135"/>
        <v>-5.4877422222222229E-2</v>
      </c>
      <c r="Q813" s="10"/>
      <c r="R813" s="1">
        <v>0.98144500000000001</v>
      </c>
      <c r="S813" s="3">
        <v>-7.3901399999999997E-5</v>
      </c>
      <c r="T813" s="10">
        <f t="shared" si="136"/>
        <v>-3.2845066666666665E-2</v>
      </c>
      <c r="W813" s="1">
        <v>0.98114000000000001</v>
      </c>
      <c r="X813" s="1">
        <v>-4.5674570399999994E-4</v>
      </c>
      <c r="Y813">
        <f t="shared" si="137"/>
        <v>-0.20299809066666666</v>
      </c>
      <c r="AB813" s="1">
        <v>0.98205600000000004</v>
      </c>
      <c r="AC813" s="1">
        <v>-2.5350220500000006E-4</v>
      </c>
      <c r="AD813">
        <f t="shared" si="138"/>
        <v>-0.11790800232558142</v>
      </c>
      <c r="AF813" s="1">
        <v>0.98205600000000004</v>
      </c>
      <c r="AG813" s="3">
        <v>-1.7810060000000001E-4</v>
      </c>
      <c r="AH813">
        <f t="shared" si="139"/>
        <v>-8.2837488372093024E-2</v>
      </c>
      <c r="AJ813" s="1">
        <v>0.98144500000000001</v>
      </c>
      <c r="AK813" s="3">
        <v>-1.0903327999999999E-4</v>
      </c>
      <c r="AL813">
        <f t="shared" si="140"/>
        <v>-5.071315348837209E-2</v>
      </c>
      <c r="AN813" s="1">
        <v>0.98175000000000001</v>
      </c>
      <c r="AO813" s="3">
        <v>-6.8348744999999995E-5</v>
      </c>
      <c r="AP813">
        <f t="shared" si="141"/>
        <v>-3.1790113953488366E-2</v>
      </c>
      <c r="AQ813" s="10">
        <f t="shared" si="142"/>
        <v>-6.1513870499999997E-5</v>
      </c>
    </row>
    <row r="814" spans="2:43" x14ac:dyDescent="0.25">
      <c r="B814" s="1">
        <v>0.98358199999999996</v>
      </c>
      <c r="C814" s="1">
        <v>-2.1075400000000001E-4</v>
      </c>
      <c r="D814" s="10">
        <f t="shared" si="132"/>
        <v>-9.3668444444444457E-2</v>
      </c>
      <c r="E814" s="10"/>
      <c r="F814" s="1">
        <v>0.98419199999999996</v>
      </c>
      <c r="G814" s="3">
        <v>-1.7187499999999999E-4</v>
      </c>
      <c r="H814" s="10">
        <f t="shared" si="133"/>
        <v>-7.6388888888888895E-2</v>
      </c>
      <c r="I814" s="10"/>
      <c r="J814" s="1">
        <v>0.98449699999999996</v>
      </c>
      <c r="K814" s="3">
        <v>-1.52893E-4</v>
      </c>
      <c r="L814" s="10">
        <f t="shared" si="134"/>
        <v>-6.7952444444444454E-2</v>
      </c>
      <c r="M814" s="10"/>
      <c r="N814" s="1">
        <v>0.98358199999999996</v>
      </c>
      <c r="O814" s="3">
        <v>-1.207886E-4</v>
      </c>
      <c r="P814" s="10">
        <f t="shared" si="135"/>
        <v>-5.3683822222222226E-2</v>
      </c>
      <c r="Q814" s="10"/>
      <c r="R814" s="1">
        <v>0.98419199999999996</v>
      </c>
      <c r="S814" s="3">
        <v>-7.2247400000000002E-5</v>
      </c>
      <c r="T814" s="10">
        <f t="shared" si="136"/>
        <v>-3.2109955555555562E-2</v>
      </c>
      <c r="W814" s="1">
        <v>0.98388699999999996</v>
      </c>
      <c r="X814" s="1">
        <v>-4.4712145799999999E-4</v>
      </c>
      <c r="Y814">
        <f t="shared" si="137"/>
        <v>-0.198720648</v>
      </c>
      <c r="AB814" s="1">
        <v>0.98388699999999996</v>
      </c>
      <c r="AC814" s="1">
        <v>-2.4695799480000004E-4</v>
      </c>
      <c r="AD814">
        <f t="shared" si="138"/>
        <v>-0.114864183627907</v>
      </c>
      <c r="AF814" s="1">
        <v>0.98388699999999996</v>
      </c>
      <c r="AG814" s="3">
        <v>-1.7395019999999999E-4</v>
      </c>
      <c r="AH814">
        <f t="shared" si="139"/>
        <v>-8.0907069767441858E-2</v>
      </c>
      <c r="AJ814" s="1">
        <v>0.98419199999999996</v>
      </c>
      <c r="AK814" s="3">
        <v>-1.0737312E-4</v>
      </c>
      <c r="AL814">
        <f t="shared" si="140"/>
        <v>-4.9940986046511628E-2</v>
      </c>
      <c r="AN814" s="1">
        <v>0.98419199999999996</v>
      </c>
      <c r="AO814" s="3">
        <v>-6.7277520000000009E-5</v>
      </c>
      <c r="AP814">
        <f t="shared" si="141"/>
        <v>-3.1291869767441867E-2</v>
      </c>
      <c r="AQ814" s="10">
        <f t="shared" si="142"/>
        <v>-6.0549768000000007E-5</v>
      </c>
    </row>
    <row r="815" spans="2:43" x14ac:dyDescent="0.25">
      <c r="B815" s="1">
        <v>0.98632799999999998</v>
      </c>
      <c r="C815" s="1">
        <v>-2.0599400000000001E-4</v>
      </c>
      <c r="D815" s="10">
        <f t="shared" si="132"/>
        <v>-9.1552888888888892E-2</v>
      </c>
      <c r="E815" s="10"/>
      <c r="F815" s="1">
        <v>0.98632799999999998</v>
      </c>
      <c r="G815" s="3">
        <v>-1.68457E-4</v>
      </c>
      <c r="H815" s="10">
        <f t="shared" si="133"/>
        <v>-7.4869777777777785E-2</v>
      </c>
      <c r="I815" s="10"/>
      <c r="J815" s="1">
        <v>0.98602299999999998</v>
      </c>
      <c r="K815" s="3">
        <v>-1.4965820000000001E-4</v>
      </c>
      <c r="L815" s="10">
        <f t="shared" si="134"/>
        <v>-6.6514755555555569E-2</v>
      </c>
      <c r="M815" s="10"/>
      <c r="N815" s="1">
        <v>0.98632799999999998</v>
      </c>
      <c r="O815" s="3">
        <v>-1.18164E-4</v>
      </c>
      <c r="P815" s="10">
        <f t="shared" si="135"/>
        <v>-5.2517333333333339E-2</v>
      </c>
      <c r="Q815" s="10"/>
      <c r="R815" s="1">
        <v>0.98602299999999998</v>
      </c>
      <c r="S815" s="3">
        <v>-7.0660400000000005E-5</v>
      </c>
      <c r="T815" s="10">
        <f t="shared" si="136"/>
        <v>-3.1404622222222227E-2</v>
      </c>
      <c r="W815" s="1">
        <v>0.98632799999999998</v>
      </c>
      <c r="X815" s="1">
        <v>-4.3999402499999998E-4</v>
      </c>
      <c r="Y815">
        <f t="shared" si="137"/>
        <v>-0.1955529</v>
      </c>
      <c r="AB815" s="1">
        <v>0.98632799999999998</v>
      </c>
      <c r="AC815" s="1">
        <v>-2.4296210620000002E-4</v>
      </c>
      <c r="AD815">
        <f t="shared" si="138"/>
        <v>-0.11300563079069768</v>
      </c>
      <c r="AF815" s="1">
        <v>0.98663299999999998</v>
      </c>
      <c r="AG815" s="3">
        <v>-1.6992179999999999E-4</v>
      </c>
      <c r="AH815">
        <f t="shared" si="139"/>
        <v>-7.9033395348837202E-2</v>
      </c>
      <c r="AJ815" s="1">
        <v>0.98663299999999998</v>
      </c>
      <c r="AK815" s="3">
        <v>-1.0561520000000001E-4</v>
      </c>
      <c r="AL815">
        <f t="shared" si="140"/>
        <v>-4.9123348837209306E-2</v>
      </c>
      <c r="AN815" s="1">
        <v>0.98693799999999998</v>
      </c>
      <c r="AO815" s="3">
        <v>-6.6243419999999998E-5</v>
      </c>
      <c r="AP815">
        <f t="shared" si="141"/>
        <v>-3.0810893023255813E-2</v>
      </c>
      <c r="AQ815" s="10">
        <f t="shared" si="142"/>
        <v>-5.9619078E-5</v>
      </c>
    </row>
    <row r="816" spans="2:43" x14ac:dyDescent="0.25">
      <c r="B816" s="1">
        <v>0.98907500000000004</v>
      </c>
      <c r="C816" s="1">
        <v>-2.01354E-4</v>
      </c>
      <c r="D816" s="10">
        <f t="shared" si="132"/>
        <v>-8.9490666666666677E-2</v>
      </c>
      <c r="E816" s="10"/>
      <c r="F816" s="1">
        <v>0.98938000000000004</v>
      </c>
      <c r="G816" s="3">
        <v>-1.6522220000000001E-4</v>
      </c>
      <c r="H816" s="10">
        <f t="shared" si="133"/>
        <v>-7.34320888888889E-2</v>
      </c>
      <c r="I816" s="10"/>
      <c r="J816" s="1">
        <v>0.98877000000000004</v>
      </c>
      <c r="K816" s="3">
        <v>-1.4654539999999999E-4</v>
      </c>
      <c r="L816" s="10">
        <f t="shared" si="134"/>
        <v>-6.5131288888888889E-2</v>
      </c>
      <c r="M816" s="10"/>
      <c r="N816" s="1">
        <v>0.98907500000000004</v>
      </c>
      <c r="O816" s="3">
        <v>-1.156616E-4</v>
      </c>
      <c r="P816" s="10">
        <f t="shared" si="135"/>
        <v>-5.1405155555555561E-2</v>
      </c>
      <c r="Q816" s="10"/>
      <c r="R816" s="1">
        <v>0.98846400000000001</v>
      </c>
      <c r="S816" s="3">
        <v>-6.9097999999999995E-5</v>
      </c>
      <c r="T816" s="10">
        <f t="shared" si="136"/>
        <v>-3.0710222222222222E-2</v>
      </c>
      <c r="W816" s="1">
        <v>0.98907500000000004</v>
      </c>
      <c r="X816" s="1">
        <v>-4.2793837200000003E-4</v>
      </c>
      <c r="Y816">
        <f t="shared" si="137"/>
        <v>-0.19019483200000004</v>
      </c>
      <c r="AB816" s="1">
        <v>0.98877000000000004</v>
      </c>
      <c r="AC816" s="1">
        <v>-2.3787680400000002E-4</v>
      </c>
      <c r="AD816">
        <f t="shared" si="138"/>
        <v>-0.11064037395348839</v>
      </c>
      <c r="AF816" s="1">
        <v>0.98907500000000004</v>
      </c>
      <c r="AG816" s="3">
        <v>-1.6607659999999999E-4</v>
      </c>
      <c r="AH816">
        <f t="shared" si="139"/>
        <v>-7.7244930232558129E-2</v>
      </c>
      <c r="AJ816" s="1">
        <v>0.98877000000000004</v>
      </c>
      <c r="AK816" s="3">
        <v>-1.0371088E-4</v>
      </c>
      <c r="AL816">
        <f t="shared" si="140"/>
        <v>-4.8237618604651165E-2</v>
      </c>
      <c r="AN816" s="1">
        <v>0.98877000000000004</v>
      </c>
      <c r="AO816" s="3">
        <v>-6.5106314999999998E-5</v>
      </c>
      <c r="AP816">
        <f t="shared" si="141"/>
        <v>-3.0282006976744186E-2</v>
      </c>
      <c r="AQ816" s="10">
        <f t="shared" si="142"/>
        <v>-5.8595683499999997E-5</v>
      </c>
    </row>
    <row r="817" spans="2:43" x14ac:dyDescent="0.25">
      <c r="B817" s="1">
        <v>0.99121099999999995</v>
      </c>
      <c r="C817" s="3">
        <v>-1.9683839999999999E-4</v>
      </c>
      <c r="D817" s="10">
        <f t="shared" si="132"/>
        <v>-8.7483733333333341E-2</v>
      </c>
      <c r="E817" s="10"/>
      <c r="F817" s="1">
        <v>0.99151599999999995</v>
      </c>
      <c r="G817" s="3">
        <v>-1.6192619999999999E-4</v>
      </c>
      <c r="H817" s="10">
        <f t="shared" si="133"/>
        <v>-7.1967200000000009E-2</v>
      </c>
      <c r="I817" s="10"/>
      <c r="J817" s="1">
        <v>0.99121099999999995</v>
      </c>
      <c r="K817" s="3">
        <v>-1.4343259999999999E-4</v>
      </c>
      <c r="L817" s="10">
        <f t="shared" si="134"/>
        <v>-6.3747822222222222E-2</v>
      </c>
      <c r="M817" s="10"/>
      <c r="N817" s="1">
        <v>0.99121099999999995</v>
      </c>
      <c r="O817" s="3">
        <v>-1.1315920000000001E-4</v>
      </c>
      <c r="P817" s="10">
        <f t="shared" si="135"/>
        <v>-5.0292977777777782E-2</v>
      </c>
      <c r="Q817" s="10"/>
      <c r="R817" s="1">
        <v>0.99090599999999995</v>
      </c>
      <c r="S817" s="3">
        <v>-6.7596399999999995E-5</v>
      </c>
      <c r="T817" s="10">
        <f t="shared" si="136"/>
        <v>-3.0042844444444446E-2</v>
      </c>
      <c r="W817" s="1">
        <v>0.99121099999999995</v>
      </c>
      <c r="X817" s="1">
        <v>-4.1940145499999999E-4</v>
      </c>
      <c r="Y817">
        <f t="shared" si="137"/>
        <v>-0.18640064666666667</v>
      </c>
      <c r="AB817" s="1">
        <v>0.99121099999999995</v>
      </c>
      <c r="AC817" s="1">
        <v>-2.3190565200000005E-4</v>
      </c>
      <c r="AD817">
        <f t="shared" si="138"/>
        <v>-0.10786309395348839</v>
      </c>
      <c r="AF817" s="1">
        <v>0.99121099999999995</v>
      </c>
      <c r="AG817" s="3">
        <v>-1.623536E-4</v>
      </c>
      <c r="AH817">
        <f t="shared" si="139"/>
        <v>-7.55133023255814E-2</v>
      </c>
      <c r="AJ817" s="1">
        <v>0.99151599999999995</v>
      </c>
      <c r="AK817" s="3">
        <v>-1.0175776000000001E-4</v>
      </c>
      <c r="AL817">
        <f t="shared" si="140"/>
        <v>-4.7329190697674425E-2</v>
      </c>
      <c r="AN817" s="1">
        <v>0.99182099999999995</v>
      </c>
      <c r="AO817" s="3">
        <v>-6.3977445000000012E-5</v>
      </c>
      <c r="AP817">
        <f t="shared" si="141"/>
        <v>-2.9756951162790705E-2</v>
      </c>
      <c r="AQ817" s="10">
        <f t="shared" si="142"/>
        <v>-5.7579700500000012E-5</v>
      </c>
    </row>
    <row r="818" spans="2:43" x14ac:dyDescent="0.25">
      <c r="B818" s="1">
        <v>0.99365199999999998</v>
      </c>
      <c r="C818" s="3">
        <v>-1.925048E-4</v>
      </c>
      <c r="D818" s="10">
        <f t="shared" si="132"/>
        <v>-8.55576888888889E-2</v>
      </c>
      <c r="E818" s="10"/>
      <c r="F818" s="1">
        <v>0.99365199999999998</v>
      </c>
      <c r="G818" s="3">
        <v>-1.5875239999999999E-4</v>
      </c>
      <c r="H818" s="10">
        <f t="shared" si="133"/>
        <v>-7.0556622222222226E-2</v>
      </c>
      <c r="I818" s="10"/>
      <c r="J818" s="1">
        <v>0.99395800000000001</v>
      </c>
      <c r="K818" s="3">
        <v>-1.4044179999999999E-4</v>
      </c>
      <c r="L818" s="10">
        <f t="shared" si="134"/>
        <v>-6.2418577777777783E-2</v>
      </c>
      <c r="M818" s="10"/>
      <c r="N818" s="1">
        <v>0.99365199999999998</v>
      </c>
      <c r="O818" s="3">
        <v>-1.1071780000000001E-4</v>
      </c>
      <c r="P818" s="10">
        <f t="shared" si="135"/>
        <v>-4.920791111111112E-2</v>
      </c>
      <c r="Q818" s="10"/>
      <c r="R818" s="1">
        <v>0.99365199999999998</v>
      </c>
      <c r="S818" s="3">
        <v>-6.6082799999999997E-5</v>
      </c>
      <c r="T818" s="10">
        <f t="shared" si="136"/>
        <v>-2.9370133333333333E-2</v>
      </c>
      <c r="W818" s="1">
        <v>0.99365199999999998</v>
      </c>
      <c r="X818" s="1">
        <v>-4.1519817600000003E-4</v>
      </c>
      <c r="Y818">
        <f t="shared" si="137"/>
        <v>-0.1845325226666667</v>
      </c>
      <c r="AB818" s="1">
        <v>0.99395800000000001</v>
      </c>
      <c r="AC818" s="1">
        <v>-2.2863460619999999E-4</v>
      </c>
      <c r="AD818">
        <f t="shared" si="138"/>
        <v>-0.10634167730232558</v>
      </c>
      <c r="AF818" s="1">
        <v>0.99365199999999998</v>
      </c>
      <c r="AG818" s="3">
        <v>-1.5875239999999999E-4</v>
      </c>
      <c r="AH818">
        <f t="shared" si="139"/>
        <v>-7.3838325581395345E-2</v>
      </c>
      <c r="AJ818" s="1">
        <v>0.99365199999999998</v>
      </c>
      <c r="AK818" s="3">
        <v>-9.9609440000000005E-5</v>
      </c>
      <c r="AL818">
        <f t="shared" si="140"/>
        <v>-4.632997209302326E-2</v>
      </c>
      <c r="AN818" s="1">
        <v>0.99365199999999998</v>
      </c>
      <c r="AO818" s="3">
        <v>-6.2828054999999999E-5</v>
      </c>
      <c r="AP818">
        <f t="shared" si="141"/>
        <v>-2.9222351162790698E-2</v>
      </c>
      <c r="AQ818" s="10">
        <f t="shared" si="142"/>
        <v>-5.6545249500000001E-5</v>
      </c>
    </row>
    <row r="819" spans="2:43" x14ac:dyDescent="0.25">
      <c r="B819" s="1">
        <v>0.99639900000000003</v>
      </c>
      <c r="C819" s="3">
        <v>-1.8823240000000001E-4</v>
      </c>
      <c r="D819" s="10">
        <f t="shared" si="132"/>
        <v>-8.365884444444445E-2</v>
      </c>
      <c r="E819" s="10"/>
      <c r="F819" s="1">
        <v>0.99639900000000003</v>
      </c>
      <c r="G819" s="3">
        <v>-1.5563959999999999E-4</v>
      </c>
      <c r="H819" s="10">
        <f t="shared" si="133"/>
        <v>-6.917315555555556E-2</v>
      </c>
      <c r="I819" s="10"/>
      <c r="J819" s="1">
        <v>0.99639900000000003</v>
      </c>
      <c r="K819" s="3">
        <v>-1.3745120000000001E-4</v>
      </c>
      <c r="L819" s="10">
        <f t="shared" si="134"/>
        <v>-6.1089422222222231E-2</v>
      </c>
      <c r="M819" s="10"/>
      <c r="N819" s="1">
        <v>0.99578900000000004</v>
      </c>
      <c r="O819" s="3">
        <v>-1.0827640000000001E-4</v>
      </c>
      <c r="P819" s="10">
        <f t="shared" si="135"/>
        <v>-4.8122844444444451E-2</v>
      </c>
      <c r="Q819" s="10"/>
      <c r="R819" s="1">
        <v>0.99609400000000003</v>
      </c>
      <c r="S819" s="3">
        <v>-6.4636199999999996E-5</v>
      </c>
      <c r="T819" s="10">
        <f t="shared" si="136"/>
        <v>-2.8727200000000001E-2</v>
      </c>
      <c r="W819" s="1">
        <v>0.99639900000000003</v>
      </c>
      <c r="X819" s="1">
        <v>-4.0504029599999997E-4</v>
      </c>
      <c r="Y819">
        <f t="shared" si="137"/>
        <v>-0.18001790933333334</v>
      </c>
      <c r="AB819" s="1">
        <v>0.99609400000000003</v>
      </c>
      <c r="AC819" s="1">
        <v>-2.2307949840000003E-4</v>
      </c>
      <c r="AD819">
        <f t="shared" si="138"/>
        <v>-0.10375790623255815</v>
      </c>
      <c r="AF819" s="1">
        <v>0.99578900000000004</v>
      </c>
      <c r="AG819" s="3">
        <v>-1.553344E-4</v>
      </c>
      <c r="AH819">
        <f t="shared" si="139"/>
        <v>-7.2248558139534888E-2</v>
      </c>
      <c r="AJ819" s="1">
        <v>0.99609400000000003</v>
      </c>
      <c r="AK819" s="3">
        <v>-9.7412160000000006E-5</v>
      </c>
      <c r="AL819">
        <f t="shared" si="140"/>
        <v>-4.5307981395348841E-2</v>
      </c>
      <c r="AN819" s="1">
        <v>0.99609400000000003</v>
      </c>
      <c r="AO819" s="3">
        <v>-6.1641540000000012E-5</v>
      </c>
      <c r="AP819">
        <f t="shared" si="141"/>
        <v>-2.8670483720930239E-2</v>
      </c>
      <c r="AQ819" s="10">
        <f t="shared" si="142"/>
        <v>-5.5477386000000014E-5</v>
      </c>
    </row>
    <row r="820" spans="2:43" x14ac:dyDescent="0.25">
      <c r="B820" s="1">
        <v>0.99822999999999995</v>
      </c>
      <c r="C820" s="3">
        <v>-1.84143E-4</v>
      </c>
      <c r="D820" s="10">
        <f t="shared" si="132"/>
        <v>-8.1841333333333335E-2</v>
      </c>
      <c r="E820" s="10"/>
      <c r="F820" s="1">
        <v>0.99914599999999998</v>
      </c>
      <c r="G820" s="3">
        <v>-1.5258780000000001E-4</v>
      </c>
      <c r="H820" s="10">
        <f t="shared" si="133"/>
        <v>-6.781680000000001E-2</v>
      </c>
      <c r="I820" s="10"/>
      <c r="J820" s="1">
        <v>0.99883999999999995</v>
      </c>
      <c r="K820" s="3">
        <v>-1.3458259999999999E-4</v>
      </c>
      <c r="L820" s="10">
        <f t="shared" si="134"/>
        <v>-5.9814488888888892E-2</v>
      </c>
      <c r="M820" s="10"/>
      <c r="N820" s="1">
        <v>0.99853499999999995</v>
      </c>
      <c r="O820" s="3">
        <v>-1.06018E-4</v>
      </c>
      <c r="P820" s="10">
        <f t="shared" si="135"/>
        <v>-4.7119111111111112E-2</v>
      </c>
      <c r="Q820" s="10"/>
      <c r="R820" s="1">
        <v>0.99883999999999995</v>
      </c>
      <c r="S820" s="3">
        <v>-6.3207999999999995E-5</v>
      </c>
      <c r="T820" s="10">
        <f t="shared" si="136"/>
        <v>-2.8092444444444444E-2</v>
      </c>
      <c r="W820" s="1">
        <v>0.99822999999999995</v>
      </c>
      <c r="X820" s="1">
        <v>-3.9914269199999995E-4</v>
      </c>
      <c r="Y820">
        <f t="shared" si="137"/>
        <v>-0.17739675199999999</v>
      </c>
      <c r="AB820" s="1">
        <v>0.99883999999999995</v>
      </c>
      <c r="AC820" s="3">
        <v>-2.1905560512000002E-4</v>
      </c>
      <c r="AD820">
        <f t="shared" si="138"/>
        <v>-0.10188632796279071</v>
      </c>
      <c r="AF820" s="1">
        <v>0.99792499999999995</v>
      </c>
      <c r="AG820" s="3">
        <v>-1.5216059999999999E-4</v>
      </c>
      <c r="AH820">
        <f t="shared" si="139"/>
        <v>-7.0772372093023256E-2</v>
      </c>
      <c r="AJ820" s="1">
        <v>0.99883999999999995</v>
      </c>
      <c r="AK820" s="3">
        <v>-9.5166079999999995E-5</v>
      </c>
      <c r="AL820">
        <f t="shared" si="140"/>
        <v>-4.4263293023255809E-2</v>
      </c>
      <c r="AN820" s="1">
        <v>0.99853499999999995</v>
      </c>
      <c r="AO820" s="3">
        <v>-6.0294375000000002E-5</v>
      </c>
      <c r="AP820">
        <f t="shared" si="141"/>
        <v>-2.8043895348837208E-2</v>
      </c>
      <c r="AQ820" s="10">
        <f t="shared" si="142"/>
        <v>-5.4264937500000002E-5</v>
      </c>
    </row>
    <row r="821" spans="2:43" x14ac:dyDescent="0.25">
      <c r="B821" s="1">
        <v>1.0000599999999999</v>
      </c>
      <c r="C821" s="3">
        <v>-1.8011479999999999E-4</v>
      </c>
      <c r="D821" s="10">
        <f t="shared" si="132"/>
        <v>-8.0051022222222226E-2</v>
      </c>
      <c r="E821" s="10"/>
      <c r="F821" s="1">
        <v>1.0012799999999999</v>
      </c>
      <c r="G821" s="3">
        <v>-1.4953620000000001E-4</v>
      </c>
      <c r="H821" s="10">
        <f t="shared" si="133"/>
        <v>-6.6460533333333349E-2</v>
      </c>
      <c r="I821" s="10"/>
      <c r="J821" s="1">
        <v>1.0006699999999999</v>
      </c>
      <c r="K821" s="3">
        <v>-1.3177499999999999E-4</v>
      </c>
      <c r="L821" s="10">
        <f t="shared" si="134"/>
        <v>-5.856666666666667E-2</v>
      </c>
      <c r="M821" s="10"/>
      <c r="N821" s="1">
        <v>1.0006699999999999</v>
      </c>
      <c r="O821" s="3">
        <v>-1.036988E-4</v>
      </c>
      <c r="P821" s="10">
        <f t="shared" si="135"/>
        <v>-4.6088355555555557E-2</v>
      </c>
      <c r="Q821" s="10"/>
      <c r="R821" s="1">
        <v>1.00098</v>
      </c>
      <c r="S821" s="3">
        <v>-6.1840800000000006E-5</v>
      </c>
      <c r="T821" s="10">
        <f t="shared" si="136"/>
        <v>-2.7484800000000004E-2</v>
      </c>
      <c r="W821" s="1">
        <v>1.00098</v>
      </c>
      <c r="X821" s="1">
        <v>-3.8975721000000004E-4</v>
      </c>
      <c r="Y821">
        <f t="shared" si="137"/>
        <v>-0.17322542666666671</v>
      </c>
      <c r="AB821" s="1">
        <v>1.0012799999999999</v>
      </c>
      <c r="AC821" s="3">
        <v>-2.1536617256000002E-4</v>
      </c>
      <c r="AD821">
        <f t="shared" si="138"/>
        <v>-0.10017031281860465</v>
      </c>
      <c r="AF821" s="1">
        <v>1.00098</v>
      </c>
      <c r="AG821" s="3">
        <v>-1.4898679999999999E-4</v>
      </c>
      <c r="AH821">
        <f t="shared" si="139"/>
        <v>-6.9296186046511624E-2</v>
      </c>
      <c r="AJ821" s="1">
        <v>1.00098</v>
      </c>
      <c r="AK821" s="3">
        <v>-9.2773440000000005E-5</v>
      </c>
      <c r="AL821">
        <f t="shared" si="140"/>
        <v>-4.3150437209302325E-2</v>
      </c>
      <c r="AN821" s="1">
        <v>1.00098</v>
      </c>
      <c r="AO821" s="3">
        <v>-5.8901850000000003E-5</v>
      </c>
      <c r="AP821">
        <f t="shared" si="141"/>
        <v>-2.7396209302325582E-2</v>
      </c>
      <c r="AQ821" s="10">
        <f t="shared" si="142"/>
        <v>-5.3011665000000004E-5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8C400-48A3-4ED5-A1B7-3458A0E87F6A}">
  <dimension ref="C1:Q229"/>
  <sheetViews>
    <sheetView workbookViewId="0">
      <selection activeCell="N1" activeCellId="1" sqref="F1:I1 N1:Q1"/>
    </sheetView>
  </sheetViews>
  <sheetFormatPr defaultRowHeight="15" x14ac:dyDescent="0.25"/>
  <cols>
    <col min="8" max="11" width="13.85546875" customWidth="1"/>
  </cols>
  <sheetData>
    <row r="1" spans="3:17" x14ac:dyDescent="0.25">
      <c r="C1" t="s">
        <v>60</v>
      </c>
      <c r="D1" t="s">
        <v>0</v>
      </c>
      <c r="E1" t="s">
        <v>72</v>
      </c>
      <c r="F1" t="s">
        <v>73</v>
      </c>
      <c r="G1" t="s">
        <v>64</v>
      </c>
      <c r="H1" t="s">
        <v>74</v>
      </c>
      <c r="I1" t="s">
        <v>66</v>
      </c>
      <c r="K1" t="s">
        <v>65</v>
      </c>
      <c r="L1" t="s">
        <v>0</v>
      </c>
      <c r="M1" t="s">
        <v>69</v>
      </c>
      <c r="N1" t="s">
        <v>75</v>
      </c>
      <c r="O1" t="s">
        <v>67</v>
      </c>
      <c r="P1" t="s">
        <v>76</v>
      </c>
      <c r="Q1" t="s">
        <v>68</v>
      </c>
    </row>
    <row r="2" spans="3:17" x14ac:dyDescent="0.25">
      <c r="D2" s="1">
        <v>0</v>
      </c>
      <c r="E2" s="1">
        <f>D2*0.785/3600/0.00212</f>
        <v>0</v>
      </c>
      <c r="F2" s="1">
        <v>1.6720600000000001</v>
      </c>
      <c r="G2" s="1">
        <v>1.5298499999999999</v>
      </c>
      <c r="H2" s="1">
        <v>1.6137699999999999</v>
      </c>
      <c r="I2" s="1">
        <v>1.5338099999999999</v>
      </c>
      <c r="J2" s="1"/>
      <c r="K2" s="1"/>
      <c r="L2" s="1">
        <v>0</v>
      </c>
      <c r="M2" s="1">
        <f>L2*0.785/3600/0.00255</f>
        <v>0</v>
      </c>
      <c r="N2">
        <v>1.5362499999999999</v>
      </c>
      <c r="O2" s="1">
        <v>1.7572000000000001</v>
      </c>
      <c r="P2" s="1">
        <v>1.55823</v>
      </c>
      <c r="Q2" s="1">
        <v>1.6116299999999999</v>
      </c>
    </row>
    <row r="3" spans="3:17" x14ac:dyDescent="0.25">
      <c r="C3" t="s">
        <v>70</v>
      </c>
      <c r="D3" s="1">
        <v>1</v>
      </c>
      <c r="E3" s="1">
        <f t="shared" ref="E3:E66" si="0">D3*0.785/3600/0.00212</f>
        <v>0.10285639412997905</v>
      </c>
      <c r="F3" s="1">
        <v>1.70441</v>
      </c>
      <c r="G3" s="1">
        <v>1.47644</v>
      </c>
      <c r="H3" s="1">
        <v>1.63452</v>
      </c>
      <c r="I3" s="1">
        <v>1.48529</v>
      </c>
      <c r="J3" s="1"/>
      <c r="K3" s="1" t="s">
        <v>71</v>
      </c>
      <c r="L3" s="1">
        <v>1</v>
      </c>
      <c r="M3" s="1">
        <f t="shared" ref="M3:M66" si="1">L3*0.785/3600/0.00255</f>
        <v>8.5511982570806097E-2</v>
      </c>
      <c r="N3">
        <v>1.5432600000000001</v>
      </c>
      <c r="O3" s="1">
        <v>1.7083699999999999</v>
      </c>
      <c r="P3" s="1">
        <v>1.56311</v>
      </c>
      <c r="Q3" s="1">
        <v>1.5905800000000001</v>
      </c>
    </row>
    <row r="4" spans="3:17" x14ac:dyDescent="0.25">
      <c r="D4" s="1">
        <v>2</v>
      </c>
      <c r="E4" s="1">
        <f t="shared" si="0"/>
        <v>0.20571278825995809</v>
      </c>
      <c r="F4" s="1">
        <v>1.72241</v>
      </c>
      <c r="G4" s="1">
        <v>1.4443999999999999</v>
      </c>
      <c r="H4" s="1">
        <v>1.651</v>
      </c>
      <c r="I4" s="1">
        <v>1.4562999999999999</v>
      </c>
      <c r="J4" s="1"/>
      <c r="K4" s="1"/>
      <c r="L4" s="1">
        <v>2</v>
      </c>
      <c r="M4" s="1">
        <f t="shared" si="1"/>
        <v>0.17102396514161219</v>
      </c>
      <c r="N4">
        <v>1.5521199999999999</v>
      </c>
      <c r="O4" s="1">
        <v>1.6720600000000001</v>
      </c>
      <c r="P4" s="1">
        <v>1.56769</v>
      </c>
      <c r="Q4" s="1">
        <v>1.5728800000000001</v>
      </c>
    </row>
    <row r="5" spans="3:17" x14ac:dyDescent="0.25">
      <c r="D5" s="1">
        <v>3</v>
      </c>
      <c r="E5" s="1">
        <f t="shared" si="0"/>
        <v>0.30856918238993708</v>
      </c>
      <c r="F5" s="1">
        <v>1.72607</v>
      </c>
      <c r="G5" s="1">
        <v>1.4202900000000001</v>
      </c>
      <c r="H5" s="1">
        <v>1.6644300000000001</v>
      </c>
      <c r="I5" s="1">
        <v>1.4346300000000001</v>
      </c>
      <c r="J5" s="1"/>
      <c r="K5" s="1"/>
      <c r="L5" s="1">
        <v>3</v>
      </c>
      <c r="M5" s="1">
        <f t="shared" si="1"/>
        <v>0.25653594771241828</v>
      </c>
      <c r="N5" s="1">
        <v>1.56036</v>
      </c>
      <c r="O5" s="1">
        <v>1.64337</v>
      </c>
      <c r="P5" s="1">
        <v>1.5716600000000001</v>
      </c>
      <c r="Q5" s="1">
        <v>1.5567</v>
      </c>
    </row>
    <row r="6" spans="3:17" x14ac:dyDescent="0.25">
      <c r="D6" s="1">
        <v>4</v>
      </c>
      <c r="E6" s="1">
        <f t="shared" si="0"/>
        <v>0.41142557651991618</v>
      </c>
      <c r="F6" s="1">
        <v>1.71814</v>
      </c>
      <c r="G6" s="1">
        <v>1.40015</v>
      </c>
      <c r="H6" s="1">
        <v>1.6754199999999999</v>
      </c>
      <c r="I6" s="1">
        <v>1.41632</v>
      </c>
      <c r="J6" s="1"/>
      <c r="K6" s="1"/>
      <c r="L6" s="1">
        <v>4</v>
      </c>
      <c r="M6" s="1">
        <f t="shared" si="1"/>
        <v>0.34204793028322439</v>
      </c>
      <c r="N6" s="1">
        <v>1.57501</v>
      </c>
      <c r="O6" s="1">
        <v>1.61957</v>
      </c>
      <c r="P6" s="1">
        <v>1.57684</v>
      </c>
      <c r="Q6" s="1">
        <v>1.54236</v>
      </c>
    </row>
    <row r="7" spans="3:17" x14ac:dyDescent="0.25">
      <c r="D7" s="1">
        <v>5</v>
      </c>
      <c r="E7" s="1">
        <f t="shared" si="0"/>
        <v>0.51428197064989523</v>
      </c>
      <c r="F7" s="1">
        <v>1.7089799999999999</v>
      </c>
      <c r="G7" s="1">
        <v>1.38489</v>
      </c>
      <c r="H7" s="1">
        <v>1.6845699999999999</v>
      </c>
      <c r="I7" s="1">
        <v>1.40045</v>
      </c>
      <c r="J7" s="1"/>
      <c r="K7" s="1"/>
      <c r="L7" s="1">
        <v>5</v>
      </c>
      <c r="M7" s="1">
        <f t="shared" si="1"/>
        <v>0.4275599128540305</v>
      </c>
      <c r="N7" s="1">
        <v>1.5853900000000001</v>
      </c>
      <c r="O7" s="1">
        <v>1.6000399999999999</v>
      </c>
      <c r="P7" s="1">
        <v>1.57959</v>
      </c>
      <c r="Q7" s="1">
        <v>1.5304599999999999</v>
      </c>
    </row>
    <row r="8" spans="3:17" x14ac:dyDescent="0.25">
      <c r="D8" s="1">
        <v>6</v>
      </c>
      <c r="E8" s="1">
        <f t="shared" si="0"/>
        <v>0.61713836477987416</v>
      </c>
      <c r="F8" s="1">
        <v>1.69983</v>
      </c>
      <c r="G8" s="1">
        <v>1.3702399999999999</v>
      </c>
      <c r="H8" s="1">
        <v>1.6891499999999999</v>
      </c>
      <c r="I8" s="1">
        <v>1.38672</v>
      </c>
      <c r="J8" s="1"/>
      <c r="K8" s="1"/>
      <c r="L8" s="1">
        <v>6</v>
      </c>
      <c r="M8" s="1">
        <f t="shared" si="1"/>
        <v>0.51307189542483655</v>
      </c>
      <c r="N8" s="1">
        <v>1.5951500000000001</v>
      </c>
      <c r="O8" s="1">
        <v>1.58325</v>
      </c>
      <c r="P8" s="1">
        <v>1.58325</v>
      </c>
      <c r="Q8" s="1">
        <v>1.5176400000000001</v>
      </c>
    </row>
    <row r="9" spans="3:17" x14ac:dyDescent="0.25">
      <c r="D9" s="1">
        <v>7</v>
      </c>
      <c r="E9" s="1">
        <f t="shared" si="0"/>
        <v>0.71999475890985332</v>
      </c>
      <c r="F9" s="1">
        <v>1.6915899999999999</v>
      </c>
      <c r="G9" s="1">
        <v>1.3574200000000001</v>
      </c>
      <c r="H9" s="1">
        <v>1.6921999999999999</v>
      </c>
      <c r="I9" s="1">
        <v>1.3729899999999999</v>
      </c>
      <c r="J9" s="1"/>
      <c r="K9" s="1"/>
      <c r="L9" s="1">
        <v>7</v>
      </c>
      <c r="M9" s="1">
        <f t="shared" si="1"/>
        <v>0.59858387799564272</v>
      </c>
      <c r="N9" s="1">
        <v>1.6040000000000001</v>
      </c>
      <c r="O9" s="1">
        <v>1.5683</v>
      </c>
      <c r="P9" s="1">
        <v>1.5863</v>
      </c>
      <c r="Q9" s="1">
        <v>1.50665</v>
      </c>
    </row>
    <row r="10" spans="3:17" x14ac:dyDescent="0.25">
      <c r="D10" s="1">
        <v>8</v>
      </c>
      <c r="E10" s="1">
        <f t="shared" si="0"/>
        <v>0.82285115303983236</v>
      </c>
      <c r="F10" s="1">
        <v>1.6863999999999999</v>
      </c>
      <c r="G10" s="1">
        <v>1.34613</v>
      </c>
      <c r="H10" s="1">
        <v>1.6921999999999999</v>
      </c>
      <c r="I10" s="1">
        <v>1.3610800000000001</v>
      </c>
      <c r="J10" s="1"/>
      <c r="K10" s="1"/>
      <c r="L10" s="1">
        <v>8</v>
      </c>
      <c r="M10" s="1">
        <f t="shared" si="1"/>
        <v>0.68409586056644878</v>
      </c>
      <c r="N10" s="1">
        <v>1.6122399999999999</v>
      </c>
      <c r="O10" s="1">
        <v>1.55457</v>
      </c>
      <c r="P10" s="1">
        <v>1.5887500000000001</v>
      </c>
      <c r="Q10" s="1">
        <v>1.49658</v>
      </c>
    </row>
    <row r="11" spans="3:17" x14ac:dyDescent="0.25">
      <c r="D11" s="1">
        <v>9</v>
      </c>
      <c r="E11" s="1">
        <f t="shared" si="0"/>
        <v>0.92570754716981152</v>
      </c>
      <c r="F11" s="1">
        <v>1.6824300000000001</v>
      </c>
      <c r="G11" s="1">
        <v>1.33484</v>
      </c>
      <c r="H11" s="1">
        <v>1.6915899999999999</v>
      </c>
      <c r="I11" s="1">
        <v>1.3494900000000001</v>
      </c>
      <c r="J11" s="1"/>
      <c r="K11" s="1"/>
      <c r="L11" s="1">
        <v>9</v>
      </c>
      <c r="M11" s="1">
        <f t="shared" si="1"/>
        <v>0.76960784313725494</v>
      </c>
      <c r="N11" s="1">
        <v>1.62079</v>
      </c>
      <c r="O11" s="1">
        <v>1.5432699999999999</v>
      </c>
      <c r="P11" s="1">
        <v>1.5911900000000001</v>
      </c>
      <c r="Q11" s="1">
        <v>1.48743</v>
      </c>
    </row>
    <row r="12" spans="3:17" x14ac:dyDescent="0.25">
      <c r="D12" s="1">
        <v>10</v>
      </c>
      <c r="E12" s="1">
        <f t="shared" si="0"/>
        <v>1.0285639412997905</v>
      </c>
      <c r="F12" s="1">
        <v>1.6790799999999999</v>
      </c>
      <c r="G12" s="1">
        <v>1.32294</v>
      </c>
      <c r="H12" s="1">
        <v>1.6897599999999999</v>
      </c>
      <c r="I12" s="1">
        <v>1.3385</v>
      </c>
      <c r="J12" s="1"/>
      <c r="K12" s="1"/>
      <c r="L12" s="1">
        <v>10</v>
      </c>
      <c r="M12" s="1">
        <f t="shared" si="1"/>
        <v>0.855119825708061</v>
      </c>
      <c r="N12" s="1">
        <v>1.6281099999999999</v>
      </c>
      <c r="O12" s="1">
        <v>1.5307599999999999</v>
      </c>
      <c r="P12" s="1">
        <v>1.5930200000000001</v>
      </c>
      <c r="Q12" s="1">
        <v>1.47766</v>
      </c>
    </row>
    <row r="13" spans="3:17" x14ac:dyDescent="0.25">
      <c r="D13" s="1">
        <v>11</v>
      </c>
      <c r="E13" s="1">
        <f t="shared" si="0"/>
        <v>1.1314203354297694</v>
      </c>
      <c r="F13" s="1">
        <v>1.6775500000000001</v>
      </c>
      <c r="G13" s="1">
        <v>1.3147</v>
      </c>
      <c r="H13" s="1">
        <v>1.6879299999999999</v>
      </c>
      <c r="I13" s="1">
        <v>1.32843</v>
      </c>
      <c r="J13" s="1"/>
      <c r="K13" s="1"/>
      <c r="L13" s="1">
        <v>11</v>
      </c>
      <c r="M13" s="1">
        <f t="shared" si="1"/>
        <v>0.94063180827886694</v>
      </c>
      <c r="N13" s="1">
        <v>1.63544</v>
      </c>
      <c r="O13" s="1">
        <v>1.5206900000000001</v>
      </c>
      <c r="P13" s="1">
        <v>1.5948500000000001</v>
      </c>
      <c r="Q13" s="1">
        <v>1.46851</v>
      </c>
    </row>
    <row r="14" spans="3:17" x14ac:dyDescent="0.25">
      <c r="D14" s="1">
        <v>12</v>
      </c>
      <c r="E14" s="1">
        <f t="shared" si="0"/>
        <v>1.2342767295597483</v>
      </c>
      <c r="F14" s="1">
        <v>1.6760299999999999</v>
      </c>
      <c r="G14" s="1">
        <v>1.30463</v>
      </c>
      <c r="H14" s="1">
        <v>1.6854899999999999</v>
      </c>
      <c r="I14" s="1">
        <v>1.3186599999999999</v>
      </c>
      <c r="J14" s="1"/>
      <c r="K14" s="1"/>
      <c r="L14" s="1">
        <v>12</v>
      </c>
      <c r="M14" s="1">
        <f t="shared" si="1"/>
        <v>1.0261437908496731</v>
      </c>
      <c r="N14" s="1">
        <v>1.64124</v>
      </c>
      <c r="O14" s="1">
        <v>1.51031</v>
      </c>
      <c r="P14" s="1">
        <v>1.5957600000000001</v>
      </c>
      <c r="Q14" s="1">
        <v>1.46088</v>
      </c>
    </row>
    <row r="15" spans="3:17" x14ac:dyDescent="0.25">
      <c r="D15" s="1">
        <v>13</v>
      </c>
      <c r="E15" s="1">
        <f t="shared" si="0"/>
        <v>1.3371331236897277</v>
      </c>
      <c r="F15" s="1">
        <v>1.6748000000000001</v>
      </c>
      <c r="G15" s="1">
        <v>1.2976099999999999</v>
      </c>
      <c r="H15" s="1">
        <v>1.6845699999999999</v>
      </c>
      <c r="I15" s="1">
        <v>1.30951</v>
      </c>
      <c r="J15" s="1"/>
      <c r="K15" s="1"/>
      <c r="L15" s="1">
        <v>13</v>
      </c>
      <c r="M15" s="1">
        <f t="shared" si="1"/>
        <v>1.1116557734204793</v>
      </c>
      <c r="N15" s="1">
        <v>1.64642</v>
      </c>
      <c r="O15" s="1">
        <v>1.50116</v>
      </c>
      <c r="P15" s="1">
        <v>1.5985100000000001</v>
      </c>
      <c r="Q15" s="1">
        <v>1.4523299999999999</v>
      </c>
    </row>
    <row r="16" spans="3:17" x14ac:dyDescent="0.25">
      <c r="D16" s="1">
        <v>14</v>
      </c>
      <c r="E16" s="1">
        <f t="shared" si="0"/>
        <v>1.4399895178197066</v>
      </c>
      <c r="F16" s="1">
        <v>1.6741900000000001</v>
      </c>
      <c r="G16" s="1">
        <v>1.2908900000000001</v>
      </c>
      <c r="H16" s="1">
        <v>1.6830400000000001</v>
      </c>
      <c r="I16" s="1">
        <v>1.3003499999999999</v>
      </c>
      <c r="J16" s="1"/>
      <c r="K16" s="1"/>
      <c r="L16" s="1">
        <v>14</v>
      </c>
      <c r="M16" s="1">
        <f t="shared" si="1"/>
        <v>1.1971677559912854</v>
      </c>
      <c r="N16" s="1">
        <v>1.651</v>
      </c>
      <c r="O16" s="1">
        <v>1.49109</v>
      </c>
      <c r="P16" s="1">
        <v>1.5991200000000001</v>
      </c>
      <c r="Q16" s="1">
        <v>1.4447000000000001</v>
      </c>
    </row>
    <row r="17" spans="4:17" x14ac:dyDescent="0.25">
      <c r="D17" s="1">
        <v>15</v>
      </c>
      <c r="E17" s="1">
        <f t="shared" si="0"/>
        <v>1.5428459119496856</v>
      </c>
      <c r="F17" s="1">
        <v>1.6748000000000001</v>
      </c>
      <c r="G17" s="1">
        <v>1.2841800000000001</v>
      </c>
      <c r="H17" s="1">
        <v>1.6824300000000001</v>
      </c>
      <c r="I17" s="1">
        <v>1.2915000000000001</v>
      </c>
      <c r="J17" s="1"/>
      <c r="K17" s="1"/>
      <c r="L17" s="1">
        <v>15</v>
      </c>
      <c r="M17" s="1">
        <f t="shared" si="1"/>
        <v>1.2826797385620914</v>
      </c>
      <c r="N17" s="1">
        <v>1.65405</v>
      </c>
      <c r="O17" s="1">
        <v>1.48224</v>
      </c>
      <c r="P17" s="1">
        <v>1.5997300000000001</v>
      </c>
      <c r="Q17" s="1">
        <v>1.4379900000000001</v>
      </c>
    </row>
    <row r="18" spans="4:17" x14ac:dyDescent="0.25">
      <c r="D18" s="1">
        <v>16</v>
      </c>
      <c r="E18" s="1">
        <f t="shared" si="0"/>
        <v>1.6457023060796647</v>
      </c>
      <c r="F18" s="1">
        <v>1.6741900000000001</v>
      </c>
      <c r="G18" s="1">
        <v>1.2777700000000001</v>
      </c>
      <c r="H18" s="1">
        <v>1.6818200000000001</v>
      </c>
      <c r="I18" s="1">
        <v>1.2832600000000001</v>
      </c>
      <c r="J18" s="1"/>
      <c r="K18" s="1"/>
      <c r="L18" s="1">
        <v>16</v>
      </c>
      <c r="M18" s="1">
        <f t="shared" si="1"/>
        <v>1.3681917211328976</v>
      </c>
      <c r="N18" s="1">
        <v>1.65802</v>
      </c>
      <c r="O18" s="1">
        <v>1.474</v>
      </c>
      <c r="P18" s="1">
        <v>1.6018699999999999</v>
      </c>
      <c r="Q18" s="1">
        <v>1.43066</v>
      </c>
    </row>
    <row r="19" spans="4:17" x14ac:dyDescent="0.25">
      <c r="D19" s="1">
        <v>17</v>
      </c>
      <c r="E19" s="1">
        <f t="shared" si="0"/>
        <v>1.7485587002096437</v>
      </c>
      <c r="F19" s="1">
        <v>1.6741900000000001</v>
      </c>
      <c r="G19" s="1">
        <v>1.27197</v>
      </c>
      <c r="H19" s="1">
        <v>1.6815199999999999</v>
      </c>
      <c r="I19" s="1">
        <v>1.2753300000000001</v>
      </c>
      <c r="J19" s="1"/>
      <c r="K19" s="1"/>
      <c r="L19" s="1">
        <v>17</v>
      </c>
      <c r="M19" s="1">
        <f t="shared" si="1"/>
        <v>1.4537037037037037</v>
      </c>
      <c r="N19" s="1">
        <v>1.6601600000000001</v>
      </c>
      <c r="O19" s="1">
        <v>1.46637</v>
      </c>
      <c r="P19" s="1">
        <v>1.6033900000000001</v>
      </c>
      <c r="Q19" s="1">
        <v>1.42334</v>
      </c>
    </row>
    <row r="20" spans="4:17" x14ac:dyDescent="0.25">
      <c r="D20" s="1">
        <v>18</v>
      </c>
      <c r="E20" s="1">
        <f t="shared" si="0"/>
        <v>1.851415094339623</v>
      </c>
      <c r="F20" s="1">
        <v>1.6741900000000001</v>
      </c>
      <c r="G20" s="1">
        <v>1.26617</v>
      </c>
      <c r="H20" s="1">
        <v>1.6809099999999999</v>
      </c>
      <c r="I20" s="1">
        <v>1.2680100000000001</v>
      </c>
      <c r="J20" s="1"/>
      <c r="K20" s="1"/>
      <c r="L20" s="1">
        <v>18</v>
      </c>
      <c r="M20" s="1">
        <f t="shared" si="1"/>
        <v>1.5392156862745099</v>
      </c>
      <c r="N20" s="1">
        <v>1.6619900000000001</v>
      </c>
      <c r="O20" s="1">
        <v>1.45844</v>
      </c>
      <c r="P20" s="1">
        <v>1.6046100000000001</v>
      </c>
      <c r="Q20" s="1">
        <v>1.41693</v>
      </c>
    </row>
    <row r="21" spans="4:17" x14ac:dyDescent="0.25">
      <c r="D21" s="1">
        <v>19</v>
      </c>
      <c r="E21" s="1">
        <f t="shared" si="0"/>
        <v>1.954271488469602</v>
      </c>
      <c r="F21" s="1">
        <v>1.6754199999999999</v>
      </c>
      <c r="G21" s="1">
        <v>1.26007</v>
      </c>
      <c r="H21" s="1">
        <v>1.6812100000000001</v>
      </c>
      <c r="I21" s="1">
        <v>1.2603800000000001</v>
      </c>
      <c r="J21" s="1"/>
      <c r="K21" s="1"/>
      <c r="L21" s="1">
        <v>19</v>
      </c>
      <c r="M21" s="1">
        <f t="shared" si="1"/>
        <v>1.6247276688453161</v>
      </c>
      <c r="N21" s="1">
        <v>1.66229</v>
      </c>
      <c r="O21" s="1">
        <v>1.4511099999999999</v>
      </c>
      <c r="P21" s="1">
        <v>1.6055299999999999</v>
      </c>
      <c r="Q21" s="1">
        <v>1.41052</v>
      </c>
    </row>
    <row r="22" spans="4:17" x14ac:dyDescent="0.25">
      <c r="D22" s="1">
        <v>20</v>
      </c>
      <c r="E22" s="1">
        <f t="shared" si="0"/>
        <v>2.0571278825995809</v>
      </c>
      <c r="F22" s="1">
        <v>1.6760299999999999</v>
      </c>
      <c r="G22" s="1">
        <v>1.25549</v>
      </c>
      <c r="H22" s="1">
        <v>1.6818200000000001</v>
      </c>
      <c r="I22" s="1">
        <v>1.25305</v>
      </c>
      <c r="J22" s="1"/>
      <c r="K22" s="1"/>
      <c r="L22" s="1">
        <v>20</v>
      </c>
      <c r="M22" s="1">
        <f t="shared" si="1"/>
        <v>1.710239651416122</v>
      </c>
      <c r="N22" s="1">
        <v>1.6638200000000001</v>
      </c>
      <c r="O22" s="1">
        <v>1.4440900000000001</v>
      </c>
      <c r="P22" s="1">
        <v>1.6061399999999999</v>
      </c>
      <c r="Q22" s="1">
        <v>1.4035</v>
      </c>
    </row>
    <row r="23" spans="4:17" x14ac:dyDescent="0.25">
      <c r="D23" s="1">
        <v>21</v>
      </c>
      <c r="E23" s="1">
        <f t="shared" si="0"/>
        <v>2.1599842767295598</v>
      </c>
      <c r="F23" s="1">
        <v>1.6760299999999999</v>
      </c>
      <c r="G23" s="1">
        <v>1.25061</v>
      </c>
      <c r="H23" s="1">
        <v>1.6821299999999999</v>
      </c>
      <c r="I23" s="1">
        <v>1.24603</v>
      </c>
      <c r="J23" s="1"/>
      <c r="K23" s="1"/>
      <c r="L23" s="1">
        <v>21</v>
      </c>
      <c r="M23" s="1">
        <f t="shared" si="1"/>
        <v>1.7957516339869277</v>
      </c>
      <c r="N23" s="1">
        <v>1.66473</v>
      </c>
      <c r="O23" s="1">
        <v>1.4373800000000001</v>
      </c>
      <c r="P23" s="1">
        <v>1.6064499999999999</v>
      </c>
      <c r="Q23" s="1">
        <v>1.39862</v>
      </c>
    </row>
    <row r="24" spans="4:17" x14ac:dyDescent="0.25">
      <c r="D24" s="1">
        <v>22</v>
      </c>
      <c r="E24" s="1">
        <f t="shared" si="0"/>
        <v>2.2628406708595388</v>
      </c>
      <c r="F24" s="1">
        <v>1.6766399999999999</v>
      </c>
      <c r="G24" s="1">
        <v>1.24634</v>
      </c>
      <c r="H24" s="1">
        <v>1.6827399999999999</v>
      </c>
      <c r="I24" s="1">
        <v>1.2396199999999999</v>
      </c>
      <c r="J24" s="1"/>
      <c r="K24" s="1"/>
      <c r="L24" s="1">
        <v>22</v>
      </c>
      <c r="M24" s="1">
        <f t="shared" si="1"/>
        <v>1.8812636165577339</v>
      </c>
      <c r="N24" s="1">
        <v>1.6656500000000001</v>
      </c>
      <c r="O24" s="1">
        <v>1.4303600000000001</v>
      </c>
      <c r="P24" s="1">
        <v>1.6067499999999999</v>
      </c>
      <c r="Q24" s="1">
        <v>1.39191</v>
      </c>
    </row>
    <row r="25" spans="4:17" x14ac:dyDescent="0.25">
      <c r="D25" s="1">
        <v>23</v>
      </c>
      <c r="E25" s="1">
        <f t="shared" si="0"/>
        <v>2.3656970649895177</v>
      </c>
      <c r="F25" s="1">
        <v>1.6769400000000001</v>
      </c>
      <c r="G25" s="1">
        <v>1.24115</v>
      </c>
      <c r="H25" s="1">
        <v>1.6824300000000001</v>
      </c>
      <c r="I25" s="1">
        <v>1.23322</v>
      </c>
      <c r="J25" s="1"/>
      <c r="K25" s="1"/>
      <c r="L25" s="1">
        <v>23</v>
      </c>
      <c r="M25" s="1">
        <f t="shared" si="1"/>
        <v>1.9667755991285401</v>
      </c>
      <c r="N25" s="1">
        <v>1.66656</v>
      </c>
      <c r="O25" s="1">
        <v>1.42456</v>
      </c>
      <c r="P25" s="1">
        <v>1.6079699999999999</v>
      </c>
      <c r="Q25" s="1">
        <v>1.38672</v>
      </c>
    </row>
    <row r="26" spans="4:17" x14ac:dyDescent="0.25">
      <c r="D26" s="1">
        <v>24</v>
      </c>
      <c r="E26" s="1">
        <f t="shared" si="0"/>
        <v>2.4685534591194966</v>
      </c>
      <c r="F26" s="1">
        <v>1.6772499999999999</v>
      </c>
      <c r="G26" s="1">
        <v>1.23688</v>
      </c>
      <c r="H26" s="1">
        <v>1.6833499999999999</v>
      </c>
      <c r="I26" s="1">
        <v>1.2271099999999999</v>
      </c>
      <c r="J26" s="1"/>
      <c r="K26" s="1"/>
      <c r="L26" s="1">
        <v>24</v>
      </c>
      <c r="M26" s="1">
        <f t="shared" si="1"/>
        <v>2.0522875816993462</v>
      </c>
      <c r="N26" s="1">
        <v>1.6674800000000001</v>
      </c>
      <c r="O26" s="1">
        <v>1.41876</v>
      </c>
      <c r="P26" s="1">
        <v>1.6091899999999999</v>
      </c>
      <c r="Q26" s="1">
        <v>1.3809199999999999</v>
      </c>
    </row>
    <row r="27" spans="4:17" x14ac:dyDescent="0.25">
      <c r="D27" s="1">
        <v>25</v>
      </c>
      <c r="E27" s="1">
        <f t="shared" si="0"/>
        <v>2.571409853249476</v>
      </c>
      <c r="F27" s="1">
        <v>1.6781600000000001</v>
      </c>
      <c r="G27" s="1">
        <v>1.2319899999999999</v>
      </c>
      <c r="H27" s="1">
        <v>1.6839599999999999</v>
      </c>
      <c r="I27" s="1">
        <v>1.2210099999999999</v>
      </c>
      <c r="J27" s="1"/>
      <c r="K27" s="1"/>
      <c r="L27" s="1">
        <v>25</v>
      </c>
      <c r="M27" s="1">
        <f t="shared" si="1"/>
        <v>2.1377995642701526</v>
      </c>
      <c r="N27" s="1">
        <v>1.6684000000000001</v>
      </c>
      <c r="O27" s="1">
        <v>1.41266</v>
      </c>
      <c r="P27" s="1">
        <v>1.6085799999999999</v>
      </c>
      <c r="Q27" s="1">
        <v>1.3760399999999999</v>
      </c>
    </row>
    <row r="28" spans="4:17" x14ac:dyDescent="0.25">
      <c r="D28" s="1">
        <v>26</v>
      </c>
      <c r="E28" s="1">
        <f t="shared" si="0"/>
        <v>2.6742662473794554</v>
      </c>
      <c r="F28" s="1">
        <v>1.6790799999999999</v>
      </c>
      <c r="G28" s="1">
        <v>1.2277199999999999</v>
      </c>
      <c r="H28" s="1">
        <v>1.6845699999999999</v>
      </c>
      <c r="I28" s="1">
        <v>1.2161299999999999</v>
      </c>
      <c r="J28" s="1"/>
      <c r="K28" s="1"/>
      <c r="L28" s="1">
        <v>26</v>
      </c>
      <c r="M28" s="1">
        <f t="shared" si="1"/>
        <v>2.2233115468409586</v>
      </c>
      <c r="N28" s="1">
        <v>1.6684000000000001</v>
      </c>
      <c r="O28" s="1">
        <v>1.40686</v>
      </c>
      <c r="P28" s="1">
        <v>1.6091899999999999</v>
      </c>
      <c r="Q28" s="1">
        <v>1.3705400000000001</v>
      </c>
    </row>
    <row r="29" spans="4:17" x14ac:dyDescent="0.25">
      <c r="D29" s="1">
        <v>27</v>
      </c>
      <c r="E29" s="1">
        <f t="shared" si="0"/>
        <v>2.7771226415094343</v>
      </c>
      <c r="F29" s="1">
        <v>1.6790799999999999</v>
      </c>
      <c r="G29" s="1">
        <v>1.22498</v>
      </c>
      <c r="H29" s="1">
        <v>1.6854899999999999</v>
      </c>
      <c r="I29" s="1">
        <v>1.2106300000000001</v>
      </c>
      <c r="J29" s="1"/>
      <c r="K29" s="1"/>
      <c r="L29" s="1">
        <v>27</v>
      </c>
      <c r="M29" s="1">
        <f t="shared" si="1"/>
        <v>2.3088235294117645</v>
      </c>
      <c r="N29" s="1">
        <v>1.6693100000000001</v>
      </c>
      <c r="O29" s="1">
        <v>1.40228</v>
      </c>
      <c r="P29" s="1">
        <v>1.6097999999999999</v>
      </c>
      <c r="Q29" s="1">
        <v>1.3650500000000001</v>
      </c>
    </row>
    <row r="30" spans="4:17" x14ac:dyDescent="0.25">
      <c r="D30" s="1">
        <v>28</v>
      </c>
      <c r="E30" s="1">
        <f t="shared" si="0"/>
        <v>2.8799790356394133</v>
      </c>
      <c r="F30" s="1">
        <v>1.6793800000000001</v>
      </c>
      <c r="G30" s="1">
        <v>1.2203999999999999</v>
      </c>
      <c r="H30" s="1">
        <v>1.6860999999999999</v>
      </c>
      <c r="I30" s="1">
        <v>1.2054400000000001</v>
      </c>
      <c r="J30" s="1"/>
      <c r="K30" s="1"/>
      <c r="L30" s="1">
        <v>28</v>
      </c>
      <c r="M30" s="1">
        <f t="shared" si="1"/>
        <v>2.3943355119825709</v>
      </c>
      <c r="N30" s="1">
        <v>1.6696200000000001</v>
      </c>
      <c r="O30" s="1">
        <v>1.3970899999999999</v>
      </c>
      <c r="P30" s="1">
        <v>1.6104099999999999</v>
      </c>
      <c r="Q30" s="1">
        <v>1.3604700000000001</v>
      </c>
    </row>
    <row r="31" spans="4:17" x14ac:dyDescent="0.25">
      <c r="D31" s="1">
        <v>29</v>
      </c>
      <c r="E31" s="1">
        <f t="shared" si="0"/>
        <v>2.9828354297693922</v>
      </c>
      <c r="F31" s="1">
        <v>1.6796899999999999</v>
      </c>
      <c r="G31" s="1">
        <v>1.2158199999999999</v>
      </c>
      <c r="H31" s="1">
        <v>1.6867099999999999</v>
      </c>
      <c r="I31" s="1">
        <v>1.1987300000000001</v>
      </c>
      <c r="J31" s="1"/>
      <c r="K31" s="1"/>
      <c r="L31" s="1">
        <v>29</v>
      </c>
      <c r="M31" s="1">
        <f t="shared" si="1"/>
        <v>2.4798474945533768</v>
      </c>
      <c r="N31" s="1">
        <v>1.6702300000000001</v>
      </c>
      <c r="O31" s="1">
        <v>1.39252</v>
      </c>
      <c r="P31" s="1">
        <v>1.6122399999999999</v>
      </c>
      <c r="Q31" s="1">
        <v>1.3552900000000001</v>
      </c>
    </row>
    <row r="32" spans="4:17" x14ac:dyDescent="0.25">
      <c r="D32" s="1">
        <v>30</v>
      </c>
      <c r="E32" s="1">
        <f t="shared" si="0"/>
        <v>3.0856918238993711</v>
      </c>
      <c r="F32" s="1">
        <v>1.6809099999999999</v>
      </c>
      <c r="G32" s="1">
        <v>1.2127699999999999</v>
      </c>
      <c r="H32" s="1">
        <v>1.6876199999999999</v>
      </c>
      <c r="I32" s="1">
        <v>1.1932400000000001</v>
      </c>
      <c r="J32" s="1"/>
      <c r="K32" s="1"/>
      <c r="L32" s="1">
        <v>30</v>
      </c>
      <c r="M32" s="1">
        <f t="shared" si="1"/>
        <v>2.5653594771241828</v>
      </c>
      <c r="N32" s="1">
        <v>1.6711400000000001</v>
      </c>
      <c r="O32" s="1">
        <v>1.38794</v>
      </c>
      <c r="P32" s="1">
        <v>1.6134599999999999</v>
      </c>
      <c r="Q32" s="1">
        <v>1.35101</v>
      </c>
    </row>
    <row r="33" spans="4:17" x14ac:dyDescent="0.25">
      <c r="D33" s="1">
        <v>31</v>
      </c>
      <c r="E33" s="1">
        <f t="shared" si="0"/>
        <v>3.1885482180293505</v>
      </c>
      <c r="F33" s="1">
        <v>1.6818200000000001</v>
      </c>
      <c r="G33" s="1">
        <v>1.2084999999999999</v>
      </c>
      <c r="H33" s="1">
        <v>1.6882299999999999</v>
      </c>
      <c r="I33" s="1">
        <v>1.18835</v>
      </c>
      <c r="J33" s="1"/>
      <c r="K33" s="1"/>
      <c r="L33" s="1">
        <v>31</v>
      </c>
      <c r="M33" s="1">
        <f t="shared" si="1"/>
        <v>2.6508714596949892</v>
      </c>
      <c r="N33" s="1">
        <v>1.6717500000000001</v>
      </c>
      <c r="O33" s="1">
        <v>1.3839699999999999</v>
      </c>
      <c r="P33" s="1">
        <v>1.6134599999999999</v>
      </c>
      <c r="Q33" s="1">
        <v>1.34674</v>
      </c>
    </row>
    <row r="34" spans="4:17" x14ac:dyDescent="0.25">
      <c r="D34" s="1">
        <v>32</v>
      </c>
      <c r="E34" s="1">
        <f t="shared" si="0"/>
        <v>3.2914046121593294</v>
      </c>
      <c r="F34" s="1">
        <v>1.6821299999999999</v>
      </c>
      <c r="G34" s="1">
        <v>1.2048300000000001</v>
      </c>
      <c r="H34" s="1">
        <v>1.6888399999999999</v>
      </c>
      <c r="I34" s="1">
        <v>1.18347</v>
      </c>
      <c r="J34" s="1"/>
      <c r="K34" s="1"/>
      <c r="L34" s="1">
        <v>32</v>
      </c>
      <c r="M34" s="1">
        <f t="shared" si="1"/>
        <v>2.7363834422657951</v>
      </c>
      <c r="N34" s="1">
        <v>1.6720600000000001</v>
      </c>
      <c r="O34" s="1">
        <v>1.38</v>
      </c>
      <c r="P34" s="1">
        <v>1.6140699999999999</v>
      </c>
      <c r="Q34" s="1">
        <v>1.3424700000000001</v>
      </c>
    </row>
    <row r="35" spans="4:17" x14ac:dyDescent="0.25">
      <c r="D35" s="1">
        <v>33</v>
      </c>
      <c r="E35" s="1">
        <f t="shared" si="0"/>
        <v>3.3942610062893084</v>
      </c>
      <c r="F35" s="1">
        <v>1.6824300000000001</v>
      </c>
      <c r="G35" s="1">
        <v>1.2011700000000001</v>
      </c>
      <c r="H35" s="1">
        <v>1.6903699999999999</v>
      </c>
      <c r="I35" s="1">
        <v>1.17706</v>
      </c>
      <c r="J35" s="1"/>
      <c r="K35" s="1"/>
      <c r="L35" s="1">
        <v>33</v>
      </c>
      <c r="M35" s="1">
        <f t="shared" si="1"/>
        <v>2.8218954248366011</v>
      </c>
      <c r="N35" s="1">
        <v>1.6726700000000001</v>
      </c>
      <c r="O35" s="1">
        <v>1.3760399999999999</v>
      </c>
      <c r="P35" s="1">
        <v>1.6149899999999999</v>
      </c>
      <c r="Q35" s="1">
        <v>1.3388100000000001</v>
      </c>
    </row>
    <row r="36" spans="4:17" x14ac:dyDescent="0.25">
      <c r="D36" s="1">
        <v>34</v>
      </c>
      <c r="E36" s="1">
        <f t="shared" si="0"/>
        <v>3.4971174004192873</v>
      </c>
      <c r="F36" s="1">
        <v>1.6818200000000001</v>
      </c>
      <c r="G36" s="1">
        <v>1.1975100000000001</v>
      </c>
      <c r="H36" s="1">
        <v>1.6906699999999999</v>
      </c>
      <c r="I36" s="1">
        <v>1.17249</v>
      </c>
      <c r="J36" s="1"/>
      <c r="K36" s="1"/>
      <c r="L36" s="1">
        <v>34</v>
      </c>
      <c r="M36" s="1">
        <f t="shared" si="1"/>
        <v>2.9074074074074074</v>
      </c>
      <c r="N36" s="1">
        <v>1.6735800000000001</v>
      </c>
      <c r="O36" s="1">
        <v>1.3723799999999999</v>
      </c>
      <c r="P36" s="1">
        <v>1.61591</v>
      </c>
      <c r="Q36" s="1">
        <v>1.33392</v>
      </c>
    </row>
    <row r="37" spans="4:17" x14ac:dyDescent="0.25">
      <c r="D37" s="1">
        <v>35</v>
      </c>
      <c r="E37" s="1">
        <f t="shared" si="0"/>
        <v>3.5999737945492667</v>
      </c>
      <c r="F37" s="1">
        <v>1.6824300000000001</v>
      </c>
      <c r="G37" s="1">
        <v>1.1938500000000001</v>
      </c>
      <c r="H37" s="1">
        <v>1.6912799999999999</v>
      </c>
      <c r="I37" s="1">
        <v>1.1673</v>
      </c>
      <c r="J37" s="1"/>
      <c r="K37" s="1"/>
      <c r="L37" s="1">
        <v>35</v>
      </c>
      <c r="M37" s="1">
        <f t="shared" si="1"/>
        <v>2.9929193899782134</v>
      </c>
      <c r="N37" s="1">
        <v>1.6741900000000001</v>
      </c>
      <c r="O37" s="1">
        <v>1.3693200000000001</v>
      </c>
      <c r="P37" s="1">
        <v>1.6162099999999999</v>
      </c>
      <c r="Q37" s="1">
        <v>1.32996</v>
      </c>
    </row>
    <row r="38" spans="4:17" x14ac:dyDescent="0.25">
      <c r="D38" s="1">
        <v>36</v>
      </c>
      <c r="E38" s="1">
        <f t="shared" si="0"/>
        <v>3.7028301886792461</v>
      </c>
      <c r="F38" s="1">
        <v>1.6833499999999999</v>
      </c>
      <c r="G38" s="1">
        <v>1.1901900000000001</v>
      </c>
      <c r="H38" s="1">
        <v>1.6918899999999999</v>
      </c>
      <c r="I38" s="1">
        <v>1.1617999999999999</v>
      </c>
      <c r="J38" s="1"/>
      <c r="K38" s="1"/>
      <c r="L38" s="1">
        <v>36</v>
      </c>
      <c r="M38" s="1">
        <f t="shared" si="1"/>
        <v>3.0784313725490198</v>
      </c>
      <c r="N38" s="1">
        <v>1.6751100000000001</v>
      </c>
      <c r="O38" s="1">
        <v>1.3656600000000001</v>
      </c>
      <c r="P38" s="1">
        <v>1.6174299999999999</v>
      </c>
      <c r="Q38" s="1">
        <v>1.32721</v>
      </c>
    </row>
    <row r="39" spans="4:17" x14ac:dyDescent="0.25">
      <c r="D39" s="1">
        <v>37</v>
      </c>
      <c r="E39" s="1">
        <f t="shared" si="0"/>
        <v>3.8056865828092246</v>
      </c>
      <c r="F39" s="1">
        <v>1.6839599999999999</v>
      </c>
      <c r="G39" s="1">
        <v>1.1868300000000001</v>
      </c>
      <c r="H39" s="1">
        <v>1.6928099999999999</v>
      </c>
      <c r="I39" s="1">
        <v>1.15662</v>
      </c>
      <c r="J39" s="1"/>
      <c r="K39" s="1"/>
      <c r="L39" s="1">
        <v>37</v>
      </c>
      <c r="M39" s="1">
        <f t="shared" si="1"/>
        <v>3.1639433551198257</v>
      </c>
      <c r="N39" s="1">
        <v>1.6760299999999999</v>
      </c>
      <c r="O39" s="1">
        <v>1.3629199999999999</v>
      </c>
      <c r="P39" s="1">
        <v>1.6174299999999999</v>
      </c>
      <c r="Q39" s="1">
        <v>1.32355</v>
      </c>
    </row>
    <row r="40" spans="4:17" x14ac:dyDescent="0.25">
      <c r="D40" s="1">
        <v>38</v>
      </c>
      <c r="E40" s="1">
        <f t="shared" si="0"/>
        <v>3.9085429769392039</v>
      </c>
      <c r="F40" s="1">
        <v>1.6848799999999999</v>
      </c>
      <c r="G40" s="1">
        <v>1.1825600000000001</v>
      </c>
      <c r="H40" s="1">
        <v>1.69434</v>
      </c>
      <c r="I40" s="1">
        <v>1.1517299999999999</v>
      </c>
      <c r="J40" s="1"/>
      <c r="K40" s="1"/>
      <c r="L40" s="1">
        <v>38</v>
      </c>
      <c r="M40" s="1">
        <f t="shared" si="1"/>
        <v>3.2494553376906321</v>
      </c>
      <c r="N40" s="1">
        <v>1.6775500000000001</v>
      </c>
      <c r="O40" s="1">
        <v>1.3595600000000001</v>
      </c>
      <c r="P40" s="1">
        <v>1.61896</v>
      </c>
      <c r="Q40" s="1">
        <v>1.3208</v>
      </c>
    </row>
    <row r="41" spans="4:17" x14ac:dyDescent="0.25">
      <c r="D41" s="1">
        <v>39</v>
      </c>
      <c r="E41" s="1">
        <f t="shared" si="0"/>
        <v>4.0113993710691824</v>
      </c>
      <c r="F41" s="1">
        <v>1.6854899999999999</v>
      </c>
      <c r="G41" s="1">
        <v>1.1792</v>
      </c>
      <c r="H41" s="1">
        <v>1.6952499999999999</v>
      </c>
      <c r="I41" s="1">
        <v>1.14655</v>
      </c>
      <c r="J41" s="1"/>
      <c r="K41" s="1"/>
      <c r="L41" s="1">
        <v>39</v>
      </c>
      <c r="M41" s="1">
        <f t="shared" si="1"/>
        <v>3.3349673202614376</v>
      </c>
      <c r="N41" s="1">
        <v>1.6778599999999999</v>
      </c>
      <c r="O41" s="1">
        <v>1.3568100000000001</v>
      </c>
      <c r="P41" s="1">
        <v>1.6204799999999999</v>
      </c>
      <c r="Q41" s="1">
        <v>1.3180499999999999</v>
      </c>
    </row>
    <row r="42" spans="4:17" x14ac:dyDescent="0.25">
      <c r="D42" s="1">
        <v>40</v>
      </c>
      <c r="E42" s="1">
        <f t="shared" si="0"/>
        <v>4.1142557651991618</v>
      </c>
      <c r="F42" s="1">
        <v>1.6863999999999999</v>
      </c>
      <c r="G42" s="1">
        <v>1.17523</v>
      </c>
      <c r="H42" s="1">
        <v>1.69617</v>
      </c>
      <c r="I42" s="1">
        <v>1.1410499999999999</v>
      </c>
      <c r="J42" s="1"/>
      <c r="K42" s="1"/>
      <c r="L42" s="1">
        <v>40</v>
      </c>
      <c r="M42" s="1">
        <f t="shared" si="1"/>
        <v>3.420479302832244</v>
      </c>
      <c r="N42" s="1">
        <v>1.6784699999999999</v>
      </c>
      <c r="O42" s="1">
        <v>1.35345</v>
      </c>
      <c r="P42" s="1">
        <v>1.6210899999999999</v>
      </c>
      <c r="Q42" s="1">
        <v>1.31348</v>
      </c>
    </row>
    <row r="43" spans="4:17" x14ac:dyDescent="0.25">
      <c r="D43" s="1">
        <v>41</v>
      </c>
      <c r="E43" s="1">
        <f t="shared" si="0"/>
        <v>4.2171121593291403</v>
      </c>
      <c r="F43" s="1">
        <v>1.6873199999999999</v>
      </c>
      <c r="G43" s="1">
        <v>1.17035</v>
      </c>
      <c r="H43" s="1">
        <v>1.6976899999999999</v>
      </c>
      <c r="I43" s="1">
        <v>1.1358600000000001</v>
      </c>
      <c r="J43" s="1"/>
      <c r="K43" s="1"/>
      <c r="L43" s="1">
        <v>41</v>
      </c>
      <c r="M43" s="1">
        <f t="shared" si="1"/>
        <v>3.5059912854030499</v>
      </c>
      <c r="N43" s="1">
        <v>1.6796899999999999</v>
      </c>
      <c r="O43" s="1">
        <v>1.3501000000000001</v>
      </c>
      <c r="P43" s="1">
        <v>1.6214</v>
      </c>
      <c r="Q43" s="1">
        <v>1.31165</v>
      </c>
    </row>
    <row r="44" spans="4:17" x14ac:dyDescent="0.25">
      <c r="D44" s="1">
        <v>42</v>
      </c>
      <c r="E44" s="1">
        <f t="shared" si="0"/>
        <v>4.3199685534591197</v>
      </c>
      <c r="F44" s="1">
        <v>1.6882299999999999</v>
      </c>
      <c r="G44" s="1">
        <v>1.16638</v>
      </c>
      <c r="H44" s="1">
        <v>1.6976899999999999</v>
      </c>
      <c r="I44" s="1">
        <v>1.1306799999999999</v>
      </c>
      <c r="J44" s="1"/>
      <c r="K44" s="1"/>
      <c r="L44" s="1">
        <v>42</v>
      </c>
      <c r="M44" s="1">
        <f t="shared" si="1"/>
        <v>3.5915032679738554</v>
      </c>
      <c r="N44" s="1">
        <v>1.6806000000000001</v>
      </c>
      <c r="O44" s="1">
        <v>1.3476600000000001</v>
      </c>
      <c r="P44" s="1">
        <v>1.6223099999999999</v>
      </c>
      <c r="Q44" s="1">
        <v>1.30829</v>
      </c>
    </row>
    <row r="45" spans="4:17" x14ac:dyDescent="0.25">
      <c r="D45" s="1">
        <v>43</v>
      </c>
      <c r="E45" s="1">
        <f t="shared" si="0"/>
        <v>4.4228249475890991</v>
      </c>
      <c r="F45" s="1">
        <v>1.6900599999999999</v>
      </c>
      <c r="G45" s="1">
        <v>1.1630199999999999</v>
      </c>
      <c r="H45" s="1">
        <v>1.69922</v>
      </c>
      <c r="I45" s="1">
        <v>1.1257900000000001</v>
      </c>
      <c r="J45" s="1"/>
      <c r="K45" s="1"/>
      <c r="L45" s="1">
        <v>43</v>
      </c>
      <c r="M45" s="1">
        <f t="shared" si="1"/>
        <v>3.6770152505446623</v>
      </c>
      <c r="N45" s="1">
        <v>1.6815199999999999</v>
      </c>
      <c r="O45" s="1">
        <v>1.34521</v>
      </c>
      <c r="P45" s="1">
        <v>1.62384</v>
      </c>
      <c r="Q45" s="1">
        <v>1.3055399999999999</v>
      </c>
    </row>
    <row r="46" spans="4:17" x14ac:dyDescent="0.25">
      <c r="D46" s="1">
        <v>44</v>
      </c>
      <c r="E46" s="1">
        <f t="shared" si="0"/>
        <v>4.5256813417190775</v>
      </c>
      <c r="F46" s="1">
        <v>1.6903699999999999</v>
      </c>
      <c r="G46" s="1">
        <v>1.1599699999999999</v>
      </c>
      <c r="H46" s="1">
        <v>1.7001299999999999</v>
      </c>
      <c r="I46" s="1">
        <v>1.1203000000000001</v>
      </c>
      <c r="J46" s="1"/>
      <c r="K46" s="1"/>
      <c r="L46" s="1">
        <v>44</v>
      </c>
      <c r="M46" s="1">
        <f t="shared" si="1"/>
        <v>3.7625272331154678</v>
      </c>
      <c r="N46" s="1">
        <v>1.6821299999999999</v>
      </c>
      <c r="O46" s="1">
        <v>1.3418600000000001</v>
      </c>
      <c r="P46" s="1">
        <v>1.6250599999999999</v>
      </c>
      <c r="Q46" s="1">
        <v>1.3028</v>
      </c>
    </row>
    <row r="47" spans="4:17" x14ac:dyDescent="0.25">
      <c r="D47" s="1">
        <v>45</v>
      </c>
      <c r="E47" s="1">
        <f t="shared" si="0"/>
        <v>4.6285377358490569</v>
      </c>
      <c r="F47" s="1">
        <v>1.6928099999999999</v>
      </c>
      <c r="G47" s="1">
        <v>1.15601</v>
      </c>
      <c r="H47" s="1">
        <v>1.7013499999999999</v>
      </c>
      <c r="I47" s="1">
        <v>1.1148100000000001</v>
      </c>
      <c r="J47" s="1"/>
      <c r="K47" s="1"/>
      <c r="L47" s="1">
        <v>45</v>
      </c>
      <c r="M47" s="1">
        <f t="shared" si="1"/>
        <v>3.8480392156862742</v>
      </c>
      <c r="N47" s="1">
        <v>1.6842699999999999</v>
      </c>
      <c r="O47" s="1">
        <v>1.33972</v>
      </c>
      <c r="P47" s="1">
        <v>1.62598</v>
      </c>
      <c r="Q47" s="1">
        <v>1.3000499999999999</v>
      </c>
    </row>
    <row r="48" spans="4:17" x14ac:dyDescent="0.25">
      <c r="D48" s="1">
        <v>46</v>
      </c>
      <c r="E48" s="1">
        <f t="shared" si="0"/>
        <v>4.7313941299790354</v>
      </c>
      <c r="F48" s="1">
        <v>1.69373</v>
      </c>
      <c r="G48" s="1">
        <v>1.1523399999999999</v>
      </c>
      <c r="H48" s="1">
        <v>1.70197</v>
      </c>
      <c r="I48" s="1">
        <v>1.10931</v>
      </c>
      <c r="J48" s="1"/>
      <c r="K48" s="1"/>
      <c r="L48" s="1">
        <v>46</v>
      </c>
      <c r="M48" s="1">
        <f t="shared" si="1"/>
        <v>3.9335511982570801</v>
      </c>
      <c r="N48" s="1">
        <v>1.6851799999999999</v>
      </c>
      <c r="O48" s="1">
        <v>1.33636</v>
      </c>
      <c r="P48" s="1">
        <v>1.6274999999999999</v>
      </c>
      <c r="Q48" s="1">
        <v>1.2979099999999999</v>
      </c>
    </row>
    <row r="49" spans="4:17" x14ac:dyDescent="0.25">
      <c r="D49" s="1">
        <v>47</v>
      </c>
      <c r="E49" s="1">
        <f t="shared" si="0"/>
        <v>4.8342505241090148</v>
      </c>
      <c r="F49" s="1">
        <v>1.69495</v>
      </c>
      <c r="G49" s="1">
        <v>1.14838</v>
      </c>
      <c r="H49" s="1">
        <v>1.70319</v>
      </c>
      <c r="I49" s="1">
        <v>1.10321</v>
      </c>
      <c r="J49" s="1"/>
      <c r="K49" s="1"/>
      <c r="L49" s="1">
        <v>47</v>
      </c>
      <c r="M49" s="1">
        <f t="shared" si="1"/>
        <v>4.0190631808278861</v>
      </c>
      <c r="N49" s="1">
        <v>1.6867099999999999</v>
      </c>
      <c r="O49" s="1">
        <v>1.33362</v>
      </c>
      <c r="P49" s="1">
        <v>1.6287199999999999</v>
      </c>
      <c r="Q49" s="1">
        <v>1.2936399999999999</v>
      </c>
    </row>
    <row r="50" spans="4:17" x14ac:dyDescent="0.25">
      <c r="D50" s="1">
        <v>48</v>
      </c>
      <c r="E50" s="1">
        <f t="shared" si="0"/>
        <v>4.9371069182389933</v>
      </c>
      <c r="F50" s="1">
        <v>1.69556</v>
      </c>
      <c r="G50" s="1">
        <v>1.1447099999999999</v>
      </c>
      <c r="H50" s="1">
        <v>1.7034899999999999</v>
      </c>
      <c r="I50" s="1">
        <v>1.09833</v>
      </c>
      <c r="J50" s="1"/>
      <c r="K50" s="1"/>
      <c r="L50" s="1">
        <v>48</v>
      </c>
      <c r="M50" s="1">
        <f t="shared" si="1"/>
        <v>4.1045751633986924</v>
      </c>
      <c r="N50" s="1">
        <v>1.6885399999999999</v>
      </c>
      <c r="O50" s="1">
        <v>1.33087</v>
      </c>
      <c r="P50" s="1">
        <v>1.62903</v>
      </c>
      <c r="Q50" s="1">
        <v>1.2915000000000001</v>
      </c>
    </row>
    <row r="51" spans="4:17" x14ac:dyDescent="0.25">
      <c r="D51" s="1">
        <v>49</v>
      </c>
      <c r="E51" s="1">
        <f t="shared" si="0"/>
        <v>5.0399633123689735</v>
      </c>
      <c r="F51" s="1">
        <v>1.6964699999999999</v>
      </c>
      <c r="G51" s="1">
        <v>1.1404399999999999</v>
      </c>
      <c r="H51" s="1">
        <v>1.70502</v>
      </c>
      <c r="I51" s="1">
        <v>1.09192</v>
      </c>
      <c r="J51" s="1"/>
      <c r="K51" s="1"/>
      <c r="L51" s="1">
        <v>49</v>
      </c>
      <c r="M51" s="1">
        <f t="shared" si="1"/>
        <v>4.1900871459694997</v>
      </c>
      <c r="N51" s="1">
        <v>1.6894499999999999</v>
      </c>
      <c r="O51" s="1">
        <v>1.32782</v>
      </c>
      <c r="P51" s="1">
        <v>1.6311599999999999</v>
      </c>
      <c r="Q51" s="1">
        <v>1.2890600000000001</v>
      </c>
    </row>
    <row r="52" spans="4:17" x14ac:dyDescent="0.25">
      <c r="D52" s="1">
        <v>50</v>
      </c>
      <c r="E52" s="1">
        <f t="shared" si="0"/>
        <v>5.142819706498952</v>
      </c>
      <c r="F52" s="1">
        <v>1.69739</v>
      </c>
      <c r="G52" s="1">
        <v>1.1367799999999999</v>
      </c>
      <c r="H52" s="1">
        <v>1.70685</v>
      </c>
      <c r="I52" s="1">
        <v>1.08582</v>
      </c>
      <c r="J52" s="1"/>
      <c r="K52" s="1"/>
      <c r="L52" s="1">
        <v>50</v>
      </c>
      <c r="M52" s="1">
        <f t="shared" si="1"/>
        <v>4.2755991285403052</v>
      </c>
      <c r="N52" s="1">
        <v>1.6909799999999999</v>
      </c>
      <c r="O52" s="1">
        <v>1.32477</v>
      </c>
      <c r="P52" s="1">
        <v>1.63147</v>
      </c>
      <c r="Q52" s="1">
        <v>1.2857099999999999</v>
      </c>
    </row>
    <row r="53" spans="4:17" x14ac:dyDescent="0.25">
      <c r="D53" s="1">
        <v>51</v>
      </c>
      <c r="E53" s="1">
        <f t="shared" si="0"/>
        <v>5.2456761006289314</v>
      </c>
      <c r="F53" s="1">
        <v>1.698</v>
      </c>
      <c r="G53" s="1">
        <v>1.1322000000000001</v>
      </c>
      <c r="H53" s="1">
        <v>1.70685</v>
      </c>
      <c r="I53" s="1">
        <v>1.08002</v>
      </c>
      <c r="J53" s="1"/>
      <c r="K53" s="1"/>
      <c r="L53" s="1">
        <v>51</v>
      </c>
      <c r="M53" s="1">
        <f t="shared" si="1"/>
        <v>4.3611111111111116</v>
      </c>
      <c r="N53" s="1">
        <v>1.6918899999999999</v>
      </c>
      <c r="O53" s="1">
        <v>1.32202</v>
      </c>
      <c r="P53" s="1">
        <v>1.63208</v>
      </c>
      <c r="Q53" s="1">
        <v>1.2835700000000001</v>
      </c>
    </row>
    <row r="54" spans="4:17" x14ac:dyDescent="0.25">
      <c r="D54" s="1">
        <v>52</v>
      </c>
      <c r="E54" s="1">
        <f t="shared" si="0"/>
        <v>5.3485324947589108</v>
      </c>
      <c r="F54" s="1">
        <v>1.69922</v>
      </c>
      <c r="G54" s="1">
        <v>1.1273200000000001</v>
      </c>
      <c r="H54" s="1">
        <v>1.70868</v>
      </c>
      <c r="I54" s="1">
        <v>1.07422</v>
      </c>
      <c r="J54" s="1"/>
      <c r="K54" s="1"/>
      <c r="L54" s="1">
        <v>52</v>
      </c>
      <c r="M54" s="1">
        <f t="shared" si="1"/>
        <v>4.4466230936819171</v>
      </c>
      <c r="N54" s="1">
        <v>1.6940299999999999</v>
      </c>
      <c r="O54" s="1">
        <v>1.3192699999999999</v>
      </c>
      <c r="P54" s="1">
        <v>1.63391</v>
      </c>
      <c r="Q54" s="1">
        <v>1.2808200000000001</v>
      </c>
    </row>
    <row r="55" spans="4:17" x14ac:dyDescent="0.25">
      <c r="D55" s="1">
        <v>53</v>
      </c>
      <c r="E55" s="1">
        <f t="shared" si="0"/>
        <v>5.4513888888888902</v>
      </c>
      <c r="F55" s="1">
        <v>1.7001299999999999</v>
      </c>
      <c r="G55" s="1">
        <v>1.1224400000000001</v>
      </c>
      <c r="H55" s="1">
        <v>1.70929</v>
      </c>
      <c r="I55" s="1">
        <v>1.0674999999999999</v>
      </c>
      <c r="J55" s="1"/>
      <c r="K55" s="1"/>
      <c r="L55" s="1">
        <v>53</v>
      </c>
      <c r="M55" s="1">
        <f t="shared" si="1"/>
        <v>4.5321350762527235</v>
      </c>
      <c r="N55" s="1">
        <v>1.6946399999999999</v>
      </c>
      <c r="O55" s="1">
        <v>1.31653</v>
      </c>
      <c r="P55" s="1">
        <v>1.63452</v>
      </c>
      <c r="Q55" s="1">
        <v>1.2783800000000001</v>
      </c>
    </row>
    <row r="56" spans="4:17" x14ac:dyDescent="0.25">
      <c r="D56" s="1">
        <v>54</v>
      </c>
      <c r="E56" s="1">
        <f t="shared" si="0"/>
        <v>5.5542452830188687</v>
      </c>
      <c r="F56" s="1">
        <v>1.7013499999999999</v>
      </c>
      <c r="G56" s="1">
        <v>1.11755</v>
      </c>
      <c r="H56" s="1">
        <v>1.71021</v>
      </c>
      <c r="I56" s="1">
        <v>1.0607899999999999</v>
      </c>
      <c r="J56" s="1"/>
      <c r="K56" s="1"/>
      <c r="L56" s="1">
        <v>54</v>
      </c>
      <c r="M56" s="1">
        <f t="shared" si="1"/>
        <v>4.617647058823529</v>
      </c>
      <c r="N56" s="1">
        <v>1.69678</v>
      </c>
      <c r="O56" s="1">
        <v>1.31348</v>
      </c>
      <c r="P56" s="1">
        <v>1.63574</v>
      </c>
      <c r="Q56" s="1">
        <v>1.2765500000000001</v>
      </c>
    </row>
    <row r="57" spans="4:17" x14ac:dyDescent="0.25">
      <c r="D57" s="1">
        <v>55</v>
      </c>
      <c r="E57" s="1">
        <f t="shared" si="0"/>
        <v>5.657101677148848</v>
      </c>
      <c r="F57" s="1">
        <v>1.7028799999999999</v>
      </c>
      <c r="G57" s="1">
        <v>1.1123700000000001</v>
      </c>
      <c r="H57" s="1">
        <v>1.71173</v>
      </c>
      <c r="I57" s="1">
        <v>1.0543800000000001</v>
      </c>
      <c r="J57" s="1"/>
      <c r="K57" s="1"/>
      <c r="L57" s="1">
        <v>55</v>
      </c>
      <c r="M57" s="1">
        <f t="shared" si="1"/>
        <v>4.7031590413943354</v>
      </c>
      <c r="N57" s="1">
        <v>1.69861</v>
      </c>
      <c r="O57" s="1">
        <v>1.3104199999999999</v>
      </c>
      <c r="P57" s="1">
        <v>1.63666</v>
      </c>
      <c r="Q57" s="1">
        <v>1.27319</v>
      </c>
    </row>
    <row r="58" spans="4:17" x14ac:dyDescent="0.25">
      <c r="D58" s="1">
        <v>56</v>
      </c>
      <c r="E58" s="1">
        <f t="shared" si="0"/>
        <v>5.7599580712788265</v>
      </c>
      <c r="F58" s="1">
        <v>1.7038</v>
      </c>
      <c r="G58" s="1">
        <v>1.1077900000000001</v>
      </c>
      <c r="H58" s="1">
        <v>1.71204</v>
      </c>
      <c r="I58" s="1">
        <v>1.0470600000000001</v>
      </c>
      <c r="J58" s="1"/>
      <c r="K58" s="1"/>
      <c r="L58" s="1">
        <v>56</v>
      </c>
      <c r="M58" s="1">
        <f t="shared" si="1"/>
        <v>4.7886710239651418</v>
      </c>
      <c r="N58" s="1">
        <v>1.69983</v>
      </c>
      <c r="O58" s="1">
        <v>1.30829</v>
      </c>
      <c r="P58" s="1">
        <v>1.63757</v>
      </c>
      <c r="Q58" s="1">
        <v>1.27014</v>
      </c>
    </row>
    <row r="59" spans="4:17" x14ac:dyDescent="0.25">
      <c r="D59" s="1">
        <v>57</v>
      </c>
      <c r="E59" s="1">
        <f t="shared" si="0"/>
        <v>5.8628144654088059</v>
      </c>
      <c r="F59" s="1">
        <v>1.70441</v>
      </c>
      <c r="G59" s="1">
        <v>1.1029100000000001</v>
      </c>
      <c r="H59" s="1">
        <v>1.71326</v>
      </c>
      <c r="I59" s="1">
        <v>1.04095</v>
      </c>
      <c r="J59" s="1"/>
      <c r="K59" s="1"/>
      <c r="L59" s="1">
        <v>57</v>
      </c>
      <c r="M59" s="1">
        <f t="shared" si="1"/>
        <v>4.8741830065359482</v>
      </c>
      <c r="N59" s="1">
        <v>1.70166</v>
      </c>
      <c r="O59" s="1">
        <v>1.30524</v>
      </c>
      <c r="P59" s="1">
        <v>1.63849</v>
      </c>
      <c r="Q59" s="1">
        <v>1.26831</v>
      </c>
    </row>
    <row r="60" spans="4:17" x14ac:dyDescent="0.25">
      <c r="D60" s="1">
        <v>58</v>
      </c>
      <c r="E60" s="1">
        <f t="shared" si="0"/>
        <v>5.9656708595387844</v>
      </c>
      <c r="F60" s="1">
        <v>1.70502</v>
      </c>
      <c r="G60" s="1">
        <v>1.09741</v>
      </c>
      <c r="H60" s="1">
        <v>1.71448</v>
      </c>
      <c r="I60" s="1">
        <v>1.03302</v>
      </c>
      <c r="J60" s="1"/>
      <c r="K60" s="1"/>
      <c r="L60" s="1">
        <v>58</v>
      </c>
      <c r="M60" s="1">
        <f t="shared" si="1"/>
        <v>4.9596949891067537</v>
      </c>
      <c r="N60" s="1">
        <v>1.70319</v>
      </c>
      <c r="O60" s="1">
        <v>1.3018799999999999</v>
      </c>
      <c r="P60" s="1">
        <v>1.63879</v>
      </c>
      <c r="Q60" s="1">
        <v>1.2652600000000001</v>
      </c>
    </row>
    <row r="61" spans="4:17" x14ac:dyDescent="0.25">
      <c r="D61" s="1">
        <v>59</v>
      </c>
      <c r="E61" s="1">
        <f t="shared" si="0"/>
        <v>6.0685272536687638</v>
      </c>
      <c r="F61" s="1">
        <v>1.70624</v>
      </c>
      <c r="G61" s="1">
        <v>1.091</v>
      </c>
      <c r="H61" s="1">
        <v>1.71539</v>
      </c>
      <c r="I61" s="1">
        <v>1.026</v>
      </c>
      <c r="J61" s="1"/>
      <c r="K61" s="1"/>
      <c r="L61" s="1">
        <v>59</v>
      </c>
      <c r="M61" s="1">
        <f t="shared" si="1"/>
        <v>5.04520697167756</v>
      </c>
      <c r="N61" s="1">
        <v>1.70502</v>
      </c>
      <c r="O61" s="1">
        <v>1.2985199999999999</v>
      </c>
      <c r="P61" s="1">
        <v>1.64032</v>
      </c>
      <c r="Q61" s="1">
        <v>1.26129</v>
      </c>
    </row>
    <row r="62" spans="4:17" x14ac:dyDescent="0.25">
      <c r="D62" s="1">
        <v>60</v>
      </c>
      <c r="E62" s="1">
        <f t="shared" si="0"/>
        <v>6.1713836477987423</v>
      </c>
      <c r="F62" s="1">
        <v>1.70746</v>
      </c>
      <c r="G62" s="1">
        <v>1.08521</v>
      </c>
      <c r="H62" s="1">
        <v>1.71661</v>
      </c>
      <c r="I62" s="1">
        <v>1.01807</v>
      </c>
      <c r="J62" s="1"/>
      <c r="K62" s="1"/>
      <c r="L62" s="1">
        <v>60</v>
      </c>
      <c r="M62" s="1">
        <f t="shared" si="1"/>
        <v>5.1307189542483655</v>
      </c>
      <c r="N62" s="1">
        <v>1.70685</v>
      </c>
      <c r="O62" s="1">
        <v>1.2951699999999999</v>
      </c>
      <c r="P62" s="1">
        <v>1.64093</v>
      </c>
      <c r="Q62" s="1">
        <v>1.25885</v>
      </c>
    </row>
    <row r="63" spans="4:17" x14ac:dyDescent="0.25">
      <c r="D63" s="1">
        <v>61</v>
      </c>
      <c r="E63" s="1">
        <f t="shared" si="0"/>
        <v>6.2742400419287225</v>
      </c>
      <c r="F63" s="1">
        <v>1.70807</v>
      </c>
      <c r="G63" s="1">
        <v>1.0763499999999999</v>
      </c>
      <c r="H63" s="1">
        <v>1.71844</v>
      </c>
      <c r="I63" s="1">
        <v>1.01044</v>
      </c>
      <c r="J63" s="1"/>
      <c r="K63" s="1"/>
      <c r="L63" s="1">
        <v>61</v>
      </c>
      <c r="M63" s="1">
        <f t="shared" si="1"/>
        <v>5.2162309368191719</v>
      </c>
      <c r="N63" s="1">
        <v>1.7083699999999999</v>
      </c>
      <c r="O63" s="1">
        <v>1.2927200000000001</v>
      </c>
      <c r="P63" s="1">
        <v>1.64215</v>
      </c>
      <c r="Q63" s="1">
        <v>1.25549</v>
      </c>
    </row>
    <row r="64" spans="4:17" x14ac:dyDescent="0.25">
      <c r="D64" s="1">
        <v>62</v>
      </c>
      <c r="E64" s="1">
        <f t="shared" si="0"/>
        <v>6.377096436058701</v>
      </c>
      <c r="F64" s="1">
        <v>1.7095899999999999</v>
      </c>
      <c r="G64" s="1">
        <v>1.0708599999999999</v>
      </c>
      <c r="H64" s="1">
        <v>1.71936</v>
      </c>
      <c r="I64" s="1">
        <v>0.99761999999999995</v>
      </c>
      <c r="J64" s="1"/>
      <c r="K64" s="1"/>
      <c r="L64" s="1">
        <v>62</v>
      </c>
      <c r="M64" s="1">
        <f t="shared" si="1"/>
        <v>5.3017429193899783</v>
      </c>
      <c r="N64" s="1">
        <v>1.71051</v>
      </c>
      <c r="O64" s="1">
        <v>1.2890600000000001</v>
      </c>
      <c r="P64" s="1">
        <v>1.64307</v>
      </c>
      <c r="Q64" s="1">
        <v>1.25305</v>
      </c>
    </row>
    <row r="65" spans="4:17" x14ac:dyDescent="0.25">
      <c r="D65" s="1">
        <v>63</v>
      </c>
      <c r="E65" s="1">
        <f t="shared" si="0"/>
        <v>6.4799528301886804</v>
      </c>
      <c r="F65" s="1">
        <v>1.71082</v>
      </c>
      <c r="G65" s="1">
        <v>1.0653699999999999</v>
      </c>
      <c r="H65" s="1">
        <v>1.72089</v>
      </c>
      <c r="I65" s="1">
        <v>0.98907500000000004</v>
      </c>
      <c r="J65" s="1"/>
      <c r="K65" s="1"/>
      <c r="L65" s="1">
        <v>63</v>
      </c>
      <c r="M65" s="1">
        <f t="shared" si="1"/>
        <v>5.3872549019607847</v>
      </c>
      <c r="N65" s="1">
        <v>1.71234</v>
      </c>
      <c r="O65" s="1">
        <v>1.2863199999999999</v>
      </c>
      <c r="P65" s="1">
        <v>1.6452</v>
      </c>
      <c r="Q65" s="1">
        <v>1.25</v>
      </c>
    </row>
    <row r="66" spans="4:17" x14ac:dyDescent="0.25">
      <c r="D66" s="1">
        <v>64</v>
      </c>
      <c r="E66" s="1">
        <f t="shared" si="0"/>
        <v>6.5828092243186589</v>
      </c>
      <c r="F66" s="1">
        <v>1.71204</v>
      </c>
      <c r="G66" s="1">
        <v>1.0589599999999999</v>
      </c>
      <c r="H66" s="1">
        <v>1.72211</v>
      </c>
      <c r="I66" s="1">
        <v>0.98053000000000001</v>
      </c>
      <c r="J66" s="1"/>
      <c r="K66" s="1"/>
      <c r="L66" s="1">
        <v>64</v>
      </c>
      <c r="M66" s="1">
        <f t="shared" si="1"/>
        <v>5.4727668845315902</v>
      </c>
      <c r="N66" s="1">
        <v>1.71478</v>
      </c>
      <c r="O66" s="1">
        <v>1.2832600000000001</v>
      </c>
      <c r="P66" s="1">
        <v>1.64551</v>
      </c>
      <c r="Q66" s="1">
        <v>1.24695</v>
      </c>
    </row>
    <row r="67" spans="4:17" x14ac:dyDescent="0.25">
      <c r="D67" s="1">
        <v>65</v>
      </c>
      <c r="E67" s="1">
        <f t="shared" ref="E67:E130" si="2">D67*0.785/3600/0.00212</f>
        <v>6.6856656184486374</v>
      </c>
      <c r="F67" s="1">
        <v>1.71356</v>
      </c>
      <c r="G67" s="1">
        <v>1.0543800000000001</v>
      </c>
      <c r="H67" s="1">
        <v>1.72363</v>
      </c>
      <c r="I67" s="1">
        <v>0.96710200000000002</v>
      </c>
      <c r="J67" s="1"/>
      <c r="K67" s="1"/>
      <c r="L67" s="1">
        <v>65</v>
      </c>
      <c r="M67" s="1">
        <f t="shared" ref="M67:M130" si="3">L67*0.785/3600/0.00255</f>
        <v>5.5582788671023957</v>
      </c>
      <c r="N67" s="1">
        <v>1.71692</v>
      </c>
      <c r="O67" s="1">
        <v>1.2796000000000001</v>
      </c>
      <c r="P67" s="1">
        <v>1.64581</v>
      </c>
      <c r="Q67" s="1">
        <v>1.24359</v>
      </c>
    </row>
    <row r="68" spans="4:17" x14ac:dyDescent="0.25">
      <c r="D68" s="1">
        <v>66</v>
      </c>
      <c r="E68" s="1">
        <f t="shared" si="2"/>
        <v>6.7885220125786168</v>
      </c>
      <c r="F68" s="1">
        <v>1.71478</v>
      </c>
      <c r="G68" s="1">
        <v>1.0482800000000001</v>
      </c>
      <c r="H68" s="1">
        <v>1.72577</v>
      </c>
      <c r="I68" s="1">
        <v>0.95001199999999997</v>
      </c>
      <c r="J68" s="1"/>
      <c r="K68" s="1"/>
      <c r="L68" s="1">
        <v>66</v>
      </c>
      <c r="M68" s="1">
        <f t="shared" si="3"/>
        <v>5.6437908496732021</v>
      </c>
      <c r="N68" s="1">
        <v>1.71906</v>
      </c>
      <c r="O68" s="1">
        <v>1.2759400000000001</v>
      </c>
      <c r="P68" s="1">
        <v>1.64673</v>
      </c>
      <c r="Q68" s="1">
        <v>1.24054</v>
      </c>
    </row>
    <row r="69" spans="4:17" x14ac:dyDescent="0.25">
      <c r="D69" s="1">
        <v>67</v>
      </c>
      <c r="E69" s="1">
        <f t="shared" si="2"/>
        <v>6.8913784067085953</v>
      </c>
      <c r="F69" s="1">
        <v>1.716</v>
      </c>
      <c r="G69" s="1">
        <v>1.0421800000000001</v>
      </c>
      <c r="H69" s="1">
        <v>1.72729</v>
      </c>
      <c r="I69" s="1">
        <v>0.93872100000000003</v>
      </c>
      <c r="J69" s="1"/>
      <c r="K69" s="1"/>
      <c r="L69" s="1">
        <v>67</v>
      </c>
      <c r="M69" s="1">
        <f t="shared" si="3"/>
        <v>5.7293028322440085</v>
      </c>
      <c r="N69" s="1">
        <v>1.72058</v>
      </c>
      <c r="O69" s="1">
        <v>1.2735000000000001</v>
      </c>
      <c r="P69" s="1">
        <v>1.64856</v>
      </c>
      <c r="Q69" s="1">
        <v>1.2371799999999999</v>
      </c>
    </row>
    <row r="70" spans="4:17" x14ac:dyDescent="0.25">
      <c r="D70" s="1">
        <v>68</v>
      </c>
      <c r="E70" s="1">
        <f t="shared" si="2"/>
        <v>6.9942348008385746</v>
      </c>
      <c r="F70" s="1">
        <v>1.71692</v>
      </c>
      <c r="G70" s="1">
        <v>1.03485</v>
      </c>
      <c r="H70" s="1">
        <v>1.72882</v>
      </c>
      <c r="I70" s="1">
        <v>0.92956499999999997</v>
      </c>
      <c r="J70" s="1"/>
      <c r="K70" s="1"/>
      <c r="L70" s="1">
        <v>68</v>
      </c>
      <c r="M70" s="1">
        <f t="shared" si="3"/>
        <v>5.8148148148148149</v>
      </c>
      <c r="N70" s="1">
        <v>1.72363</v>
      </c>
      <c r="O70" s="1">
        <v>1.27014</v>
      </c>
      <c r="P70" s="1">
        <v>1.6494800000000001</v>
      </c>
      <c r="Q70" s="1">
        <v>1.23444</v>
      </c>
    </row>
    <row r="71" spans="4:17" x14ac:dyDescent="0.25">
      <c r="D71" s="1">
        <v>69</v>
      </c>
      <c r="E71" s="1">
        <f t="shared" si="2"/>
        <v>7.0970911949685531</v>
      </c>
      <c r="F71" s="1">
        <v>1.71814</v>
      </c>
      <c r="G71" s="1">
        <v>1.02844</v>
      </c>
      <c r="H71" s="1">
        <v>1.7297400000000001</v>
      </c>
      <c r="I71" s="1">
        <v>0.91735800000000001</v>
      </c>
      <c r="J71" s="1"/>
      <c r="K71" s="1"/>
      <c r="L71" s="1">
        <v>69</v>
      </c>
      <c r="M71" s="1">
        <f t="shared" si="3"/>
        <v>5.9003267973856204</v>
      </c>
      <c r="N71" s="1">
        <v>1.72516</v>
      </c>
      <c r="O71" s="1">
        <v>1.26617</v>
      </c>
      <c r="P71" s="1">
        <v>1.64978</v>
      </c>
      <c r="Q71" s="1">
        <v>1.23169</v>
      </c>
    </row>
    <row r="72" spans="4:17" x14ac:dyDescent="0.25">
      <c r="D72" s="1">
        <v>70</v>
      </c>
      <c r="E72" s="1">
        <f t="shared" si="2"/>
        <v>7.1999475890985334</v>
      </c>
      <c r="F72" s="1">
        <v>1.71936</v>
      </c>
      <c r="G72" s="1">
        <v>1.02234</v>
      </c>
      <c r="H72" s="1">
        <v>1.73126</v>
      </c>
      <c r="I72" s="1">
        <v>0.90545699999999996</v>
      </c>
      <c r="J72" s="1"/>
      <c r="K72" s="1"/>
      <c r="L72" s="1">
        <v>70</v>
      </c>
      <c r="M72" s="1">
        <f t="shared" si="3"/>
        <v>5.9858387799564268</v>
      </c>
      <c r="N72" s="1">
        <v>1.7279100000000001</v>
      </c>
      <c r="O72" s="1">
        <v>1.2634300000000001</v>
      </c>
      <c r="P72" s="1">
        <v>1.6494800000000001</v>
      </c>
      <c r="Q72" s="1">
        <v>1.2271099999999999</v>
      </c>
    </row>
    <row r="73" spans="4:17" x14ac:dyDescent="0.25">
      <c r="D73" s="1">
        <v>71</v>
      </c>
      <c r="E73" s="1">
        <f t="shared" si="2"/>
        <v>7.3028039832285119</v>
      </c>
      <c r="F73" s="1">
        <v>1.71967</v>
      </c>
      <c r="G73" s="1">
        <v>1.01624</v>
      </c>
      <c r="H73" s="1">
        <v>1.7321800000000001</v>
      </c>
      <c r="I73" s="1">
        <v>0.89446999999999999</v>
      </c>
      <c r="J73" s="1"/>
      <c r="K73" s="1"/>
      <c r="L73" s="1">
        <v>71</v>
      </c>
      <c r="M73" s="1">
        <f t="shared" si="3"/>
        <v>6.0713507625272323</v>
      </c>
      <c r="N73" s="1">
        <v>1.7303500000000001</v>
      </c>
      <c r="O73" s="1">
        <v>1.2591600000000001</v>
      </c>
      <c r="P73" s="1">
        <v>1.6507000000000001</v>
      </c>
      <c r="Q73" s="1">
        <v>1.22498</v>
      </c>
    </row>
    <row r="74" spans="4:17" x14ac:dyDescent="0.25">
      <c r="D74" s="1">
        <v>72</v>
      </c>
      <c r="E74" s="1">
        <f t="shared" si="2"/>
        <v>7.4056603773584921</v>
      </c>
      <c r="F74" s="1">
        <v>1.72211</v>
      </c>
      <c r="G74" s="1">
        <v>1.01105</v>
      </c>
      <c r="H74" s="1">
        <v>1.7337</v>
      </c>
      <c r="L74" s="1">
        <v>72</v>
      </c>
      <c r="M74" s="1">
        <f t="shared" si="3"/>
        <v>6.1568627450980395</v>
      </c>
      <c r="N74" s="1">
        <v>1.7327900000000001</v>
      </c>
      <c r="O74" s="1">
        <v>1.25549</v>
      </c>
      <c r="P74" s="1">
        <v>1.6525300000000001</v>
      </c>
      <c r="Q74" s="1">
        <v>1.2206999999999999</v>
      </c>
    </row>
    <row r="75" spans="4:17" x14ac:dyDescent="0.25">
      <c r="D75" s="1">
        <v>73</v>
      </c>
      <c r="E75" s="1">
        <f t="shared" si="2"/>
        <v>7.5085167714884706</v>
      </c>
      <c r="F75" s="1">
        <v>1.72272</v>
      </c>
      <c r="G75" s="1">
        <v>1.00525</v>
      </c>
      <c r="H75" s="1">
        <v>1.73553</v>
      </c>
      <c r="L75" s="1">
        <v>73</v>
      </c>
      <c r="M75" s="1">
        <f t="shared" si="3"/>
        <v>6.242374727668845</v>
      </c>
      <c r="N75" s="1">
        <v>1.7346200000000001</v>
      </c>
      <c r="O75" s="1">
        <v>1.25214</v>
      </c>
      <c r="P75" s="1">
        <v>1.65222</v>
      </c>
      <c r="Q75" s="1">
        <v>1.2179599999999999</v>
      </c>
    </row>
    <row r="76" spans="4:17" x14ac:dyDescent="0.25">
      <c r="D76" s="1">
        <v>74</v>
      </c>
      <c r="E76" s="1">
        <f t="shared" si="2"/>
        <v>7.6113731656184491</v>
      </c>
      <c r="F76" s="1">
        <v>1.72485</v>
      </c>
      <c r="G76" s="1">
        <v>0.99761999999999995</v>
      </c>
      <c r="H76" s="1">
        <v>1.73706</v>
      </c>
      <c r="L76" s="1">
        <v>74</v>
      </c>
      <c r="M76" s="1">
        <f t="shared" si="3"/>
        <v>6.3278867102396514</v>
      </c>
      <c r="N76" s="1">
        <v>1.73706</v>
      </c>
      <c r="O76" s="1">
        <v>1.24908</v>
      </c>
      <c r="P76" s="1">
        <v>1.65405</v>
      </c>
      <c r="Q76" s="1">
        <v>1.2133799999999999</v>
      </c>
    </row>
    <row r="77" spans="4:17" x14ac:dyDescent="0.25">
      <c r="D77" s="1">
        <v>75</v>
      </c>
      <c r="E77" s="1">
        <f t="shared" si="2"/>
        <v>7.7142295597484276</v>
      </c>
      <c r="F77" s="1">
        <v>1.72516</v>
      </c>
      <c r="G77" s="1">
        <v>0.99273699999999998</v>
      </c>
      <c r="H77" s="1">
        <v>1.73889</v>
      </c>
      <c r="L77" s="1">
        <v>75</v>
      </c>
      <c r="M77" s="1">
        <f t="shared" si="3"/>
        <v>6.4133986928104569</v>
      </c>
      <c r="N77" s="1">
        <v>1.74011</v>
      </c>
      <c r="O77" s="1">
        <v>1.24481</v>
      </c>
      <c r="P77" s="1">
        <v>1.6549700000000001</v>
      </c>
      <c r="Q77" s="1">
        <v>1.2094100000000001</v>
      </c>
    </row>
    <row r="78" spans="4:17" x14ac:dyDescent="0.25">
      <c r="D78" s="1">
        <v>76</v>
      </c>
      <c r="E78" s="1">
        <f t="shared" si="2"/>
        <v>7.8170859538784079</v>
      </c>
      <c r="F78" s="1">
        <v>1.72699</v>
      </c>
      <c r="G78" s="1">
        <v>0.98602299999999998</v>
      </c>
      <c r="H78" s="1">
        <v>1.7395</v>
      </c>
      <c r="L78" s="1">
        <v>76</v>
      </c>
      <c r="M78" s="1">
        <f t="shared" si="3"/>
        <v>6.4989106753812642</v>
      </c>
      <c r="N78" s="1">
        <v>1.7422500000000001</v>
      </c>
      <c r="O78" s="1">
        <v>1.24054</v>
      </c>
      <c r="P78" s="1">
        <v>1.6549700000000001</v>
      </c>
      <c r="Q78" s="1">
        <v>1.2063600000000001</v>
      </c>
    </row>
    <row r="79" spans="4:17" x14ac:dyDescent="0.25">
      <c r="D79" s="1">
        <v>77</v>
      </c>
      <c r="E79" s="1">
        <f t="shared" si="2"/>
        <v>7.9199423480083864</v>
      </c>
      <c r="F79" s="1">
        <v>1.7276</v>
      </c>
      <c r="G79" s="1">
        <v>0.97412100000000001</v>
      </c>
      <c r="H79" s="1">
        <v>1.74133</v>
      </c>
      <c r="L79" s="1">
        <v>77</v>
      </c>
      <c r="M79" s="1">
        <f t="shared" si="3"/>
        <v>6.5844226579520697</v>
      </c>
      <c r="N79" s="1">
        <v>1.7446900000000001</v>
      </c>
      <c r="O79" s="1">
        <v>1.23688</v>
      </c>
      <c r="P79" s="1">
        <v>1.6561900000000001</v>
      </c>
      <c r="Q79" s="1">
        <v>1.2027000000000001</v>
      </c>
    </row>
    <row r="80" spans="4:17" x14ac:dyDescent="0.25">
      <c r="D80" s="1">
        <v>78</v>
      </c>
      <c r="E80" s="1">
        <f t="shared" si="2"/>
        <v>8.0227987421383649</v>
      </c>
      <c r="F80" s="1">
        <v>1.73004</v>
      </c>
      <c r="G80" s="1">
        <v>0.96801800000000005</v>
      </c>
      <c r="H80" s="1">
        <v>1.74316</v>
      </c>
      <c r="L80" s="1">
        <v>78</v>
      </c>
      <c r="M80" s="1">
        <f t="shared" si="3"/>
        <v>6.6699346405228752</v>
      </c>
      <c r="N80" s="1">
        <v>1.7474400000000001</v>
      </c>
      <c r="O80" s="1">
        <v>1.2335199999999999</v>
      </c>
      <c r="P80" s="1">
        <v>1.6571</v>
      </c>
      <c r="Q80" s="1">
        <v>1.1996500000000001</v>
      </c>
    </row>
    <row r="81" spans="4:17" x14ac:dyDescent="0.25">
      <c r="D81" s="1">
        <v>79</v>
      </c>
      <c r="E81" s="1">
        <f t="shared" si="2"/>
        <v>8.1256551362683442</v>
      </c>
      <c r="F81" s="1">
        <v>1.73126</v>
      </c>
      <c r="G81" s="1">
        <v>0.96069300000000002</v>
      </c>
      <c r="H81" s="1">
        <v>1.7446900000000001</v>
      </c>
      <c r="L81" s="1">
        <v>79</v>
      </c>
      <c r="M81" s="1">
        <f t="shared" si="3"/>
        <v>6.7554466230936816</v>
      </c>
      <c r="N81" s="1">
        <v>1.7498800000000001</v>
      </c>
      <c r="O81" s="1">
        <v>1.22925</v>
      </c>
      <c r="P81" s="1">
        <v>1.65802</v>
      </c>
      <c r="Q81" s="1">
        <v>1.1956800000000001</v>
      </c>
    </row>
    <row r="82" spans="4:17" x14ac:dyDescent="0.25">
      <c r="D82" s="1">
        <v>80</v>
      </c>
      <c r="E82" s="1">
        <f t="shared" si="2"/>
        <v>8.2285115303983236</v>
      </c>
      <c r="F82" s="1">
        <v>1.73187</v>
      </c>
      <c r="G82" s="1">
        <v>0.95550500000000005</v>
      </c>
      <c r="H82" s="1">
        <v>1.7462200000000001</v>
      </c>
      <c r="L82" s="1">
        <v>80</v>
      </c>
      <c r="M82" s="1">
        <f t="shared" si="3"/>
        <v>6.840958605664488</v>
      </c>
      <c r="N82" s="1">
        <v>1.7526200000000001</v>
      </c>
      <c r="O82" s="1">
        <v>1.22559</v>
      </c>
      <c r="P82" s="1">
        <v>1.65863</v>
      </c>
      <c r="Q82" s="1">
        <v>1.19171</v>
      </c>
    </row>
    <row r="83" spans="4:17" x14ac:dyDescent="0.25">
      <c r="D83" s="1">
        <v>81</v>
      </c>
      <c r="E83" s="1">
        <f t="shared" si="2"/>
        <v>8.331367924528303</v>
      </c>
      <c r="F83" s="1">
        <v>1.73309</v>
      </c>
      <c r="G83" s="1">
        <v>0.94848600000000005</v>
      </c>
      <c r="H83" s="1">
        <v>1.7483500000000001</v>
      </c>
      <c r="L83" s="1">
        <v>81</v>
      </c>
      <c r="M83" s="1">
        <f t="shared" si="3"/>
        <v>6.9264705882352944</v>
      </c>
      <c r="N83" s="1">
        <v>1.7556799999999999</v>
      </c>
      <c r="O83" s="1">
        <v>1.2213099999999999</v>
      </c>
      <c r="P83" s="1">
        <v>1.6589400000000001</v>
      </c>
      <c r="Q83" s="1">
        <v>1.18866</v>
      </c>
    </row>
    <row r="84" spans="4:17" x14ac:dyDescent="0.25">
      <c r="D84" s="1">
        <v>82</v>
      </c>
      <c r="E84" s="1">
        <f t="shared" si="2"/>
        <v>8.4342243186582806</v>
      </c>
      <c r="F84" s="1">
        <v>1.7340100000000001</v>
      </c>
      <c r="G84" s="1">
        <v>0.94085700000000005</v>
      </c>
      <c r="H84" s="1">
        <v>1.7489600000000001</v>
      </c>
      <c r="L84" s="1">
        <v>82</v>
      </c>
      <c r="M84" s="1">
        <f t="shared" si="3"/>
        <v>7.0119825708060999</v>
      </c>
      <c r="N84" s="1">
        <v>1.7587299999999999</v>
      </c>
      <c r="O84" s="1">
        <v>1.2167399999999999</v>
      </c>
      <c r="P84" s="1">
        <v>1.66046</v>
      </c>
      <c r="Q84" s="1">
        <v>1.18469</v>
      </c>
    </row>
    <row r="85" spans="4:17" x14ac:dyDescent="0.25">
      <c r="D85" s="1">
        <v>83</v>
      </c>
      <c r="E85" s="1">
        <f t="shared" si="2"/>
        <v>8.53708071278826</v>
      </c>
      <c r="F85" s="1">
        <v>1.7346200000000001</v>
      </c>
      <c r="G85" s="1">
        <v>0.931091</v>
      </c>
      <c r="H85" s="1">
        <v>1.7507900000000001</v>
      </c>
      <c r="L85" s="1">
        <v>83</v>
      </c>
      <c r="M85" s="1">
        <f t="shared" si="3"/>
        <v>7.0974945533769054</v>
      </c>
      <c r="N85" s="1">
        <v>1.7611699999999999</v>
      </c>
      <c r="O85" s="1">
        <v>1.2127699999999999</v>
      </c>
      <c r="P85" s="1">
        <v>1.6613800000000001</v>
      </c>
      <c r="Q85" s="1">
        <v>1.18011</v>
      </c>
    </row>
    <row r="86" spans="4:17" x14ac:dyDescent="0.25">
      <c r="D86" s="1">
        <v>84</v>
      </c>
      <c r="E86" s="1">
        <f t="shared" si="2"/>
        <v>8.6399371069182394</v>
      </c>
      <c r="F86" s="1">
        <v>1.73553</v>
      </c>
      <c r="G86" s="1">
        <v>0.92346200000000001</v>
      </c>
      <c r="H86" s="1">
        <v>1.7526200000000001</v>
      </c>
      <c r="L86" s="1">
        <v>84</v>
      </c>
      <c r="M86" s="1">
        <f t="shared" si="3"/>
        <v>7.1830065359477109</v>
      </c>
      <c r="N86" s="1">
        <v>1.7639199999999999</v>
      </c>
      <c r="O86" s="1">
        <v>1.2081900000000001</v>
      </c>
      <c r="P86" s="1">
        <v>1.6619900000000001</v>
      </c>
      <c r="Q86" s="1">
        <v>1.17584</v>
      </c>
    </row>
    <row r="87" spans="4:17" x14ac:dyDescent="0.25">
      <c r="D87" s="1">
        <v>85</v>
      </c>
      <c r="E87" s="1">
        <f t="shared" si="2"/>
        <v>8.7427935010482187</v>
      </c>
      <c r="F87" s="1">
        <v>1.7361500000000001</v>
      </c>
      <c r="G87" s="1">
        <v>0.91522199999999998</v>
      </c>
      <c r="H87" s="1">
        <v>1.7544599999999999</v>
      </c>
      <c r="L87" s="1">
        <v>85</v>
      </c>
      <c r="M87" s="1">
        <f t="shared" si="3"/>
        <v>7.2685185185185182</v>
      </c>
      <c r="N87" s="1">
        <v>1.7669699999999999</v>
      </c>
      <c r="O87" s="1">
        <v>1.2042200000000001</v>
      </c>
      <c r="P87" s="1">
        <v>1.66168</v>
      </c>
      <c r="Q87" s="1">
        <v>1.17126</v>
      </c>
    </row>
    <row r="88" spans="4:17" x14ac:dyDescent="0.25">
      <c r="D88" s="1">
        <v>86</v>
      </c>
      <c r="E88" s="1">
        <f t="shared" si="2"/>
        <v>8.8456498951781981</v>
      </c>
      <c r="F88" s="1">
        <v>1.73706</v>
      </c>
      <c r="G88" s="1">
        <v>0.90698199999999995</v>
      </c>
      <c r="H88" s="1">
        <v>1.7565900000000001</v>
      </c>
      <c r="L88" s="1">
        <v>86</v>
      </c>
      <c r="M88" s="1">
        <f t="shared" si="3"/>
        <v>7.3540305010893245</v>
      </c>
      <c r="N88" s="1">
        <v>1.7706299999999999</v>
      </c>
      <c r="O88" s="1">
        <v>1.1996500000000001</v>
      </c>
      <c r="P88" s="1">
        <v>1.6632100000000001</v>
      </c>
      <c r="Q88" s="1">
        <v>1.16791</v>
      </c>
    </row>
    <row r="89" spans="4:17" x14ac:dyDescent="0.25">
      <c r="D89" s="1">
        <v>87</v>
      </c>
      <c r="E89" s="1">
        <f t="shared" si="2"/>
        <v>8.9485062893081757</v>
      </c>
      <c r="F89" s="1">
        <v>1.7385900000000001</v>
      </c>
      <c r="G89" s="1">
        <v>0.89508100000000002</v>
      </c>
      <c r="H89" s="1">
        <v>1.7581199999999999</v>
      </c>
      <c r="L89" s="1">
        <v>87</v>
      </c>
      <c r="M89" s="1">
        <f t="shared" si="3"/>
        <v>7.43954248366013</v>
      </c>
      <c r="N89" s="1">
        <v>1.77338</v>
      </c>
      <c r="O89" s="1">
        <v>1.1950700000000001</v>
      </c>
      <c r="P89" s="1">
        <v>1.66473</v>
      </c>
      <c r="Q89" s="1">
        <v>1.16394</v>
      </c>
    </row>
    <row r="90" spans="4:17" x14ac:dyDescent="0.25">
      <c r="D90" s="1">
        <v>88</v>
      </c>
      <c r="E90" s="1">
        <f t="shared" si="2"/>
        <v>9.0513626834381551</v>
      </c>
      <c r="F90" s="1">
        <v>1.7428600000000001</v>
      </c>
      <c r="H90" s="1">
        <v>1.7599499999999999</v>
      </c>
      <c r="L90" s="1">
        <v>88</v>
      </c>
      <c r="M90" s="1">
        <f t="shared" si="3"/>
        <v>7.5250544662309355</v>
      </c>
      <c r="N90" s="1">
        <v>1.77643</v>
      </c>
      <c r="O90" s="1">
        <v>1.19049</v>
      </c>
      <c r="P90" s="1">
        <v>1.66473</v>
      </c>
      <c r="Q90" s="1">
        <v>1.15967</v>
      </c>
    </row>
    <row r="91" spans="4:17" x14ac:dyDescent="0.25">
      <c r="D91" s="1">
        <v>89</v>
      </c>
      <c r="E91" s="1">
        <f t="shared" si="2"/>
        <v>9.1542190775681345</v>
      </c>
      <c r="F91" s="1">
        <v>1.7440800000000001</v>
      </c>
      <c r="H91" s="1">
        <v>1.7614700000000001</v>
      </c>
      <c r="L91" s="1">
        <v>89</v>
      </c>
      <c r="M91" s="1">
        <f t="shared" si="3"/>
        <v>7.6105664488017428</v>
      </c>
      <c r="N91" s="1">
        <v>1.77948</v>
      </c>
      <c r="O91" s="1">
        <v>1.1862200000000001</v>
      </c>
      <c r="P91" s="1">
        <v>1.6656500000000001</v>
      </c>
      <c r="Q91" s="1">
        <v>1.15479</v>
      </c>
    </row>
    <row r="92" spans="4:17" x14ac:dyDescent="0.25">
      <c r="D92" s="1">
        <v>90</v>
      </c>
      <c r="E92" s="1">
        <f t="shared" si="2"/>
        <v>9.2570754716981138</v>
      </c>
      <c r="F92" s="1">
        <v>1.7462200000000001</v>
      </c>
      <c r="H92" s="1">
        <v>1.7633099999999999</v>
      </c>
      <c r="L92" s="1">
        <v>90</v>
      </c>
      <c r="M92" s="1">
        <f t="shared" si="3"/>
        <v>7.6960784313725483</v>
      </c>
      <c r="N92" s="1">
        <v>1.7819199999999999</v>
      </c>
      <c r="O92" s="1">
        <v>1.18042</v>
      </c>
      <c r="P92" s="1">
        <v>1.6662600000000001</v>
      </c>
      <c r="Q92" s="1">
        <v>1.1480699999999999</v>
      </c>
    </row>
    <row r="93" spans="4:17" x14ac:dyDescent="0.25">
      <c r="D93" s="1">
        <v>91</v>
      </c>
      <c r="E93" s="1">
        <f t="shared" si="2"/>
        <v>9.3599318658280914</v>
      </c>
      <c r="F93" s="1">
        <v>1.7474400000000001</v>
      </c>
      <c r="H93" s="1">
        <v>1.7648299999999999</v>
      </c>
      <c r="L93" s="1">
        <v>91</v>
      </c>
      <c r="M93" s="1">
        <f t="shared" si="3"/>
        <v>7.7815904139433538</v>
      </c>
      <c r="N93" s="1">
        <v>1.78467</v>
      </c>
      <c r="O93" s="1">
        <v>1.17584</v>
      </c>
      <c r="P93" s="1">
        <v>1.6677900000000001</v>
      </c>
      <c r="Q93" s="1">
        <v>1.1389199999999999</v>
      </c>
    </row>
    <row r="94" spans="4:17" x14ac:dyDescent="0.25">
      <c r="D94" s="1">
        <v>92</v>
      </c>
      <c r="E94" s="1">
        <f t="shared" si="2"/>
        <v>9.4627882599580708</v>
      </c>
      <c r="F94" s="1">
        <v>1.7489600000000001</v>
      </c>
      <c r="H94" s="1">
        <v>1.7663599999999999</v>
      </c>
      <c r="L94" s="1">
        <v>92</v>
      </c>
      <c r="M94" s="1">
        <f t="shared" si="3"/>
        <v>7.8671023965141602</v>
      </c>
      <c r="N94" s="1">
        <v>1.78864</v>
      </c>
      <c r="O94" s="1">
        <v>1.17096</v>
      </c>
      <c r="P94" s="1">
        <v>1.6668700000000001</v>
      </c>
      <c r="Q94" s="1">
        <v>1.1349499999999999</v>
      </c>
    </row>
    <row r="95" spans="4:17" x14ac:dyDescent="0.25">
      <c r="D95" s="1">
        <v>93</v>
      </c>
      <c r="E95" s="1">
        <f t="shared" si="2"/>
        <v>9.565644654088052</v>
      </c>
      <c r="F95" s="1">
        <v>1.7507900000000001</v>
      </c>
      <c r="H95" s="1">
        <v>1.7684899999999999</v>
      </c>
      <c r="L95" s="1">
        <v>93</v>
      </c>
      <c r="M95" s="1">
        <f t="shared" si="3"/>
        <v>7.9526143790849684</v>
      </c>
      <c r="N95" s="1">
        <v>1.79169</v>
      </c>
      <c r="O95" s="1">
        <v>1.16577</v>
      </c>
      <c r="P95" s="1">
        <v>1.6687000000000001</v>
      </c>
      <c r="Q95" s="1">
        <v>1.1300699999999999</v>
      </c>
    </row>
    <row r="96" spans="4:17" x14ac:dyDescent="0.25">
      <c r="D96" s="1">
        <v>94</v>
      </c>
      <c r="E96" s="1">
        <f t="shared" si="2"/>
        <v>9.6685010482180296</v>
      </c>
      <c r="F96" s="1">
        <v>1.7523200000000001</v>
      </c>
      <c r="H96" s="1">
        <v>1.7706299999999999</v>
      </c>
      <c r="L96" s="1">
        <v>94</v>
      </c>
      <c r="M96" s="1">
        <f t="shared" si="3"/>
        <v>8.0381263616557721</v>
      </c>
      <c r="N96" s="1">
        <v>1.79443</v>
      </c>
      <c r="O96" s="1">
        <v>1.1605799999999999</v>
      </c>
      <c r="P96" s="1">
        <v>1.6696200000000001</v>
      </c>
      <c r="Q96" s="1">
        <v>1.1254900000000001</v>
      </c>
    </row>
    <row r="97" spans="4:17" x14ac:dyDescent="0.25">
      <c r="D97" s="1">
        <v>95</v>
      </c>
      <c r="E97" s="1">
        <f t="shared" si="2"/>
        <v>9.771357442348009</v>
      </c>
      <c r="F97" s="1">
        <v>1.7529300000000001</v>
      </c>
      <c r="H97" s="1">
        <v>1.77277</v>
      </c>
      <c r="L97" s="1">
        <v>95</v>
      </c>
      <c r="M97" s="1">
        <f t="shared" si="3"/>
        <v>8.1236383442265794</v>
      </c>
      <c r="N97" s="1">
        <v>1.7981</v>
      </c>
      <c r="O97" s="1">
        <v>1.15509</v>
      </c>
      <c r="P97" s="1">
        <v>1.6702300000000001</v>
      </c>
      <c r="Q97" s="1">
        <v>1.1212200000000001</v>
      </c>
    </row>
    <row r="98" spans="4:17" x14ac:dyDescent="0.25">
      <c r="D98" s="1">
        <v>96</v>
      </c>
      <c r="E98" s="1">
        <f t="shared" si="2"/>
        <v>9.8742138364779866</v>
      </c>
      <c r="F98" s="1">
        <v>1.7553700000000001</v>
      </c>
      <c r="H98" s="1">
        <v>1.7742899999999999</v>
      </c>
      <c r="L98" s="1">
        <v>96</v>
      </c>
      <c r="M98" s="1">
        <f t="shared" si="3"/>
        <v>8.2091503267973849</v>
      </c>
      <c r="N98" s="1">
        <v>1.80115</v>
      </c>
      <c r="O98" s="1">
        <v>1.1496</v>
      </c>
      <c r="P98" s="1">
        <v>1.6711400000000001</v>
      </c>
      <c r="Q98" s="1">
        <v>1.11633</v>
      </c>
    </row>
    <row r="99" spans="4:17" x14ac:dyDescent="0.25">
      <c r="D99" s="1">
        <v>97</v>
      </c>
      <c r="E99" s="1">
        <f t="shared" si="2"/>
        <v>9.9770702306079659</v>
      </c>
      <c r="F99" s="1">
        <v>1.7572000000000001</v>
      </c>
      <c r="H99" s="1">
        <v>1.7767299999999999</v>
      </c>
      <c r="L99" s="1">
        <v>97</v>
      </c>
      <c r="M99" s="1">
        <f t="shared" si="3"/>
        <v>8.2946623093681904</v>
      </c>
      <c r="N99" s="1">
        <v>1.8042</v>
      </c>
      <c r="O99" s="1">
        <v>1.1434899999999999</v>
      </c>
      <c r="P99" s="1">
        <v>1.6714500000000001</v>
      </c>
      <c r="Q99" s="1">
        <v>1.11145</v>
      </c>
    </row>
    <row r="100" spans="4:17" x14ac:dyDescent="0.25">
      <c r="D100" s="1">
        <v>98</v>
      </c>
      <c r="E100" s="1">
        <f t="shared" si="2"/>
        <v>10.079926624737947</v>
      </c>
      <c r="F100" s="1">
        <v>1.7590300000000001</v>
      </c>
      <c r="H100" s="1">
        <v>1.7785599999999999</v>
      </c>
      <c r="L100" s="1">
        <v>98</v>
      </c>
      <c r="M100" s="1">
        <f t="shared" si="3"/>
        <v>8.3801742919389994</v>
      </c>
      <c r="N100" s="1">
        <v>1.80725</v>
      </c>
      <c r="O100" s="1">
        <v>1.1383099999999999</v>
      </c>
      <c r="P100" s="1">
        <v>1.6723600000000001</v>
      </c>
      <c r="Q100" s="1">
        <v>1.1065700000000001</v>
      </c>
    </row>
    <row r="101" spans="4:17" x14ac:dyDescent="0.25">
      <c r="D101" s="1">
        <v>99</v>
      </c>
      <c r="E101" s="1">
        <f t="shared" si="2"/>
        <v>10.182783018867926</v>
      </c>
      <c r="F101" s="1">
        <v>1.7605599999999999</v>
      </c>
      <c r="H101" s="1">
        <v>1.78009</v>
      </c>
      <c r="L101" s="1">
        <v>99</v>
      </c>
      <c r="M101" s="1">
        <f t="shared" si="3"/>
        <v>8.4656862745098049</v>
      </c>
      <c r="N101" s="1">
        <v>1.8106100000000001</v>
      </c>
      <c r="O101" s="1">
        <v>1.1325099999999999</v>
      </c>
      <c r="P101" s="1">
        <v>1.6741900000000001</v>
      </c>
      <c r="Q101" s="1">
        <v>1.09955</v>
      </c>
    </row>
    <row r="102" spans="4:17" x14ac:dyDescent="0.25">
      <c r="D102" s="1">
        <v>100</v>
      </c>
      <c r="E102" s="1">
        <f t="shared" si="2"/>
        <v>10.285639412997904</v>
      </c>
      <c r="F102" s="1">
        <v>1.7620800000000001</v>
      </c>
      <c r="H102" s="1">
        <v>1.7825299999999999</v>
      </c>
      <c r="L102" s="1">
        <v>100</v>
      </c>
      <c r="M102" s="1">
        <f t="shared" si="3"/>
        <v>8.5511982570806104</v>
      </c>
      <c r="N102" s="1">
        <v>1.8145800000000001</v>
      </c>
      <c r="O102" s="1">
        <v>1.1264000000000001</v>
      </c>
      <c r="P102" s="1">
        <v>1.6748000000000001</v>
      </c>
      <c r="Q102" s="1">
        <v>1.09406</v>
      </c>
    </row>
    <row r="103" spans="4:17" x14ac:dyDescent="0.25">
      <c r="D103" s="1">
        <v>101</v>
      </c>
      <c r="E103" s="1">
        <f t="shared" si="2"/>
        <v>10.388495807127883</v>
      </c>
      <c r="F103" s="1">
        <v>1.7636099999999999</v>
      </c>
      <c r="H103" s="1">
        <v>1.7849699999999999</v>
      </c>
      <c r="L103" s="1">
        <v>101</v>
      </c>
      <c r="M103" s="1">
        <f t="shared" si="3"/>
        <v>8.6367102396514159</v>
      </c>
      <c r="N103" s="1">
        <v>1.81732</v>
      </c>
      <c r="O103" s="1">
        <v>1.1206100000000001</v>
      </c>
      <c r="P103" s="1">
        <v>1.6748000000000001</v>
      </c>
      <c r="Q103" s="1">
        <v>1.08826</v>
      </c>
    </row>
    <row r="104" spans="4:17" x14ac:dyDescent="0.25">
      <c r="D104" s="1">
        <v>102</v>
      </c>
      <c r="E104" s="1">
        <f t="shared" si="2"/>
        <v>10.491352201257863</v>
      </c>
      <c r="F104" s="1">
        <v>1.7654399999999999</v>
      </c>
      <c r="H104" s="1">
        <v>1.7861899999999999</v>
      </c>
      <c r="L104" s="1">
        <v>102</v>
      </c>
      <c r="M104" s="1">
        <f t="shared" si="3"/>
        <v>8.7222222222222232</v>
      </c>
      <c r="N104" s="1">
        <v>1.82037</v>
      </c>
      <c r="O104" s="1">
        <v>1.1142000000000001</v>
      </c>
      <c r="P104" s="1">
        <v>1.6763300000000001</v>
      </c>
      <c r="Q104" s="1">
        <v>1.08124</v>
      </c>
    </row>
    <row r="105" spans="4:17" x14ac:dyDescent="0.25">
      <c r="D105" s="1">
        <v>103</v>
      </c>
      <c r="E105" s="1">
        <f t="shared" si="2"/>
        <v>10.594208595387842</v>
      </c>
      <c r="F105" s="1">
        <v>1.7663599999999999</v>
      </c>
      <c r="H105" s="1">
        <v>1.78925</v>
      </c>
      <c r="L105" s="1">
        <v>103</v>
      </c>
      <c r="M105" s="1">
        <f t="shared" si="3"/>
        <v>8.8077342047930287</v>
      </c>
      <c r="N105" s="1">
        <v>1.8237300000000001</v>
      </c>
      <c r="O105" s="1">
        <v>1.10809</v>
      </c>
      <c r="P105" s="1">
        <v>1.6775500000000001</v>
      </c>
      <c r="Q105" s="1">
        <v>1.07666</v>
      </c>
    </row>
    <row r="106" spans="4:17" x14ac:dyDescent="0.25">
      <c r="D106" s="1">
        <v>104</v>
      </c>
      <c r="E106" s="1">
        <f t="shared" si="2"/>
        <v>10.697064989517822</v>
      </c>
      <c r="F106" s="1">
        <v>1.7678799999999999</v>
      </c>
      <c r="H106" s="1">
        <v>1.79077</v>
      </c>
      <c r="L106" s="1">
        <v>104</v>
      </c>
      <c r="M106" s="1">
        <f t="shared" si="3"/>
        <v>8.8932461873638342</v>
      </c>
      <c r="N106" s="1">
        <v>1.8273900000000001</v>
      </c>
      <c r="O106" s="1">
        <v>1.10138</v>
      </c>
      <c r="P106" s="1">
        <v>1.6775500000000001</v>
      </c>
      <c r="Q106" s="1">
        <v>1.073</v>
      </c>
    </row>
    <row r="107" spans="4:17" x14ac:dyDescent="0.25">
      <c r="D107" s="1">
        <v>105</v>
      </c>
      <c r="E107" s="1">
        <f t="shared" si="2"/>
        <v>10.799921383647799</v>
      </c>
      <c r="F107" s="1">
        <v>1.7706299999999999</v>
      </c>
      <c r="H107" s="1">
        <v>1.79321</v>
      </c>
      <c r="L107" s="1">
        <v>105</v>
      </c>
      <c r="M107" s="1">
        <f t="shared" si="3"/>
        <v>8.9787581699346397</v>
      </c>
      <c r="N107" s="1">
        <v>1.8295300000000001</v>
      </c>
      <c r="O107" s="1">
        <v>1.09528</v>
      </c>
      <c r="P107" s="1">
        <v>1.6787700000000001</v>
      </c>
      <c r="Q107" s="1">
        <v>1.0665899999999999</v>
      </c>
    </row>
    <row r="108" spans="4:17" x14ac:dyDescent="0.25">
      <c r="D108" s="1">
        <v>106</v>
      </c>
      <c r="E108" s="1">
        <f t="shared" si="2"/>
        <v>10.90277777777778</v>
      </c>
      <c r="F108" s="1">
        <v>1.77277</v>
      </c>
      <c r="H108" s="1">
        <v>1.79504</v>
      </c>
      <c r="L108" s="1">
        <v>106</v>
      </c>
      <c r="M108" s="1">
        <f t="shared" si="3"/>
        <v>9.064270152505447</v>
      </c>
      <c r="N108" s="1">
        <v>1.8338000000000001</v>
      </c>
      <c r="O108" s="1">
        <v>1.08887</v>
      </c>
      <c r="P108" s="1">
        <v>1.6799900000000001</v>
      </c>
      <c r="Q108" s="1">
        <v>1.0620099999999999</v>
      </c>
    </row>
    <row r="109" spans="4:17" x14ac:dyDescent="0.25">
      <c r="D109" s="1">
        <v>107</v>
      </c>
      <c r="E109" s="1">
        <f t="shared" si="2"/>
        <v>11.005634171907758</v>
      </c>
      <c r="F109" s="1">
        <v>1.7736799999999999</v>
      </c>
      <c r="H109" s="1">
        <v>1.79718</v>
      </c>
      <c r="L109" s="1">
        <v>107</v>
      </c>
      <c r="M109" s="1">
        <f t="shared" si="3"/>
        <v>9.1497821350762525</v>
      </c>
      <c r="N109" s="1">
        <v>1.8362400000000001</v>
      </c>
      <c r="O109" s="1">
        <v>1.0815399999999999</v>
      </c>
      <c r="P109" s="1">
        <v>1.6809099999999999</v>
      </c>
      <c r="Q109" s="1">
        <v>1.0565199999999999</v>
      </c>
    </row>
    <row r="110" spans="4:17" x14ac:dyDescent="0.25">
      <c r="D110" s="1">
        <v>108</v>
      </c>
      <c r="E110" s="1">
        <f t="shared" si="2"/>
        <v>11.108490566037737</v>
      </c>
      <c r="F110" s="1">
        <v>1.7761199999999999</v>
      </c>
      <c r="H110" s="1">
        <v>1.79962</v>
      </c>
      <c r="L110" s="1">
        <v>108</v>
      </c>
      <c r="M110" s="1">
        <f t="shared" si="3"/>
        <v>9.235294117647058</v>
      </c>
      <c r="N110" s="1">
        <v>1.8402099999999999</v>
      </c>
      <c r="O110" s="1">
        <v>1.0751299999999999</v>
      </c>
      <c r="P110" s="1">
        <v>1.6815199999999999</v>
      </c>
      <c r="Q110" s="1">
        <v>1.0516399999999999</v>
      </c>
    </row>
    <row r="111" spans="4:17" x14ac:dyDescent="0.25">
      <c r="D111" s="1">
        <v>109</v>
      </c>
      <c r="E111" s="1">
        <f t="shared" si="2"/>
        <v>11.211346960167715</v>
      </c>
      <c r="F111" s="1">
        <v>1.7773399999999999</v>
      </c>
      <c r="H111" s="1">
        <v>1.80206</v>
      </c>
      <c r="L111" s="1">
        <v>109</v>
      </c>
      <c r="M111" s="1">
        <f t="shared" si="3"/>
        <v>9.3208061002178653</v>
      </c>
      <c r="N111" s="1">
        <v>1.8426499999999999</v>
      </c>
      <c r="O111" s="1">
        <v>1.0678099999999999</v>
      </c>
      <c r="P111" s="1">
        <v>1.6821299999999999</v>
      </c>
      <c r="Q111" s="1">
        <v>1.0461400000000001</v>
      </c>
    </row>
    <row r="112" spans="4:17" x14ac:dyDescent="0.25">
      <c r="D112" s="1">
        <v>110</v>
      </c>
      <c r="E112" s="1">
        <f t="shared" si="2"/>
        <v>11.314203354297696</v>
      </c>
      <c r="F112" s="1">
        <v>1.7791699999999999</v>
      </c>
      <c r="H112" s="1">
        <v>1.80389</v>
      </c>
      <c r="L112" s="1">
        <v>110</v>
      </c>
      <c r="M112" s="1">
        <f t="shared" si="3"/>
        <v>9.4063180827886708</v>
      </c>
      <c r="N112" s="1">
        <v>1.8460099999999999</v>
      </c>
      <c r="O112" s="1">
        <v>1.0598799999999999</v>
      </c>
      <c r="P112" s="1">
        <v>1.6842699999999999</v>
      </c>
      <c r="Q112" s="1">
        <v>1.0412600000000001</v>
      </c>
    </row>
    <row r="113" spans="4:17" x14ac:dyDescent="0.25">
      <c r="D113" s="1">
        <v>111</v>
      </c>
      <c r="E113" s="1">
        <f t="shared" si="2"/>
        <v>11.417059748427674</v>
      </c>
      <c r="F113" s="1">
        <v>1.7806999999999999</v>
      </c>
      <c r="H113" s="1">
        <v>1.80603</v>
      </c>
      <c r="L113" s="1">
        <v>111</v>
      </c>
      <c r="M113" s="1">
        <f t="shared" si="3"/>
        <v>9.491830065359478</v>
      </c>
      <c r="N113" s="1">
        <v>1.8490599999999999</v>
      </c>
      <c r="O113" s="1">
        <v>1.0531600000000001</v>
      </c>
      <c r="P113" s="1">
        <v>1.6848799999999999</v>
      </c>
      <c r="Q113" s="1">
        <v>1.03546</v>
      </c>
    </row>
    <row r="114" spans="4:17" x14ac:dyDescent="0.25">
      <c r="D114" s="1">
        <v>112</v>
      </c>
      <c r="E114" s="1">
        <f t="shared" si="2"/>
        <v>11.519916142557653</v>
      </c>
      <c r="F114" s="1">
        <v>1.7825299999999999</v>
      </c>
      <c r="H114" s="1">
        <v>1.8075600000000001</v>
      </c>
      <c r="L114" s="1">
        <v>112</v>
      </c>
      <c r="M114" s="1">
        <f t="shared" si="3"/>
        <v>9.5773420479302835</v>
      </c>
      <c r="N114" s="1">
        <v>1.85242</v>
      </c>
      <c r="O114" s="1">
        <v>1.0452300000000001</v>
      </c>
      <c r="P114" s="1">
        <v>1.6870099999999999</v>
      </c>
      <c r="Q114" s="1">
        <v>1.02966</v>
      </c>
    </row>
    <row r="115" spans="4:17" x14ac:dyDescent="0.25">
      <c r="D115" s="1">
        <v>113</v>
      </c>
      <c r="E115" s="1">
        <f t="shared" si="2"/>
        <v>11.622772536687632</v>
      </c>
      <c r="F115" s="1">
        <v>1.7843599999999999</v>
      </c>
      <c r="H115" s="1">
        <v>1.8106100000000001</v>
      </c>
      <c r="L115" s="1">
        <v>113</v>
      </c>
      <c r="M115" s="1">
        <f t="shared" si="3"/>
        <v>9.662854030501089</v>
      </c>
      <c r="N115" s="1">
        <v>1.8557699999999999</v>
      </c>
      <c r="O115" s="1">
        <v>1.0379</v>
      </c>
      <c r="P115" s="1">
        <v>1.6888399999999999</v>
      </c>
      <c r="Q115" s="1">
        <v>1.0250900000000001</v>
      </c>
    </row>
    <row r="116" spans="4:17" x14ac:dyDescent="0.25">
      <c r="D116" s="1">
        <v>114</v>
      </c>
      <c r="E116" s="1">
        <f t="shared" si="2"/>
        <v>11.725628930817612</v>
      </c>
      <c r="F116" s="1">
        <v>1.78589</v>
      </c>
      <c r="H116" s="1">
        <v>1.8130500000000001</v>
      </c>
      <c r="L116" s="1">
        <v>114</v>
      </c>
      <c r="M116" s="1">
        <f t="shared" si="3"/>
        <v>9.7483660130718963</v>
      </c>
      <c r="N116" s="1">
        <v>1.8591299999999999</v>
      </c>
      <c r="O116" s="1">
        <v>1.02966</v>
      </c>
      <c r="P116" s="1">
        <v>1.6906699999999999</v>
      </c>
      <c r="Q116" s="1">
        <v>1.02081</v>
      </c>
    </row>
    <row r="117" spans="4:17" x14ac:dyDescent="0.25">
      <c r="D117" s="1">
        <v>115</v>
      </c>
      <c r="E117" s="1">
        <f t="shared" si="2"/>
        <v>11.828485324947591</v>
      </c>
      <c r="F117" s="1">
        <v>1.78772</v>
      </c>
      <c r="H117" s="1">
        <v>1.81549</v>
      </c>
      <c r="L117" s="1">
        <v>115</v>
      </c>
      <c r="M117" s="1">
        <f t="shared" si="3"/>
        <v>9.8338779956427018</v>
      </c>
      <c r="N117" s="1">
        <v>1.86188</v>
      </c>
      <c r="O117" s="1">
        <v>1.02173</v>
      </c>
      <c r="P117" s="1">
        <v>1.69373</v>
      </c>
      <c r="Q117" s="1">
        <v>1.01654</v>
      </c>
    </row>
    <row r="118" spans="4:17" x14ac:dyDescent="0.25">
      <c r="D118" s="1">
        <v>116</v>
      </c>
      <c r="E118" s="1">
        <f t="shared" si="2"/>
        <v>11.931341719077569</v>
      </c>
      <c r="F118" s="1">
        <v>1.78955</v>
      </c>
      <c r="H118" s="1">
        <v>1.8170200000000001</v>
      </c>
      <c r="L118" s="1">
        <v>116</v>
      </c>
      <c r="M118" s="1">
        <f t="shared" si="3"/>
        <v>9.9193899782135073</v>
      </c>
      <c r="N118" s="1">
        <v>1.8646199999999999</v>
      </c>
      <c r="O118" s="1">
        <v>1.01379</v>
      </c>
      <c r="P118" s="1">
        <v>1.6958599999999999</v>
      </c>
      <c r="Q118" s="1">
        <v>1.01166</v>
      </c>
    </row>
    <row r="119" spans="4:17" x14ac:dyDescent="0.25">
      <c r="D119" s="1">
        <v>117</v>
      </c>
      <c r="E119" s="1">
        <f t="shared" si="2"/>
        <v>12.034198113207548</v>
      </c>
      <c r="F119" s="1">
        <v>1.79138</v>
      </c>
      <c r="H119" s="1">
        <v>1.8200700000000001</v>
      </c>
      <c r="L119" s="1">
        <v>117</v>
      </c>
      <c r="M119" s="1">
        <f t="shared" si="3"/>
        <v>10.004901960784313</v>
      </c>
      <c r="N119" s="1">
        <v>1.86768</v>
      </c>
      <c r="O119" s="1">
        <v>1.00464</v>
      </c>
      <c r="P119" s="1">
        <v>1.6982999999999999</v>
      </c>
      <c r="Q119" s="1">
        <v>1.00769</v>
      </c>
    </row>
    <row r="120" spans="4:17" x14ac:dyDescent="0.25">
      <c r="D120" s="1">
        <v>118</v>
      </c>
      <c r="E120" s="1">
        <f t="shared" si="2"/>
        <v>12.137054507337528</v>
      </c>
      <c r="F120" s="1">
        <v>1.79413</v>
      </c>
      <c r="H120" s="1">
        <v>1.8222</v>
      </c>
      <c r="L120" s="1">
        <v>118</v>
      </c>
      <c r="M120" s="1">
        <f t="shared" si="3"/>
        <v>10.09041394335512</v>
      </c>
      <c r="N120" s="1">
        <v>1.87164</v>
      </c>
      <c r="O120" s="1">
        <v>0.99639900000000003</v>
      </c>
      <c r="P120" s="1">
        <v>1.70105</v>
      </c>
      <c r="Q120" s="1">
        <v>1.00464</v>
      </c>
    </row>
    <row r="121" spans="4:17" x14ac:dyDescent="0.25">
      <c r="D121" s="1">
        <v>119</v>
      </c>
      <c r="E121" s="1">
        <f t="shared" si="2"/>
        <v>12.239910901467507</v>
      </c>
      <c r="F121" s="1">
        <v>1.79565</v>
      </c>
      <c r="H121" s="1">
        <v>1.8246500000000001</v>
      </c>
      <c r="L121" s="1">
        <v>119</v>
      </c>
      <c r="M121" s="1">
        <f t="shared" si="3"/>
        <v>10.175925925925926</v>
      </c>
      <c r="N121" s="1">
        <v>1.87378</v>
      </c>
      <c r="O121" s="1">
        <v>0.98693799999999998</v>
      </c>
      <c r="P121" s="1">
        <v>1.7038</v>
      </c>
      <c r="Q121" s="1">
        <v>1.0022</v>
      </c>
    </row>
    <row r="122" spans="4:17" x14ac:dyDescent="0.25">
      <c r="D122" s="1">
        <v>120</v>
      </c>
      <c r="E122" s="1">
        <f t="shared" si="2"/>
        <v>12.342767295597485</v>
      </c>
      <c r="F122" s="1">
        <v>1.79657</v>
      </c>
      <c r="H122" s="1">
        <v>1.8267800000000001</v>
      </c>
      <c r="L122" s="1">
        <v>120</v>
      </c>
      <c r="M122" s="1">
        <f t="shared" si="3"/>
        <v>10.261437908496731</v>
      </c>
      <c r="N122" s="1">
        <v>1.87683</v>
      </c>
      <c r="O122" s="1">
        <v>0.97839399999999999</v>
      </c>
      <c r="P122" s="1">
        <v>1.7071499999999999</v>
      </c>
      <c r="Q122" s="1">
        <v>0.99670400000000003</v>
      </c>
    </row>
    <row r="123" spans="4:17" x14ac:dyDescent="0.25">
      <c r="D123" s="1">
        <v>121</v>
      </c>
      <c r="E123" s="1">
        <f t="shared" si="2"/>
        <v>12.445623689727464</v>
      </c>
      <c r="F123" s="1">
        <v>1.79993</v>
      </c>
      <c r="H123" s="1">
        <v>1.8298300000000001</v>
      </c>
      <c r="L123" s="1">
        <v>121</v>
      </c>
      <c r="M123" s="1">
        <f t="shared" si="3"/>
        <v>10.346949891067538</v>
      </c>
      <c r="N123" s="1">
        <v>1.87988</v>
      </c>
      <c r="O123" s="1">
        <v>0.96923800000000004</v>
      </c>
      <c r="P123" s="1">
        <v>1.71112</v>
      </c>
      <c r="Q123" s="1">
        <v>0.99029500000000004</v>
      </c>
    </row>
    <row r="124" spans="4:17" x14ac:dyDescent="0.25">
      <c r="D124" s="1">
        <v>122</v>
      </c>
      <c r="E124" s="1">
        <f t="shared" si="2"/>
        <v>12.548480083857445</v>
      </c>
      <c r="F124" s="1">
        <v>1.80115</v>
      </c>
      <c r="H124" s="1">
        <v>1.8328899999999999</v>
      </c>
      <c r="L124" s="1">
        <v>122</v>
      </c>
      <c r="M124" s="1">
        <f t="shared" si="3"/>
        <v>10.432461873638344</v>
      </c>
      <c r="N124" s="1">
        <v>1.88232</v>
      </c>
      <c r="O124" s="1">
        <v>0.95947300000000002</v>
      </c>
      <c r="P124" s="1">
        <v>1.71143</v>
      </c>
      <c r="Q124" s="1">
        <v>0.98510699999999995</v>
      </c>
    </row>
    <row r="125" spans="4:17" x14ac:dyDescent="0.25">
      <c r="D125" s="1">
        <v>123</v>
      </c>
      <c r="E125" s="1">
        <f t="shared" si="2"/>
        <v>12.651336477987423</v>
      </c>
      <c r="F125" s="1">
        <v>1.80298</v>
      </c>
      <c r="H125" s="1">
        <v>1.8356300000000001</v>
      </c>
      <c r="L125" s="1">
        <v>123</v>
      </c>
      <c r="M125" s="1">
        <f t="shared" si="3"/>
        <v>10.517973856209151</v>
      </c>
      <c r="N125" s="1">
        <v>1.8847700000000001</v>
      </c>
      <c r="O125" s="1">
        <v>0.95001199999999997</v>
      </c>
      <c r="P125" s="1">
        <v>1.71539</v>
      </c>
      <c r="Q125" s="1">
        <v>0.98083500000000001</v>
      </c>
    </row>
    <row r="126" spans="4:17" x14ac:dyDescent="0.25">
      <c r="D126" s="1">
        <v>124</v>
      </c>
      <c r="E126" s="1">
        <f t="shared" si="2"/>
        <v>12.754192872117402</v>
      </c>
      <c r="F126" s="1">
        <v>1.80542</v>
      </c>
      <c r="H126" s="1">
        <v>1.8386800000000001</v>
      </c>
      <c r="L126" s="1">
        <v>124</v>
      </c>
      <c r="M126" s="1">
        <f t="shared" si="3"/>
        <v>10.603485838779957</v>
      </c>
      <c r="N126" s="1">
        <v>1.88751</v>
      </c>
      <c r="O126" s="1">
        <v>0.94085700000000005</v>
      </c>
      <c r="P126" s="1">
        <v>1.71844</v>
      </c>
      <c r="Q126" s="1">
        <v>0.97564700000000004</v>
      </c>
    </row>
    <row r="127" spans="4:17" x14ac:dyDescent="0.25">
      <c r="D127" s="1">
        <v>125</v>
      </c>
      <c r="E127" s="1">
        <f t="shared" si="2"/>
        <v>12.85704926624738</v>
      </c>
      <c r="F127" s="1">
        <v>1.80725</v>
      </c>
      <c r="H127" s="1">
        <v>1.8402099999999999</v>
      </c>
      <c r="L127" s="1">
        <v>125</v>
      </c>
      <c r="M127" s="1">
        <f t="shared" si="3"/>
        <v>10.688997821350762</v>
      </c>
      <c r="N127" s="1">
        <v>1.8908700000000001</v>
      </c>
      <c r="O127" s="1">
        <v>0.930481</v>
      </c>
      <c r="P127" s="1">
        <v>1.7218</v>
      </c>
      <c r="Q127" s="1">
        <v>0.97076399999999996</v>
      </c>
    </row>
    <row r="128" spans="4:17" x14ac:dyDescent="0.25">
      <c r="D128" s="1">
        <v>126</v>
      </c>
      <c r="E128" s="1">
        <f t="shared" si="2"/>
        <v>12.959905660377361</v>
      </c>
      <c r="F128" s="1">
        <v>1.8093900000000001</v>
      </c>
      <c r="H128" s="1">
        <v>1.8429599999999999</v>
      </c>
      <c r="L128" s="1">
        <v>126</v>
      </c>
      <c r="M128" s="1">
        <f t="shared" si="3"/>
        <v>10.774509803921569</v>
      </c>
      <c r="N128" s="1">
        <v>1.8930100000000001</v>
      </c>
      <c r="O128" s="1">
        <v>0.92071499999999995</v>
      </c>
      <c r="P128" s="1">
        <v>1.72546</v>
      </c>
      <c r="Q128" s="1">
        <v>0.96649200000000002</v>
      </c>
    </row>
    <row r="129" spans="4:17" x14ac:dyDescent="0.25">
      <c r="D129" s="1">
        <v>127</v>
      </c>
      <c r="E129" s="1">
        <f t="shared" si="2"/>
        <v>13.062762054507338</v>
      </c>
      <c r="F129" s="1">
        <v>1.8112200000000001</v>
      </c>
      <c r="H129" s="1">
        <v>1.8460099999999999</v>
      </c>
      <c r="L129" s="1">
        <v>127</v>
      </c>
      <c r="M129" s="1">
        <f t="shared" si="3"/>
        <v>10.860021786492375</v>
      </c>
      <c r="N129" s="1">
        <v>1.89575</v>
      </c>
      <c r="O129" s="1">
        <v>0.91033900000000001</v>
      </c>
      <c r="P129" s="1">
        <v>1.72729</v>
      </c>
      <c r="Q129" s="1">
        <v>0.96252400000000005</v>
      </c>
    </row>
    <row r="130" spans="4:17" x14ac:dyDescent="0.25">
      <c r="D130" s="1">
        <v>128</v>
      </c>
      <c r="E130" s="1">
        <f t="shared" si="2"/>
        <v>13.165618448637318</v>
      </c>
      <c r="F130" s="1">
        <v>1.8130500000000001</v>
      </c>
      <c r="H130" s="1">
        <v>1.8484499999999999</v>
      </c>
      <c r="L130" s="1">
        <v>128</v>
      </c>
      <c r="M130" s="1">
        <f t="shared" si="3"/>
        <v>10.94553376906318</v>
      </c>
      <c r="N130" s="1">
        <v>1.89819</v>
      </c>
      <c r="O130" s="1">
        <v>0.89965799999999996</v>
      </c>
      <c r="P130" s="1">
        <v>1.7297400000000001</v>
      </c>
      <c r="Q130" s="1">
        <v>0.95855699999999999</v>
      </c>
    </row>
    <row r="131" spans="4:17" x14ac:dyDescent="0.25">
      <c r="D131" s="1">
        <v>129</v>
      </c>
      <c r="E131" s="1">
        <f t="shared" ref="E131:E194" si="4">D131*0.785/3600/0.00212</f>
        <v>13.268474842767295</v>
      </c>
      <c r="F131" s="1">
        <v>1.81427</v>
      </c>
      <c r="H131" s="1">
        <v>1.8512</v>
      </c>
      <c r="L131" s="1">
        <v>129</v>
      </c>
      <c r="M131" s="1">
        <f t="shared" ref="M131:M194" si="5">L131*0.785/3600/0.00255</f>
        <v>11.031045751633986</v>
      </c>
      <c r="N131" s="1">
        <v>1.90063</v>
      </c>
      <c r="O131" s="1"/>
      <c r="P131" s="1">
        <v>1.7321800000000001</v>
      </c>
      <c r="Q131" s="1">
        <v>0.95001199999999997</v>
      </c>
    </row>
    <row r="132" spans="4:17" x14ac:dyDescent="0.25">
      <c r="D132" s="1">
        <v>130</v>
      </c>
      <c r="E132" s="1">
        <f t="shared" si="4"/>
        <v>13.371331236897275</v>
      </c>
      <c r="F132" s="1">
        <v>1.81732</v>
      </c>
      <c r="H132" s="1">
        <v>1.8533299999999999</v>
      </c>
      <c r="L132" s="1">
        <v>130</v>
      </c>
      <c r="M132" s="1">
        <f t="shared" si="5"/>
        <v>11.116557734204791</v>
      </c>
      <c r="N132" s="1"/>
      <c r="P132" s="1">
        <v>1.73553</v>
      </c>
      <c r="Q132" s="1">
        <v>0.94543500000000003</v>
      </c>
    </row>
    <row r="133" spans="4:17" x14ac:dyDescent="0.25">
      <c r="D133" s="1">
        <v>131</v>
      </c>
      <c r="E133" s="1">
        <f t="shared" si="4"/>
        <v>13.474187631027256</v>
      </c>
      <c r="F133" s="1">
        <v>1.81915</v>
      </c>
      <c r="H133" s="1">
        <v>1.85669</v>
      </c>
      <c r="L133" s="1">
        <v>131</v>
      </c>
      <c r="M133" s="1">
        <f t="shared" si="5"/>
        <v>11.202069716775599</v>
      </c>
      <c r="N133" s="1"/>
      <c r="P133" s="1">
        <v>1.73706</v>
      </c>
      <c r="Q133" s="1">
        <v>0.94146700000000005</v>
      </c>
    </row>
    <row r="134" spans="4:17" x14ac:dyDescent="0.25">
      <c r="D134" s="1">
        <v>132</v>
      </c>
      <c r="E134" s="1">
        <f t="shared" si="4"/>
        <v>13.577044025157234</v>
      </c>
      <c r="F134" s="1">
        <v>1.8212900000000001</v>
      </c>
      <c r="H134" s="1">
        <v>1.85944</v>
      </c>
      <c r="L134" s="1">
        <v>132</v>
      </c>
      <c r="M134" s="1">
        <f t="shared" si="5"/>
        <v>11.287581699346404</v>
      </c>
      <c r="N134" s="1"/>
      <c r="P134" s="1">
        <v>1.7404200000000001</v>
      </c>
      <c r="Q134" s="1">
        <v>0.93689</v>
      </c>
    </row>
    <row r="135" spans="4:17" x14ac:dyDescent="0.25">
      <c r="D135" s="1">
        <v>133</v>
      </c>
      <c r="E135" s="1">
        <f t="shared" si="4"/>
        <v>13.679900419287213</v>
      </c>
      <c r="F135" s="1">
        <v>1.8234300000000001</v>
      </c>
      <c r="H135" s="1">
        <v>1.86249</v>
      </c>
      <c r="L135" s="1">
        <v>133</v>
      </c>
      <c r="M135" s="1">
        <f t="shared" si="5"/>
        <v>11.37309368191721</v>
      </c>
      <c r="N135" s="1"/>
      <c r="P135" s="1">
        <v>1.7428600000000001</v>
      </c>
      <c r="Q135" s="1">
        <v>0.93261700000000003</v>
      </c>
    </row>
    <row r="136" spans="4:17" x14ac:dyDescent="0.25">
      <c r="D136" s="1">
        <v>134</v>
      </c>
      <c r="E136" s="1">
        <f t="shared" si="4"/>
        <v>13.782756813417191</v>
      </c>
      <c r="F136" s="1">
        <v>1.8258700000000001</v>
      </c>
      <c r="H136" s="1">
        <v>1.86432</v>
      </c>
      <c r="L136" s="1">
        <v>134</v>
      </c>
      <c r="M136" s="1">
        <f t="shared" si="5"/>
        <v>11.458605664488017</v>
      </c>
      <c r="N136" s="1"/>
      <c r="P136" s="1">
        <v>1.7450000000000001</v>
      </c>
      <c r="Q136" s="1">
        <v>0.92895499999999998</v>
      </c>
    </row>
    <row r="137" spans="4:17" x14ac:dyDescent="0.25">
      <c r="D137" s="1">
        <v>135</v>
      </c>
      <c r="E137" s="1">
        <f t="shared" si="4"/>
        <v>13.885613207547172</v>
      </c>
      <c r="F137" s="1">
        <v>1.8283100000000001</v>
      </c>
      <c r="H137" s="1">
        <v>1.86798</v>
      </c>
      <c r="L137" s="1">
        <v>135</v>
      </c>
      <c r="M137" s="1">
        <f t="shared" si="5"/>
        <v>11.544117647058824</v>
      </c>
      <c r="N137" s="1"/>
      <c r="P137" s="1">
        <v>1.7483500000000001</v>
      </c>
      <c r="Q137" s="1">
        <v>0.924072</v>
      </c>
    </row>
    <row r="138" spans="4:17" x14ac:dyDescent="0.25">
      <c r="D138" s="1">
        <v>136</v>
      </c>
      <c r="E138" s="1">
        <f t="shared" si="4"/>
        <v>13.988469601677149</v>
      </c>
      <c r="F138" s="1">
        <v>1.8307500000000001</v>
      </c>
      <c r="H138" s="1">
        <v>1.87103</v>
      </c>
      <c r="L138" s="1">
        <v>136</v>
      </c>
      <c r="M138" s="1">
        <f t="shared" si="5"/>
        <v>11.62962962962963</v>
      </c>
      <c r="N138" s="1"/>
      <c r="P138" s="1">
        <v>1.7504900000000001</v>
      </c>
      <c r="Q138" s="1">
        <v>0.92040999999999995</v>
      </c>
    </row>
    <row r="139" spans="4:17" x14ac:dyDescent="0.25">
      <c r="D139" s="1">
        <v>137</v>
      </c>
      <c r="E139" s="1">
        <f t="shared" si="4"/>
        <v>14.091325995807129</v>
      </c>
      <c r="F139" s="1">
        <v>1.8328899999999999</v>
      </c>
      <c r="H139" s="1">
        <v>1.87378</v>
      </c>
      <c r="L139" s="1">
        <v>137</v>
      </c>
      <c r="M139" s="1">
        <f t="shared" si="5"/>
        <v>11.715141612200435</v>
      </c>
      <c r="N139" s="1"/>
      <c r="P139" s="1">
        <v>1.7526200000000001</v>
      </c>
      <c r="Q139" s="1">
        <v>0.91735800000000001</v>
      </c>
    </row>
    <row r="140" spans="4:17" x14ac:dyDescent="0.25">
      <c r="D140" s="1">
        <v>138</v>
      </c>
      <c r="E140" s="1">
        <f t="shared" si="4"/>
        <v>14.194182389937106</v>
      </c>
      <c r="F140" s="1">
        <v>1.8359399999999999</v>
      </c>
      <c r="H140" s="1">
        <v>1.87653</v>
      </c>
      <c r="L140" s="1">
        <v>138</v>
      </c>
      <c r="M140" s="1">
        <f t="shared" si="5"/>
        <v>11.800653594771241</v>
      </c>
      <c r="N140" s="1"/>
      <c r="P140" s="1">
        <v>1.7562899999999999</v>
      </c>
      <c r="Q140" s="1">
        <v>0.91400099999999995</v>
      </c>
    </row>
    <row r="141" spans="4:17" x14ac:dyDescent="0.25">
      <c r="D141" s="1">
        <v>139</v>
      </c>
      <c r="E141" s="1">
        <f t="shared" si="4"/>
        <v>14.297038784067087</v>
      </c>
      <c r="F141" s="1">
        <v>1.8371599999999999</v>
      </c>
      <c r="H141" s="1">
        <v>1.87958</v>
      </c>
      <c r="L141" s="1">
        <v>139</v>
      </c>
      <c r="M141" s="1">
        <f t="shared" si="5"/>
        <v>11.886165577342048</v>
      </c>
      <c r="N141" s="1"/>
      <c r="P141" s="1">
        <v>1.7581199999999999</v>
      </c>
      <c r="Q141" s="1">
        <v>0.90545699999999996</v>
      </c>
    </row>
    <row r="142" spans="4:17" x14ac:dyDescent="0.25">
      <c r="D142" s="1">
        <v>140</v>
      </c>
      <c r="E142" s="1">
        <f t="shared" si="4"/>
        <v>14.399895178197067</v>
      </c>
      <c r="F142" s="1">
        <v>1.8392900000000001</v>
      </c>
      <c r="H142" s="1">
        <v>1.88171</v>
      </c>
      <c r="L142" s="1">
        <v>140</v>
      </c>
      <c r="M142" s="1">
        <f t="shared" si="5"/>
        <v>11.971677559912854</v>
      </c>
      <c r="N142" s="1"/>
      <c r="P142" s="1">
        <v>1.7599499999999999</v>
      </c>
      <c r="Q142" s="1">
        <v>0.90179399999999998</v>
      </c>
    </row>
    <row r="143" spans="4:17" x14ac:dyDescent="0.25">
      <c r="D143" s="1">
        <v>141</v>
      </c>
      <c r="E143" s="1">
        <f t="shared" si="4"/>
        <v>14.502751572327044</v>
      </c>
      <c r="F143" s="1">
        <v>1.8417399999999999</v>
      </c>
      <c r="H143" s="1">
        <v>1.88507</v>
      </c>
      <c r="L143" s="1">
        <v>141</v>
      </c>
      <c r="M143" s="1">
        <f t="shared" si="5"/>
        <v>12.057189542483659</v>
      </c>
      <c r="N143" s="1"/>
      <c r="P143" s="1">
        <v>1.7623899999999999</v>
      </c>
      <c r="Q143" s="1"/>
    </row>
    <row r="144" spans="4:17" x14ac:dyDescent="0.25">
      <c r="D144" s="1">
        <v>142</v>
      </c>
      <c r="E144" s="1">
        <f t="shared" si="4"/>
        <v>14.605607966457024</v>
      </c>
      <c r="F144" s="1">
        <v>1.8444799999999999</v>
      </c>
      <c r="H144" s="1">
        <v>1.88812</v>
      </c>
      <c r="L144" s="1">
        <v>142</v>
      </c>
      <c r="M144" s="1">
        <f t="shared" si="5"/>
        <v>12.142701525054465</v>
      </c>
      <c r="N144" s="1"/>
      <c r="P144" s="1">
        <v>1.7657499999999999</v>
      </c>
      <c r="Q144" s="1"/>
    </row>
    <row r="145" spans="4:17" x14ac:dyDescent="0.25">
      <c r="D145" s="1">
        <v>143</v>
      </c>
      <c r="E145" s="1">
        <f t="shared" si="4"/>
        <v>14.708464360587003</v>
      </c>
      <c r="F145" s="1">
        <v>1.8475299999999999</v>
      </c>
      <c r="H145" s="1">
        <v>1.89178</v>
      </c>
      <c r="L145" s="1">
        <v>143</v>
      </c>
      <c r="M145" s="1">
        <f t="shared" si="5"/>
        <v>12.228213507625272</v>
      </c>
      <c r="N145" s="1"/>
      <c r="P145" s="1">
        <v>1.7687999999999999</v>
      </c>
      <c r="Q145" s="1"/>
    </row>
    <row r="146" spans="4:17" x14ac:dyDescent="0.25">
      <c r="D146" s="1">
        <v>144</v>
      </c>
      <c r="E146" s="1">
        <f t="shared" si="4"/>
        <v>14.811320754716984</v>
      </c>
      <c r="F146" s="1">
        <v>1.8496699999999999</v>
      </c>
      <c r="H146" s="1">
        <v>1.8948400000000001</v>
      </c>
      <c r="L146" s="1">
        <v>144</v>
      </c>
      <c r="M146" s="1">
        <f t="shared" si="5"/>
        <v>12.313725490196079</v>
      </c>
      <c r="N146" s="1"/>
      <c r="P146" s="1">
        <v>1.7742899999999999</v>
      </c>
      <c r="Q146" s="1"/>
    </row>
    <row r="147" spans="4:17" x14ac:dyDescent="0.25">
      <c r="D147" s="1">
        <v>145</v>
      </c>
      <c r="E147" s="1">
        <f t="shared" si="4"/>
        <v>14.914177148846962</v>
      </c>
      <c r="F147" s="1">
        <v>1.8512</v>
      </c>
      <c r="H147" s="1">
        <v>1.89758</v>
      </c>
      <c r="L147" s="1">
        <v>145</v>
      </c>
      <c r="M147" s="1">
        <f t="shared" si="5"/>
        <v>12.399237472766885</v>
      </c>
      <c r="N147" s="1"/>
      <c r="P147" s="1">
        <v>1.7779499999999999</v>
      </c>
      <c r="Q147" s="1"/>
    </row>
    <row r="148" spans="4:17" x14ac:dyDescent="0.25">
      <c r="D148" s="1">
        <v>146</v>
      </c>
      <c r="E148" s="1">
        <f t="shared" si="4"/>
        <v>15.017033542976941</v>
      </c>
      <c r="F148" s="1">
        <v>1.85364</v>
      </c>
      <c r="H148" s="1">
        <v>1.9003300000000001</v>
      </c>
      <c r="L148" s="1">
        <v>146</v>
      </c>
      <c r="M148" s="1">
        <f t="shared" si="5"/>
        <v>12.48474945533769</v>
      </c>
      <c r="N148" s="1"/>
      <c r="P148" s="1">
        <v>1.7806999999999999</v>
      </c>
      <c r="Q148" s="1"/>
    </row>
    <row r="149" spans="4:17" x14ac:dyDescent="0.25">
      <c r="D149" s="1">
        <v>147</v>
      </c>
      <c r="E149" s="1">
        <f t="shared" si="4"/>
        <v>15.119889937106919</v>
      </c>
      <c r="F149" s="1">
        <v>1.85547</v>
      </c>
      <c r="L149" s="1">
        <v>147</v>
      </c>
      <c r="M149" s="1">
        <f t="shared" si="5"/>
        <v>12.570261437908496</v>
      </c>
      <c r="N149" s="1"/>
      <c r="P149" s="1">
        <v>1.78528</v>
      </c>
      <c r="Q149" s="1"/>
    </row>
    <row r="150" spans="4:17" x14ac:dyDescent="0.25">
      <c r="D150" s="1">
        <v>148</v>
      </c>
      <c r="E150" s="1">
        <f t="shared" si="4"/>
        <v>15.222746331236898</v>
      </c>
      <c r="F150" s="1">
        <v>1.8575999999999999</v>
      </c>
      <c r="L150" s="1">
        <v>148</v>
      </c>
      <c r="M150" s="1">
        <f t="shared" si="5"/>
        <v>12.655773420479303</v>
      </c>
      <c r="N150" s="1"/>
      <c r="P150" s="1">
        <v>1.78833</v>
      </c>
      <c r="Q150" s="1"/>
    </row>
    <row r="151" spans="4:17" x14ac:dyDescent="0.25">
      <c r="D151" s="1">
        <v>149</v>
      </c>
      <c r="E151" s="1">
        <f t="shared" si="4"/>
        <v>15.325602725366878</v>
      </c>
      <c r="F151" s="1">
        <v>1.8615699999999999</v>
      </c>
      <c r="L151" s="1">
        <v>149</v>
      </c>
      <c r="M151" s="1">
        <f t="shared" si="5"/>
        <v>12.741285403050108</v>
      </c>
      <c r="N151" s="1"/>
      <c r="P151" s="1">
        <v>1.79321</v>
      </c>
      <c r="Q151" s="1"/>
    </row>
    <row r="152" spans="4:17" x14ac:dyDescent="0.25">
      <c r="D152" s="1">
        <v>150</v>
      </c>
      <c r="E152" s="1">
        <f t="shared" si="4"/>
        <v>15.428459119496855</v>
      </c>
      <c r="F152" s="1">
        <v>1.8631</v>
      </c>
      <c r="L152" s="1">
        <v>150</v>
      </c>
      <c r="M152" s="1">
        <f t="shared" si="5"/>
        <v>12.826797385620914</v>
      </c>
      <c r="N152" s="1"/>
      <c r="P152" s="1">
        <v>1.79474</v>
      </c>
      <c r="Q152" s="1"/>
    </row>
    <row r="153" spans="4:17" x14ac:dyDescent="0.25">
      <c r="D153" s="1">
        <v>151</v>
      </c>
      <c r="E153" s="1">
        <f t="shared" si="4"/>
        <v>15.531315513626838</v>
      </c>
      <c r="F153" s="1">
        <v>1.8652299999999999</v>
      </c>
      <c r="L153" s="1">
        <v>151</v>
      </c>
      <c r="M153" s="1">
        <f t="shared" si="5"/>
        <v>12.912309368191723</v>
      </c>
      <c r="N153" s="1"/>
      <c r="P153" s="1">
        <v>1.79901</v>
      </c>
      <c r="Q153" s="1"/>
    </row>
    <row r="154" spans="4:17" x14ac:dyDescent="0.25">
      <c r="D154" s="1">
        <v>152</v>
      </c>
      <c r="E154" s="1">
        <f t="shared" si="4"/>
        <v>15.634171907756816</v>
      </c>
      <c r="F154" s="1">
        <v>1.86707</v>
      </c>
      <c r="L154" s="1">
        <v>152</v>
      </c>
      <c r="M154" s="1">
        <f t="shared" si="5"/>
        <v>12.997821350762528</v>
      </c>
      <c r="N154" s="1"/>
      <c r="P154" s="1">
        <v>1.80389</v>
      </c>
      <c r="Q154" s="1"/>
    </row>
    <row r="155" spans="4:17" x14ac:dyDescent="0.25">
      <c r="D155" s="1">
        <v>153</v>
      </c>
      <c r="E155" s="1">
        <f t="shared" si="4"/>
        <v>15.737028301886795</v>
      </c>
      <c r="F155" s="1">
        <v>1.87012</v>
      </c>
      <c r="L155" s="1">
        <v>153</v>
      </c>
      <c r="M155" s="1">
        <f t="shared" si="5"/>
        <v>13.083333333333334</v>
      </c>
      <c r="N155" s="1"/>
      <c r="P155" s="1">
        <v>1.80725</v>
      </c>
      <c r="Q155" s="1"/>
    </row>
    <row r="156" spans="4:17" x14ac:dyDescent="0.25">
      <c r="D156" s="1">
        <v>154</v>
      </c>
      <c r="E156" s="1">
        <f t="shared" si="4"/>
        <v>15.839884696016773</v>
      </c>
      <c r="F156" s="1">
        <v>1.87134</v>
      </c>
      <c r="L156" s="1">
        <v>154</v>
      </c>
      <c r="M156" s="1">
        <f t="shared" si="5"/>
        <v>13.168845315904139</v>
      </c>
      <c r="N156" s="1"/>
      <c r="P156" s="1">
        <v>1.8124400000000001</v>
      </c>
      <c r="Q156" s="1"/>
    </row>
    <row r="157" spans="4:17" x14ac:dyDescent="0.25">
      <c r="D157" s="1">
        <v>155</v>
      </c>
      <c r="E157" s="1">
        <f t="shared" si="4"/>
        <v>15.942741090146752</v>
      </c>
      <c r="F157" s="1">
        <v>1.87408</v>
      </c>
      <c r="L157" s="1">
        <v>155</v>
      </c>
      <c r="M157" s="1">
        <f t="shared" si="5"/>
        <v>13.254357298474945</v>
      </c>
      <c r="N157" s="1"/>
      <c r="P157" s="1">
        <v>1.8194600000000001</v>
      </c>
      <c r="Q157" s="1"/>
    </row>
    <row r="158" spans="4:17" x14ac:dyDescent="0.25">
      <c r="D158" s="1">
        <v>156</v>
      </c>
      <c r="E158" s="1">
        <f t="shared" si="4"/>
        <v>16.04559748427673</v>
      </c>
      <c r="F158" s="1">
        <v>1.87683</v>
      </c>
      <c r="L158" s="1">
        <v>156</v>
      </c>
      <c r="M158" s="1">
        <f t="shared" si="5"/>
        <v>13.33986928104575</v>
      </c>
      <c r="N158" s="1"/>
      <c r="P158" s="1">
        <v>1.82037</v>
      </c>
      <c r="Q158" s="1"/>
    </row>
    <row r="159" spans="4:17" x14ac:dyDescent="0.25">
      <c r="D159" s="1">
        <v>157</v>
      </c>
      <c r="E159" s="1">
        <f t="shared" si="4"/>
        <v>16.148453878406709</v>
      </c>
      <c r="F159" s="1">
        <v>1.87866</v>
      </c>
      <c r="L159" s="1">
        <v>157</v>
      </c>
      <c r="M159" s="1">
        <f t="shared" si="5"/>
        <v>13.425381263616556</v>
      </c>
      <c r="N159" s="1"/>
      <c r="P159" s="1">
        <v>1.8246500000000001</v>
      </c>
      <c r="Q159" s="1"/>
    </row>
    <row r="160" spans="4:17" x14ac:dyDescent="0.25">
      <c r="D160" s="1">
        <v>158</v>
      </c>
      <c r="E160" s="1">
        <f t="shared" si="4"/>
        <v>16.251310272536688</v>
      </c>
      <c r="F160" s="1">
        <v>1.88263</v>
      </c>
      <c r="L160" s="1">
        <v>158</v>
      </c>
      <c r="M160" s="1">
        <f t="shared" si="5"/>
        <v>13.510893246187363</v>
      </c>
      <c r="N160" s="1"/>
      <c r="P160" s="1">
        <v>1.8316699999999999</v>
      </c>
      <c r="Q160" s="1"/>
    </row>
    <row r="161" spans="4:17" x14ac:dyDescent="0.25">
      <c r="D161" s="1">
        <v>159</v>
      </c>
      <c r="E161" s="1">
        <f t="shared" si="4"/>
        <v>16.354166666666668</v>
      </c>
      <c r="F161" s="1">
        <v>1.8847700000000001</v>
      </c>
      <c r="L161" s="1">
        <v>159</v>
      </c>
      <c r="M161" s="1">
        <f t="shared" si="5"/>
        <v>13.59640522875817</v>
      </c>
      <c r="N161" s="1"/>
      <c r="P161" s="1">
        <v>1.8353299999999999</v>
      </c>
      <c r="Q161" s="1"/>
    </row>
    <row r="162" spans="4:17" x14ac:dyDescent="0.25">
      <c r="D162" s="1">
        <v>160</v>
      </c>
      <c r="E162" s="1">
        <f t="shared" si="4"/>
        <v>16.457023060796647</v>
      </c>
      <c r="F162" s="1">
        <v>1.8866000000000001</v>
      </c>
      <c r="L162" s="1">
        <v>160</v>
      </c>
      <c r="M162" s="1">
        <f t="shared" si="5"/>
        <v>13.681917211328976</v>
      </c>
      <c r="N162" s="1"/>
      <c r="P162" s="1">
        <v>1.8402099999999999</v>
      </c>
      <c r="Q162" s="1"/>
    </row>
    <row r="163" spans="4:17" x14ac:dyDescent="0.25">
      <c r="D163" s="1">
        <v>161</v>
      </c>
      <c r="E163" s="1">
        <f t="shared" si="4"/>
        <v>16.559879454926627</v>
      </c>
      <c r="F163" s="1">
        <v>1.88934</v>
      </c>
      <c r="L163" s="1">
        <v>161</v>
      </c>
      <c r="M163" s="1">
        <f t="shared" si="5"/>
        <v>13.767429193899781</v>
      </c>
      <c r="N163" s="1"/>
      <c r="P163" s="1">
        <v>1.8481399999999999</v>
      </c>
      <c r="Q163" s="1"/>
    </row>
    <row r="164" spans="4:17" x14ac:dyDescent="0.25">
      <c r="D164" s="1">
        <v>162</v>
      </c>
      <c r="E164" s="1">
        <f t="shared" si="4"/>
        <v>16.662735849056606</v>
      </c>
      <c r="F164" s="1">
        <v>1.8914800000000001</v>
      </c>
      <c r="L164" s="1">
        <v>162</v>
      </c>
      <c r="M164" s="1">
        <f t="shared" si="5"/>
        <v>13.852941176470589</v>
      </c>
      <c r="N164" s="1"/>
      <c r="P164" s="1">
        <v>1.85669</v>
      </c>
      <c r="Q164" s="1"/>
    </row>
    <row r="165" spans="4:17" x14ac:dyDescent="0.25">
      <c r="D165" s="1">
        <v>163</v>
      </c>
      <c r="E165" s="1">
        <f t="shared" si="4"/>
        <v>16.765592243186585</v>
      </c>
      <c r="F165" s="1">
        <v>1.89392</v>
      </c>
      <c r="L165" s="1">
        <v>163</v>
      </c>
      <c r="M165" s="1">
        <f t="shared" si="5"/>
        <v>13.938453159041394</v>
      </c>
      <c r="N165" s="1"/>
      <c r="P165" s="1">
        <v>1.8640099999999999</v>
      </c>
      <c r="Q165" s="1"/>
    </row>
    <row r="166" spans="4:17" x14ac:dyDescent="0.25">
      <c r="D166" s="1">
        <v>164</v>
      </c>
      <c r="E166" s="1">
        <f t="shared" si="4"/>
        <v>16.868448637316561</v>
      </c>
      <c r="F166" s="1">
        <v>1.8960600000000001</v>
      </c>
      <c r="L166" s="1">
        <v>164</v>
      </c>
      <c r="M166" s="1">
        <f t="shared" si="5"/>
        <v>14.0239651416122</v>
      </c>
      <c r="N166" s="1"/>
      <c r="P166" s="1">
        <v>1.86981</v>
      </c>
      <c r="Q166" s="1"/>
    </row>
    <row r="167" spans="4:17" x14ac:dyDescent="0.25">
      <c r="D167" s="1">
        <v>165</v>
      </c>
      <c r="E167" s="1">
        <f t="shared" si="4"/>
        <v>16.971305031446541</v>
      </c>
      <c r="F167" s="1">
        <v>1.89819</v>
      </c>
      <c r="L167" s="1">
        <v>165</v>
      </c>
      <c r="M167" s="1">
        <f t="shared" si="5"/>
        <v>14.109477124183005</v>
      </c>
      <c r="N167" s="1"/>
      <c r="P167" s="1">
        <v>1.87256</v>
      </c>
      <c r="Q167" s="1"/>
    </row>
    <row r="168" spans="4:17" x14ac:dyDescent="0.25">
      <c r="D168" s="1">
        <v>166</v>
      </c>
      <c r="E168" s="1">
        <f t="shared" si="4"/>
        <v>17.07416142557652</v>
      </c>
      <c r="F168" s="1">
        <v>1.9009400000000001</v>
      </c>
      <c r="L168" s="1">
        <v>166</v>
      </c>
      <c r="M168" s="1">
        <f t="shared" si="5"/>
        <v>14.194989106753811</v>
      </c>
      <c r="N168" s="1"/>
      <c r="P168" s="1">
        <v>1.87958</v>
      </c>
      <c r="Q168" s="1"/>
    </row>
    <row r="169" spans="4:17" x14ac:dyDescent="0.25">
      <c r="D169" s="1">
        <v>167</v>
      </c>
      <c r="E169" s="1">
        <f t="shared" si="4"/>
        <v>17.177017819706499</v>
      </c>
      <c r="F169" s="1"/>
      <c r="L169" s="1">
        <v>167</v>
      </c>
      <c r="M169" s="1">
        <f t="shared" si="5"/>
        <v>14.280501089324616</v>
      </c>
      <c r="N169" s="1"/>
      <c r="P169" s="1">
        <v>1.88507</v>
      </c>
      <c r="Q169" s="1"/>
    </row>
    <row r="170" spans="4:17" x14ac:dyDescent="0.25">
      <c r="D170" s="1">
        <v>168</v>
      </c>
      <c r="E170" s="1">
        <f t="shared" si="4"/>
        <v>17.279874213836479</v>
      </c>
      <c r="F170" s="1"/>
      <c r="L170" s="1">
        <v>168</v>
      </c>
      <c r="M170" s="1">
        <f t="shared" si="5"/>
        <v>14.366013071895422</v>
      </c>
      <c r="N170" s="1"/>
      <c r="P170" s="1">
        <v>1.88873</v>
      </c>
      <c r="Q170" s="1"/>
    </row>
    <row r="171" spans="4:17" x14ac:dyDescent="0.25">
      <c r="D171" s="1">
        <v>169</v>
      </c>
      <c r="E171" s="1">
        <f t="shared" si="4"/>
        <v>17.382730607966455</v>
      </c>
      <c r="F171" s="1"/>
      <c r="L171" s="1">
        <v>169</v>
      </c>
      <c r="M171" s="1">
        <f t="shared" si="5"/>
        <v>14.451525054466229</v>
      </c>
      <c r="N171" s="1"/>
      <c r="P171" s="1">
        <v>1.89178</v>
      </c>
      <c r="Q171" s="1"/>
    </row>
    <row r="172" spans="4:17" x14ac:dyDescent="0.25">
      <c r="D172" s="1">
        <v>170</v>
      </c>
      <c r="E172" s="1">
        <f t="shared" si="4"/>
        <v>17.485587002096437</v>
      </c>
      <c r="F172" s="1"/>
      <c r="L172" s="1">
        <v>170</v>
      </c>
      <c r="M172" s="1">
        <f t="shared" si="5"/>
        <v>14.537037037037036</v>
      </c>
      <c r="N172" s="1"/>
      <c r="P172" s="1">
        <v>1.89392</v>
      </c>
      <c r="Q172" s="1"/>
    </row>
    <row r="173" spans="4:17" x14ac:dyDescent="0.25">
      <c r="D173" s="1">
        <v>171</v>
      </c>
      <c r="E173" s="1">
        <f t="shared" si="4"/>
        <v>17.588443396226417</v>
      </c>
      <c r="F173" s="1"/>
      <c r="L173" s="1">
        <v>171</v>
      </c>
      <c r="M173" s="1">
        <f t="shared" si="5"/>
        <v>14.622549019607842</v>
      </c>
      <c r="N173" s="1"/>
      <c r="P173" s="1">
        <v>1.8972800000000001</v>
      </c>
      <c r="Q173" s="1"/>
    </row>
    <row r="174" spans="4:17" x14ac:dyDescent="0.25">
      <c r="D174" s="1">
        <v>172</v>
      </c>
      <c r="E174" s="1">
        <f t="shared" si="4"/>
        <v>17.691299790356396</v>
      </c>
      <c r="F174" s="1"/>
      <c r="L174" s="1">
        <v>172</v>
      </c>
      <c r="M174" s="1">
        <f t="shared" si="5"/>
        <v>14.708061002178649</v>
      </c>
      <c r="N174" s="1"/>
      <c r="Q174" s="1"/>
    </row>
    <row r="175" spans="4:17" x14ac:dyDescent="0.25">
      <c r="D175" s="1">
        <v>173</v>
      </c>
      <c r="E175" s="1">
        <f t="shared" si="4"/>
        <v>17.794156184486372</v>
      </c>
      <c r="F175" s="1"/>
      <c r="L175" s="1">
        <v>173</v>
      </c>
      <c r="M175" s="1">
        <f t="shared" si="5"/>
        <v>14.793572984749455</v>
      </c>
      <c r="N175" s="1"/>
      <c r="Q175" s="1"/>
    </row>
    <row r="176" spans="4:17" x14ac:dyDescent="0.25">
      <c r="D176" s="1">
        <v>174</v>
      </c>
      <c r="E176" s="1">
        <f t="shared" si="4"/>
        <v>17.897012578616351</v>
      </c>
      <c r="F176" s="1"/>
      <c r="L176" s="1">
        <v>174</v>
      </c>
      <c r="M176" s="1">
        <f t="shared" si="5"/>
        <v>14.87908496732026</v>
      </c>
      <c r="N176" s="1"/>
      <c r="Q176" s="1"/>
    </row>
    <row r="177" spans="4:17" x14ac:dyDescent="0.25">
      <c r="D177" s="1">
        <v>175</v>
      </c>
      <c r="E177" s="1">
        <f t="shared" si="4"/>
        <v>17.999868972746331</v>
      </c>
      <c r="F177" s="1"/>
      <c r="L177" s="1">
        <v>175</v>
      </c>
      <c r="M177" s="1">
        <f t="shared" si="5"/>
        <v>14.964596949891066</v>
      </c>
      <c r="N177" s="1"/>
      <c r="Q177" s="1"/>
    </row>
    <row r="178" spans="4:17" x14ac:dyDescent="0.25">
      <c r="D178" s="1">
        <v>176</v>
      </c>
      <c r="E178" s="1">
        <f t="shared" si="4"/>
        <v>18.10272536687631</v>
      </c>
      <c r="F178" s="1"/>
      <c r="L178" s="1">
        <v>176</v>
      </c>
      <c r="M178" s="1">
        <f t="shared" si="5"/>
        <v>15.050108932461871</v>
      </c>
      <c r="N178" s="1"/>
      <c r="Q178" s="1"/>
    </row>
    <row r="179" spans="4:17" x14ac:dyDescent="0.25">
      <c r="D179" s="1">
        <v>177</v>
      </c>
      <c r="E179" s="1">
        <f t="shared" si="4"/>
        <v>18.20558176100629</v>
      </c>
      <c r="F179" s="1"/>
      <c r="L179" s="1">
        <v>177</v>
      </c>
      <c r="M179" s="1">
        <f t="shared" si="5"/>
        <v>15.135620915032677</v>
      </c>
      <c r="N179" s="1"/>
      <c r="Q179" s="1"/>
    </row>
    <row r="180" spans="4:17" x14ac:dyDescent="0.25">
      <c r="D180" s="1">
        <v>178</v>
      </c>
      <c r="E180" s="1">
        <f t="shared" si="4"/>
        <v>18.308438155136269</v>
      </c>
      <c r="F180" s="1"/>
      <c r="L180" s="1">
        <v>178</v>
      </c>
      <c r="M180" s="1">
        <f t="shared" si="5"/>
        <v>15.221132897603486</v>
      </c>
      <c r="Q180" s="1"/>
    </row>
    <row r="181" spans="4:17" x14ac:dyDescent="0.25">
      <c r="D181" s="1">
        <v>179</v>
      </c>
      <c r="E181" s="1">
        <f t="shared" si="4"/>
        <v>18.411294549266248</v>
      </c>
      <c r="F181" s="1"/>
      <c r="L181" s="1">
        <v>179</v>
      </c>
      <c r="M181" s="1">
        <f t="shared" si="5"/>
        <v>15.306644880174291</v>
      </c>
      <c r="Q181" s="1"/>
    </row>
    <row r="182" spans="4:17" x14ac:dyDescent="0.25">
      <c r="D182" s="1">
        <v>180</v>
      </c>
      <c r="E182" s="1">
        <f t="shared" si="4"/>
        <v>18.514150943396228</v>
      </c>
      <c r="F182" s="1"/>
      <c r="L182" s="1">
        <v>180</v>
      </c>
      <c r="M182" s="1">
        <f t="shared" si="5"/>
        <v>15.392156862745097</v>
      </c>
      <c r="Q182" s="1"/>
    </row>
    <row r="183" spans="4:17" x14ac:dyDescent="0.25">
      <c r="D183" s="1">
        <v>181</v>
      </c>
      <c r="E183" s="1">
        <f t="shared" si="4"/>
        <v>18.617007337526207</v>
      </c>
      <c r="F183" s="1"/>
      <c r="L183" s="1">
        <v>181</v>
      </c>
      <c r="M183" s="1">
        <f t="shared" si="5"/>
        <v>15.477668845315902</v>
      </c>
      <c r="Q183" s="1"/>
    </row>
    <row r="184" spans="4:17" x14ac:dyDescent="0.25">
      <c r="D184" s="1">
        <v>182</v>
      </c>
      <c r="E184" s="1">
        <f t="shared" si="4"/>
        <v>18.719863731656183</v>
      </c>
      <c r="F184" s="1"/>
      <c r="L184" s="1">
        <v>182</v>
      </c>
      <c r="M184" s="1">
        <f t="shared" si="5"/>
        <v>15.563180827886708</v>
      </c>
      <c r="Q184" s="1"/>
    </row>
    <row r="185" spans="4:17" x14ac:dyDescent="0.25">
      <c r="D185" s="1">
        <v>183</v>
      </c>
      <c r="E185" s="1">
        <f t="shared" si="4"/>
        <v>18.822720125786162</v>
      </c>
      <c r="F185" s="1"/>
      <c r="L185" s="1">
        <v>183</v>
      </c>
      <c r="M185" s="1">
        <f t="shared" si="5"/>
        <v>15.648692810457515</v>
      </c>
      <c r="Q185" s="1"/>
    </row>
    <row r="186" spans="4:17" x14ac:dyDescent="0.25">
      <c r="D186" s="1">
        <v>184</v>
      </c>
      <c r="E186" s="1">
        <f t="shared" si="4"/>
        <v>18.925576519916142</v>
      </c>
      <c r="F186" s="1"/>
      <c r="L186" s="1">
        <v>184</v>
      </c>
      <c r="M186" s="1">
        <f t="shared" si="5"/>
        <v>15.73420479302832</v>
      </c>
      <c r="Q186" s="1"/>
    </row>
    <row r="187" spans="4:17" x14ac:dyDescent="0.25">
      <c r="D187" s="1">
        <v>185</v>
      </c>
      <c r="E187" s="1">
        <f t="shared" si="4"/>
        <v>19.028432914046121</v>
      </c>
      <c r="F187" s="1"/>
      <c r="L187" s="1">
        <v>185</v>
      </c>
      <c r="M187" s="1">
        <f t="shared" si="5"/>
        <v>15.819716775599126</v>
      </c>
      <c r="Q187" s="1"/>
    </row>
    <row r="188" spans="4:17" x14ac:dyDescent="0.25">
      <c r="D188" s="1">
        <v>186</v>
      </c>
      <c r="E188" s="1">
        <f t="shared" si="4"/>
        <v>19.131289308176104</v>
      </c>
      <c r="F188" s="1"/>
      <c r="L188" s="1">
        <v>186</v>
      </c>
      <c r="M188" s="1">
        <f t="shared" si="5"/>
        <v>15.905228758169937</v>
      </c>
      <c r="Q188" s="1"/>
    </row>
    <row r="189" spans="4:17" x14ac:dyDescent="0.25">
      <c r="D189" s="1">
        <v>187</v>
      </c>
      <c r="E189" s="1">
        <f t="shared" si="4"/>
        <v>19.234145702306083</v>
      </c>
      <c r="F189" s="1"/>
      <c r="L189" s="1">
        <v>187</v>
      </c>
      <c r="M189" s="1">
        <f t="shared" si="5"/>
        <v>15.990740740740742</v>
      </c>
      <c r="Q189" s="1"/>
    </row>
    <row r="190" spans="4:17" x14ac:dyDescent="0.25">
      <c r="D190" s="1">
        <v>188</v>
      </c>
      <c r="E190" s="1">
        <f t="shared" si="4"/>
        <v>19.337002096436059</v>
      </c>
      <c r="F190" s="1"/>
      <c r="L190" s="1">
        <v>188</v>
      </c>
      <c r="M190" s="1">
        <f t="shared" si="5"/>
        <v>16.076252723311544</v>
      </c>
      <c r="Q190" s="1"/>
    </row>
    <row r="191" spans="4:17" x14ac:dyDescent="0.25">
      <c r="D191" s="1">
        <v>189</v>
      </c>
      <c r="E191" s="1">
        <f t="shared" si="4"/>
        <v>19.439858490566039</v>
      </c>
      <c r="F191" s="1"/>
      <c r="L191" s="1">
        <v>189</v>
      </c>
      <c r="M191" s="1">
        <f t="shared" si="5"/>
        <v>16.161764705882351</v>
      </c>
      <c r="Q191" s="1"/>
    </row>
    <row r="192" spans="4:17" x14ac:dyDescent="0.25">
      <c r="D192" s="1">
        <v>190</v>
      </c>
      <c r="E192" s="1">
        <f t="shared" si="4"/>
        <v>19.542714884696018</v>
      </c>
      <c r="F192" s="1"/>
      <c r="L192" s="1">
        <v>190</v>
      </c>
      <c r="M192" s="1">
        <f t="shared" si="5"/>
        <v>16.247276688453159</v>
      </c>
      <c r="Q192" s="1"/>
    </row>
    <row r="193" spans="4:17" x14ac:dyDescent="0.25">
      <c r="D193" s="1">
        <v>191</v>
      </c>
      <c r="E193" s="1">
        <f t="shared" si="4"/>
        <v>19.645571278825994</v>
      </c>
      <c r="F193" s="1"/>
      <c r="L193" s="1">
        <v>191</v>
      </c>
      <c r="M193" s="1">
        <f t="shared" si="5"/>
        <v>16.332788671023962</v>
      </c>
      <c r="Q193" s="1"/>
    </row>
    <row r="194" spans="4:17" x14ac:dyDescent="0.25">
      <c r="D194" s="1">
        <v>192</v>
      </c>
      <c r="E194" s="1">
        <f t="shared" si="4"/>
        <v>19.748427672955973</v>
      </c>
      <c r="F194" s="1"/>
      <c r="L194" s="1">
        <v>192</v>
      </c>
      <c r="M194" s="1">
        <f t="shared" si="5"/>
        <v>16.41830065359477</v>
      </c>
      <c r="Q194" s="1"/>
    </row>
    <row r="195" spans="4:17" x14ac:dyDescent="0.25">
      <c r="D195" s="1">
        <v>193</v>
      </c>
      <c r="E195" s="1">
        <f t="shared" ref="E195:E229" si="6">D195*0.785/3600/0.00212</f>
        <v>19.851284067085953</v>
      </c>
      <c r="F195" s="1"/>
      <c r="L195" s="1">
        <v>193</v>
      </c>
      <c r="M195" s="1">
        <f t="shared" ref="M195:M229" si="7">L195*0.785/3600/0.00255</f>
        <v>16.503812636165573</v>
      </c>
      <c r="Q195" s="1"/>
    </row>
    <row r="196" spans="4:17" x14ac:dyDescent="0.25">
      <c r="D196" s="1">
        <v>194</v>
      </c>
      <c r="E196" s="1">
        <f t="shared" si="6"/>
        <v>19.954140461215932</v>
      </c>
      <c r="F196" s="1"/>
      <c r="L196" s="1">
        <v>194</v>
      </c>
      <c r="M196" s="1">
        <f t="shared" si="7"/>
        <v>16.589324618736381</v>
      </c>
      <c r="Q196" s="1"/>
    </row>
    <row r="197" spans="4:17" x14ac:dyDescent="0.25">
      <c r="D197" s="1">
        <v>195</v>
      </c>
      <c r="E197" s="1">
        <f t="shared" si="6"/>
        <v>20.056996855345915</v>
      </c>
      <c r="F197" s="1"/>
      <c r="L197" s="1">
        <v>195</v>
      </c>
      <c r="M197" s="1">
        <f t="shared" si="7"/>
        <v>16.674836601307192</v>
      </c>
      <c r="Q197" s="1"/>
    </row>
    <row r="198" spans="4:17" x14ac:dyDescent="0.25">
      <c r="D198" s="1">
        <v>196</v>
      </c>
      <c r="E198" s="1">
        <f t="shared" si="6"/>
        <v>20.159853249475894</v>
      </c>
      <c r="F198" s="1"/>
      <c r="L198" s="1">
        <v>196</v>
      </c>
      <c r="M198" s="1">
        <f t="shared" si="7"/>
        <v>16.760348583877999</v>
      </c>
      <c r="Q198" s="1"/>
    </row>
    <row r="199" spans="4:17" x14ac:dyDescent="0.25">
      <c r="D199" s="1">
        <v>197</v>
      </c>
      <c r="E199" s="1">
        <f t="shared" si="6"/>
        <v>20.262709643605874</v>
      </c>
      <c r="F199" s="1"/>
      <c r="L199" s="1">
        <v>197</v>
      </c>
      <c r="M199" s="1">
        <f t="shared" si="7"/>
        <v>16.845860566448803</v>
      </c>
      <c r="Q199" s="1"/>
    </row>
    <row r="200" spans="4:17" x14ac:dyDescent="0.25">
      <c r="D200" s="1">
        <v>198</v>
      </c>
      <c r="E200" s="1">
        <f t="shared" si="6"/>
        <v>20.365566037735853</v>
      </c>
      <c r="F200" s="1"/>
      <c r="L200" s="1">
        <v>198</v>
      </c>
      <c r="M200" s="1">
        <f t="shared" si="7"/>
        <v>16.93137254901961</v>
      </c>
      <c r="Q200" s="1"/>
    </row>
    <row r="201" spans="4:17" x14ac:dyDescent="0.25">
      <c r="D201" s="1">
        <v>199</v>
      </c>
      <c r="E201" s="1">
        <f t="shared" si="6"/>
        <v>20.468422431865832</v>
      </c>
      <c r="F201" s="1"/>
      <c r="L201" s="1">
        <v>199</v>
      </c>
      <c r="M201" s="1">
        <f t="shared" si="7"/>
        <v>17.016884531590414</v>
      </c>
      <c r="Q201" s="1"/>
    </row>
    <row r="202" spans="4:17" x14ac:dyDescent="0.25">
      <c r="D202" s="1">
        <v>200</v>
      </c>
      <c r="E202" s="1">
        <f t="shared" si="6"/>
        <v>20.571278825995808</v>
      </c>
      <c r="F202" s="1"/>
      <c r="L202" s="1">
        <v>200</v>
      </c>
      <c r="M202" s="1">
        <f t="shared" si="7"/>
        <v>17.102396514161221</v>
      </c>
      <c r="Q202" s="1"/>
    </row>
    <row r="203" spans="4:17" x14ac:dyDescent="0.25">
      <c r="D203" s="1">
        <v>201</v>
      </c>
      <c r="E203" s="1">
        <f t="shared" si="6"/>
        <v>20.674135220125788</v>
      </c>
      <c r="F203" s="1"/>
      <c r="L203" s="1">
        <v>201</v>
      </c>
      <c r="M203" s="1">
        <f t="shared" si="7"/>
        <v>17.187908496732025</v>
      </c>
      <c r="Q203" s="1"/>
    </row>
    <row r="204" spans="4:17" x14ac:dyDescent="0.25">
      <c r="D204" s="1">
        <v>202</v>
      </c>
      <c r="E204" s="1">
        <f t="shared" si="6"/>
        <v>20.776991614255767</v>
      </c>
      <c r="F204" s="1"/>
      <c r="L204" s="1">
        <v>202</v>
      </c>
      <c r="M204" s="1">
        <f t="shared" si="7"/>
        <v>17.273420479302832</v>
      </c>
      <c r="Q204" s="1"/>
    </row>
    <row r="205" spans="4:17" x14ac:dyDescent="0.25">
      <c r="D205" s="1">
        <v>203</v>
      </c>
      <c r="E205" s="1">
        <f t="shared" si="6"/>
        <v>20.87984800838575</v>
      </c>
      <c r="F205" s="1"/>
      <c r="L205" s="1">
        <v>203</v>
      </c>
      <c r="M205" s="1">
        <f t="shared" si="7"/>
        <v>17.358932461873639</v>
      </c>
      <c r="Q205" s="1"/>
    </row>
    <row r="206" spans="4:17" x14ac:dyDescent="0.25">
      <c r="D206" s="1">
        <v>204</v>
      </c>
      <c r="E206" s="1">
        <f t="shared" si="6"/>
        <v>20.982704402515726</v>
      </c>
      <c r="F206" s="1"/>
      <c r="L206" s="1">
        <v>204</v>
      </c>
      <c r="M206" s="1">
        <f t="shared" si="7"/>
        <v>17.444444444444446</v>
      </c>
      <c r="Q206" s="1"/>
    </row>
    <row r="207" spans="4:17" x14ac:dyDescent="0.25">
      <c r="D207" s="1">
        <v>205</v>
      </c>
      <c r="E207" s="1">
        <f t="shared" si="6"/>
        <v>21.085560796645705</v>
      </c>
      <c r="F207" s="1"/>
      <c r="L207" s="1">
        <v>205</v>
      </c>
      <c r="M207" s="1">
        <f t="shared" si="7"/>
        <v>17.52995642701525</v>
      </c>
      <c r="Q207" s="1"/>
    </row>
    <row r="208" spans="4:17" x14ac:dyDescent="0.25">
      <c r="D208" s="1">
        <v>206</v>
      </c>
      <c r="E208" s="1">
        <f t="shared" si="6"/>
        <v>21.188417190775684</v>
      </c>
      <c r="F208" s="1"/>
      <c r="L208" s="1">
        <v>206</v>
      </c>
      <c r="M208" s="1">
        <f t="shared" si="7"/>
        <v>17.615468409586057</v>
      </c>
      <c r="Q208" s="1"/>
    </row>
    <row r="209" spans="4:17" x14ac:dyDescent="0.25">
      <c r="D209" s="1">
        <v>207</v>
      </c>
      <c r="E209" s="1">
        <f t="shared" si="6"/>
        <v>21.291273584905664</v>
      </c>
      <c r="F209" s="1"/>
      <c r="L209" s="1">
        <v>207</v>
      </c>
      <c r="M209" s="1">
        <f t="shared" si="7"/>
        <v>17.700980392156865</v>
      </c>
      <c r="Q209" s="1"/>
    </row>
    <row r="210" spans="4:17" x14ac:dyDescent="0.25">
      <c r="D210" s="1">
        <v>208</v>
      </c>
      <c r="E210" s="1">
        <f t="shared" si="6"/>
        <v>21.394129979035643</v>
      </c>
      <c r="F210" s="1"/>
      <c r="L210" s="1">
        <v>208</v>
      </c>
      <c r="M210" s="1">
        <f t="shared" si="7"/>
        <v>17.786492374727668</v>
      </c>
      <c r="Q210" s="1"/>
    </row>
    <row r="211" spans="4:17" x14ac:dyDescent="0.25">
      <c r="D211" s="1">
        <v>209</v>
      </c>
      <c r="E211" s="1">
        <f t="shared" si="6"/>
        <v>21.496986373165619</v>
      </c>
      <c r="F211" s="1"/>
      <c r="L211" s="1">
        <v>209</v>
      </c>
      <c r="M211" s="1">
        <f t="shared" si="7"/>
        <v>17.872004357298476</v>
      </c>
      <c r="Q211" s="1"/>
    </row>
    <row r="212" spans="4:17" x14ac:dyDescent="0.25">
      <c r="D212" s="1">
        <v>210</v>
      </c>
      <c r="E212" s="1">
        <f t="shared" si="6"/>
        <v>21.599842767295598</v>
      </c>
      <c r="F212" s="1"/>
      <c r="L212" s="1">
        <v>210</v>
      </c>
      <c r="M212" s="1">
        <f t="shared" si="7"/>
        <v>17.957516339869279</v>
      </c>
      <c r="Q212" s="1"/>
    </row>
    <row r="213" spans="4:17" x14ac:dyDescent="0.25">
      <c r="D213" s="1">
        <v>211</v>
      </c>
      <c r="E213" s="1">
        <f t="shared" si="6"/>
        <v>21.702699161425581</v>
      </c>
      <c r="F213" s="1"/>
      <c r="L213" s="1">
        <v>211</v>
      </c>
      <c r="M213" s="1">
        <f t="shared" si="7"/>
        <v>18.04302832244009</v>
      </c>
      <c r="Q213" s="1"/>
    </row>
    <row r="214" spans="4:17" x14ac:dyDescent="0.25">
      <c r="D214" s="1">
        <v>212</v>
      </c>
      <c r="E214" s="1">
        <f t="shared" si="6"/>
        <v>21.805555555555561</v>
      </c>
      <c r="F214" s="1"/>
      <c r="L214" s="1">
        <v>212</v>
      </c>
      <c r="M214" s="1">
        <f t="shared" si="7"/>
        <v>18.128540305010894</v>
      </c>
      <c r="Q214" s="1"/>
    </row>
    <row r="215" spans="4:17" x14ac:dyDescent="0.25">
      <c r="D215" s="1">
        <v>213</v>
      </c>
      <c r="E215" s="1">
        <f t="shared" si="6"/>
        <v>21.908411949685537</v>
      </c>
      <c r="F215" s="1"/>
      <c r="L215" s="1">
        <v>213</v>
      </c>
      <c r="M215" s="1">
        <f t="shared" si="7"/>
        <v>18.214052287581701</v>
      </c>
      <c r="Q215" s="1"/>
    </row>
    <row r="216" spans="4:17" x14ac:dyDescent="0.25">
      <c r="D216" s="1">
        <v>214</v>
      </c>
      <c r="E216" s="1">
        <f t="shared" si="6"/>
        <v>22.011268343815516</v>
      </c>
      <c r="F216" s="1"/>
      <c r="L216" s="1">
        <v>214</v>
      </c>
      <c r="M216" s="1">
        <f t="shared" si="7"/>
        <v>18.299564270152505</v>
      </c>
      <c r="Q216" s="1"/>
    </row>
    <row r="217" spans="4:17" x14ac:dyDescent="0.25">
      <c r="D217" s="1">
        <v>215</v>
      </c>
      <c r="E217" s="1">
        <f t="shared" si="6"/>
        <v>22.114124737945495</v>
      </c>
      <c r="F217" s="1"/>
      <c r="L217" s="1">
        <v>215</v>
      </c>
      <c r="M217" s="1">
        <f t="shared" si="7"/>
        <v>18.385076252723312</v>
      </c>
      <c r="Q217" s="1"/>
    </row>
    <row r="218" spans="4:17" x14ac:dyDescent="0.25">
      <c r="D218" s="1">
        <v>216</v>
      </c>
      <c r="E218" s="1">
        <f t="shared" si="6"/>
        <v>22.216981132075475</v>
      </c>
      <c r="F218" s="1"/>
      <c r="L218" s="1">
        <v>216</v>
      </c>
      <c r="M218" s="1">
        <f t="shared" si="7"/>
        <v>18.470588235294116</v>
      </c>
      <c r="Q218" s="1"/>
    </row>
    <row r="219" spans="4:17" x14ac:dyDescent="0.25">
      <c r="D219" s="1">
        <v>217</v>
      </c>
      <c r="E219" s="1">
        <f t="shared" si="6"/>
        <v>22.319837526205454</v>
      </c>
      <c r="F219" s="1"/>
      <c r="L219" s="1">
        <v>217</v>
      </c>
      <c r="M219" s="1">
        <f t="shared" si="7"/>
        <v>18.556100217864923</v>
      </c>
    </row>
    <row r="220" spans="4:17" x14ac:dyDescent="0.25">
      <c r="D220" s="1">
        <v>218</v>
      </c>
      <c r="E220" s="1">
        <f t="shared" si="6"/>
        <v>22.42269392033543</v>
      </c>
      <c r="F220" s="1"/>
      <c r="L220" s="1">
        <v>218</v>
      </c>
      <c r="M220" s="1">
        <f t="shared" si="7"/>
        <v>18.641612200435731</v>
      </c>
    </row>
    <row r="221" spans="4:17" x14ac:dyDescent="0.25">
      <c r="D221" s="1">
        <v>219</v>
      </c>
      <c r="E221" s="1">
        <f t="shared" si="6"/>
        <v>22.525550314465413</v>
      </c>
      <c r="F221" s="1"/>
      <c r="L221" s="1">
        <v>219</v>
      </c>
      <c r="M221" s="1">
        <f t="shared" si="7"/>
        <v>18.727124183006538</v>
      </c>
    </row>
    <row r="222" spans="4:17" x14ac:dyDescent="0.25">
      <c r="D222" s="1">
        <v>220</v>
      </c>
      <c r="E222" s="1">
        <f t="shared" si="6"/>
        <v>22.628406708595392</v>
      </c>
      <c r="F222" s="1"/>
      <c r="L222" s="1">
        <v>220</v>
      </c>
      <c r="M222" s="1">
        <f t="shared" si="7"/>
        <v>18.812636165577342</v>
      </c>
    </row>
    <row r="223" spans="4:17" x14ac:dyDescent="0.25">
      <c r="D223" s="1">
        <v>221</v>
      </c>
      <c r="E223" s="1">
        <f t="shared" si="6"/>
        <v>22.731263102725372</v>
      </c>
      <c r="F223" s="1"/>
      <c r="L223" s="1">
        <v>221</v>
      </c>
      <c r="M223" s="1">
        <f t="shared" si="7"/>
        <v>18.898148148148149</v>
      </c>
    </row>
    <row r="224" spans="4:17" x14ac:dyDescent="0.25">
      <c r="D224" s="1">
        <v>222</v>
      </c>
      <c r="E224" s="1">
        <f t="shared" si="6"/>
        <v>22.834119496855347</v>
      </c>
      <c r="F224" s="1"/>
      <c r="L224" s="1">
        <v>222</v>
      </c>
      <c r="M224" s="1">
        <f t="shared" si="7"/>
        <v>18.983660130718956</v>
      </c>
    </row>
    <row r="225" spans="4:13" x14ac:dyDescent="0.25">
      <c r="D225" s="1">
        <v>223</v>
      </c>
      <c r="E225" s="1">
        <f t="shared" si="6"/>
        <v>22.936975890985327</v>
      </c>
      <c r="F225" s="1"/>
      <c r="L225" s="1">
        <v>223</v>
      </c>
      <c r="M225" s="1">
        <f t="shared" si="7"/>
        <v>19.06917211328976</v>
      </c>
    </row>
    <row r="226" spans="4:13" x14ac:dyDescent="0.25">
      <c r="D226" s="1">
        <v>224</v>
      </c>
      <c r="E226" s="1">
        <f t="shared" si="6"/>
        <v>23.039832285115306</v>
      </c>
      <c r="F226" s="1"/>
      <c r="L226" s="1">
        <v>224</v>
      </c>
      <c r="M226" s="1">
        <f t="shared" si="7"/>
        <v>19.154684095860567</v>
      </c>
    </row>
    <row r="227" spans="4:13" x14ac:dyDescent="0.25">
      <c r="D227" s="1">
        <v>225</v>
      </c>
      <c r="E227" s="1">
        <f t="shared" si="6"/>
        <v>23.142688679245285</v>
      </c>
      <c r="F227" s="1"/>
      <c r="L227" s="1">
        <v>225</v>
      </c>
      <c r="M227" s="1">
        <f t="shared" si="7"/>
        <v>19.240196078431371</v>
      </c>
    </row>
    <row r="228" spans="4:13" x14ac:dyDescent="0.25">
      <c r="D228" s="1">
        <v>226</v>
      </c>
      <c r="E228" s="1">
        <f t="shared" si="6"/>
        <v>23.245545073375265</v>
      </c>
      <c r="F228" s="1"/>
      <c r="L228" s="1">
        <v>226</v>
      </c>
      <c r="M228" s="1">
        <f t="shared" si="7"/>
        <v>19.325708061002178</v>
      </c>
    </row>
    <row r="229" spans="4:13" x14ac:dyDescent="0.25">
      <c r="D229" s="1">
        <v>227</v>
      </c>
      <c r="E229" s="1">
        <f t="shared" si="6"/>
        <v>23.348401467505241</v>
      </c>
      <c r="F229" s="1"/>
      <c r="L229" s="1">
        <v>227</v>
      </c>
      <c r="M229" s="1">
        <f t="shared" si="7"/>
        <v>19.411220043572982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B76C8-7A95-4298-9E8E-C9F784064AF4}">
  <dimension ref="A1:J17"/>
  <sheetViews>
    <sheetView workbookViewId="0">
      <selection activeCell="G3" sqref="G3"/>
    </sheetView>
  </sheetViews>
  <sheetFormatPr defaultRowHeight="15" x14ac:dyDescent="0.25"/>
  <cols>
    <col min="7" max="7" width="9.140625" style="4"/>
  </cols>
  <sheetData>
    <row r="1" spans="1:10" x14ac:dyDescent="0.25">
      <c r="C1" t="s">
        <v>77</v>
      </c>
      <c r="E1" t="s">
        <v>104</v>
      </c>
      <c r="F1" t="s">
        <v>105</v>
      </c>
      <c r="H1" t="s">
        <v>65</v>
      </c>
      <c r="I1" t="s">
        <v>106</v>
      </c>
    </row>
    <row r="2" spans="1:10" x14ac:dyDescent="0.25">
      <c r="C2">
        <v>0</v>
      </c>
    </row>
    <row r="3" spans="1:10" x14ac:dyDescent="0.25">
      <c r="A3" s="11" t="s">
        <v>78</v>
      </c>
      <c r="B3" s="11" t="s">
        <v>81</v>
      </c>
      <c r="C3">
        <f>C2+1</f>
        <v>1</v>
      </c>
      <c r="E3">
        <v>89</v>
      </c>
      <c r="F3">
        <f>E3*0.785/3600/0.00212</f>
        <v>9.1542190775681345</v>
      </c>
      <c r="G3" s="4">
        <f>(F3+F4+F5)/3</f>
        <v>8.87993535988819</v>
      </c>
      <c r="H3">
        <v>125</v>
      </c>
      <c r="I3">
        <f>H3*0.785/3600/0.00255</f>
        <v>10.688997821350762</v>
      </c>
      <c r="J3" s="4">
        <f>(I3+I4+I5)/3</f>
        <v>10.860021786492375</v>
      </c>
    </row>
    <row r="4" spans="1:10" x14ac:dyDescent="0.25">
      <c r="A4" s="11"/>
      <c r="B4" s="11"/>
      <c r="C4">
        <f t="shared" ref="C4:C17" si="0">C3+1</f>
        <v>2</v>
      </c>
      <c r="E4">
        <v>87</v>
      </c>
      <c r="F4">
        <f t="shared" ref="F4:F17" si="1">E4*0.785/3600/0.00212</f>
        <v>8.9485062893081757</v>
      </c>
      <c r="G4" s="4">
        <f t="shared" ref="G4:G17" si="2">(F4+F5+F6)/3</f>
        <v>7.0970911949685531</v>
      </c>
      <c r="H4">
        <v>126</v>
      </c>
      <c r="I4">
        <f t="shared" ref="I4:I17" si="3">H4*0.785/3600/0.00255</f>
        <v>10.774509803921569</v>
      </c>
      <c r="J4" s="4">
        <f t="shared" ref="J4:J17" si="4">(I4+I5+I6)/3</f>
        <v>8.9217501815541027</v>
      </c>
    </row>
    <row r="5" spans="1:10" x14ac:dyDescent="0.25">
      <c r="A5" s="11"/>
      <c r="B5" s="11"/>
      <c r="C5">
        <f t="shared" si="0"/>
        <v>3</v>
      </c>
      <c r="E5">
        <v>83</v>
      </c>
      <c r="F5">
        <f t="shared" si="1"/>
        <v>8.53708071278826</v>
      </c>
      <c r="G5" s="4">
        <f t="shared" si="2"/>
        <v>5.2799615653389234</v>
      </c>
      <c r="H5">
        <v>130</v>
      </c>
      <c r="I5">
        <f t="shared" si="3"/>
        <v>11.116557734204791</v>
      </c>
      <c r="J5" s="4">
        <f t="shared" si="4"/>
        <v>6.8694625998547565</v>
      </c>
    </row>
    <row r="6" spans="1:10" x14ac:dyDescent="0.25">
      <c r="A6" s="11" t="s">
        <v>79</v>
      </c>
      <c r="B6" s="11" t="s">
        <v>82</v>
      </c>
      <c r="C6">
        <f t="shared" si="0"/>
        <v>4</v>
      </c>
      <c r="E6">
        <v>37</v>
      </c>
      <c r="F6">
        <f t="shared" si="1"/>
        <v>3.8056865828092246</v>
      </c>
      <c r="G6" s="4">
        <f t="shared" si="2"/>
        <v>3.4971174004192878</v>
      </c>
      <c r="H6">
        <v>57</v>
      </c>
      <c r="I6">
        <f t="shared" si="3"/>
        <v>4.8741830065359482</v>
      </c>
      <c r="J6" s="4">
        <f t="shared" si="4"/>
        <v>4.7601670297748724</v>
      </c>
    </row>
    <row r="7" spans="1:10" x14ac:dyDescent="0.25">
      <c r="A7" s="11"/>
      <c r="B7" s="11"/>
      <c r="C7">
        <f t="shared" si="0"/>
        <v>5</v>
      </c>
      <c r="E7">
        <v>34</v>
      </c>
      <c r="F7">
        <f t="shared" si="1"/>
        <v>3.4971174004192873</v>
      </c>
      <c r="G7" s="4">
        <f t="shared" si="2"/>
        <v>2.5371243885394832</v>
      </c>
      <c r="H7">
        <v>54</v>
      </c>
      <c r="I7">
        <f t="shared" si="3"/>
        <v>4.617647058823529</v>
      </c>
      <c r="J7" s="4">
        <f t="shared" si="4"/>
        <v>3.9620551924473495</v>
      </c>
    </row>
    <row r="8" spans="1:10" x14ac:dyDescent="0.25">
      <c r="A8" s="11"/>
      <c r="B8" s="11"/>
      <c r="C8">
        <f t="shared" si="0"/>
        <v>6</v>
      </c>
      <c r="E8">
        <v>31</v>
      </c>
      <c r="F8">
        <f t="shared" si="1"/>
        <v>3.1885482180293505</v>
      </c>
      <c r="G8" s="4">
        <f t="shared" si="2"/>
        <v>1.6114168413696717</v>
      </c>
      <c r="H8">
        <v>56</v>
      </c>
      <c r="I8">
        <f t="shared" si="3"/>
        <v>4.7886710239651418</v>
      </c>
      <c r="J8" s="4">
        <f t="shared" si="4"/>
        <v>3.3064633260711696</v>
      </c>
    </row>
    <row r="9" spans="1:10" x14ac:dyDescent="0.25">
      <c r="A9" s="11" t="s">
        <v>18</v>
      </c>
      <c r="B9" s="11" t="s">
        <v>83</v>
      </c>
      <c r="C9">
        <f t="shared" si="0"/>
        <v>7</v>
      </c>
      <c r="E9">
        <v>9</v>
      </c>
      <c r="F9">
        <f t="shared" si="1"/>
        <v>0.92570754716981152</v>
      </c>
      <c r="G9" s="4">
        <f t="shared" si="2"/>
        <v>0.71999475890985332</v>
      </c>
      <c r="H9">
        <v>29</v>
      </c>
      <c r="I9">
        <f t="shared" si="3"/>
        <v>2.4798474945533768</v>
      </c>
      <c r="J9" s="4">
        <f t="shared" si="4"/>
        <v>2.5083514887436453</v>
      </c>
    </row>
    <row r="10" spans="1:10" x14ac:dyDescent="0.25">
      <c r="A10" s="11"/>
      <c r="B10" s="11"/>
      <c r="C10">
        <f t="shared" si="0"/>
        <v>8</v>
      </c>
      <c r="E10">
        <v>7</v>
      </c>
      <c r="F10">
        <f t="shared" si="1"/>
        <v>0.71999475890985332</v>
      </c>
      <c r="G10" s="4">
        <f t="shared" si="2"/>
        <v>0.44571104122990918</v>
      </c>
      <c r="H10">
        <v>31</v>
      </c>
      <c r="I10">
        <f t="shared" si="3"/>
        <v>2.6508714596949892</v>
      </c>
      <c r="J10" s="4">
        <f t="shared" si="4"/>
        <v>1.9382716049382716</v>
      </c>
    </row>
    <row r="11" spans="1:10" x14ac:dyDescent="0.25">
      <c r="A11" s="11"/>
      <c r="B11" s="11"/>
      <c r="C11">
        <f t="shared" si="0"/>
        <v>9</v>
      </c>
      <c r="E11">
        <v>5</v>
      </c>
      <c r="F11">
        <f t="shared" si="1"/>
        <v>0.51428197064989523</v>
      </c>
      <c r="G11" s="4">
        <f t="shared" si="2"/>
        <v>0.23999825296995111</v>
      </c>
      <c r="H11">
        <v>28</v>
      </c>
      <c r="I11">
        <f t="shared" si="3"/>
        <v>2.3943355119825709</v>
      </c>
      <c r="J11" s="4">
        <f t="shared" si="4"/>
        <v>1.3111837327523601</v>
      </c>
    </row>
    <row r="12" spans="1:10" x14ac:dyDescent="0.25">
      <c r="A12" s="11" t="s">
        <v>80</v>
      </c>
      <c r="B12" s="11" t="s">
        <v>84</v>
      </c>
      <c r="C12">
        <f t="shared" si="0"/>
        <v>10</v>
      </c>
      <c r="E12">
        <v>1</v>
      </c>
      <c r="F12">
        <f t="shared" si="1"/>
        <v>0.10285639412997905</v>
      </c>
      <c r="G12" s="4">
        <f t="shared" si="2"/>
        <v>0.10285639412997905</v>
      </c>
      <c r="H12">
        <v>9</v>
      </c>
      <c r="I12">
        <f t="shared" si="3"/>
        <v>0.76960784313725494</v>
      </c>
      <c r="J12" s="4">
        <f t="shared" si="4"/>
        <v>0.76960784313725494</v>
      </c>
    </row>
    <row r="13" spans="1:10" x14ac:dyDescent="0.25">
      <c r="A13" s="11"/>
      <c r="B13" s="11"/>
      <c r="C13">
        <f t="shared" si="0"/>
        <v>11</v>
      </c>
      <c r="E13">
        <v>1</v>
      </c>
      <c r="F13">
        <f t="shared" si="1"/>
        <v>0.10285639412997905</v>
      </c>
      <c r="G13" s="4">
        <f t="shared" si="2"/>
        <v>2.8114081062194276</v>
      </c>
      <c r="H13">
        <v>9</v>
      </c>
      <c r="I13">
        <f t="shared" si="3"/>
        <v>0.76960784313725494</v>
      </c>
      <c r="J13" s="4">
        <f t="shared" si="4"/>
        <v>4.2185911401597673</v>
      </c>
    </row>
    <row r="14" spans="1:10" x14ac:dyDescent="0.25">
      <c r="A14" s="11"/>
      <c r="B14" s="11"/>
      <c r="C14">
        <f t="shared" si="0"/>
        <v>12</v>
      </c>
      <c r="E14">
        <v>1</v>
      </c>
      <c r="F14">
        <f t="shared" si="1"/>
        <v>0.10285639412997905</v>
      </c>
      <c r="G14" s="4">
        <f t="shared" si="2"/>
        <v>5.3485324947589099</v>
      </c>
      <c r="H14">
        <v>9</v>
      </c>
      <c r="I14">
        <f t="shared" si="3"/>
        <v>0.76960784313725494</v>
      </c>
      <c r="J14" s="4">
        <f t="shared" si="4"/>
        <v>7.5820624546114743</v>
      </c>
    </row>
    <row r="15" spans="1:10" x14ac:dyDescent="0.25">
      <c r="A15" s="11" t="s">
        <v>78</v>
      </c>
      <c r="B15" s="11" t="s">
        <v>81</v>
      </c>
      <c r="C15">
        <f t="shared" si="0"/>
        <v>13</v>
      </c>
      <c r="E15">
        <v>80</v>
      </c>
      <c r="F15">
        <f t="shared" si="1"/>
        <v>8.2285115303983236</v>
      </c>
      <c r="G15" s="4">
        <f t="shared" si="2"/>
        <v>7.817085953878407</v>
      </c>
      <c r="H15">
        <v>130</v>
      </c>
      <c r="I15">
        <f t="shared" si="3"/>
        <v>11.116557734204791</v>
      </c>
      <c r="J15" s="4">
        <f t="shared" si="4"/>
        <v>10.746005809731299</v>
      </c>
    </row>
    <row r="16" spans="1:10" x14ac:dyDescent="0.25">
      <c r="A16" s="11"/>
      <c r="B16" s="11"/>
      <c r="C16">
        <f t="shared" si="0"/>
        <v>14</v>
      </c>
      <c r="E16">
        <v>75</v>
      </c>
      <c r="F16">
        <f t="shared" si="1"/>
        <v>7.7142295597484276</v>
      </c>
      <c r="G16" s="4">
        <f t="shared" si="2"/>
        <v>5.0742487770789664</v>
      </c>
      <c r="H16">
        <v>127</v>
      </c>
      <c r="I16">
        <f t="shared" si="3"/>
        <v>10.860021786492375</v>
      </c>
      <c r="J16" s="4">
        <f t="shared" si="4"/>
        <v>7.0404865649963684</v>
      </c>
    </row>
    <row r="17" spans="1:10" x14ac:dyDescent="0.25">
      <c r="A17" s="11"/>
      <c r="B17" s="11"/>
      <c r="C17">
        <f t="shared" si="0"/>
        <v>15</v>
      </c>
      <c r="E17">
        <v>73</v>
      </c>
      <c r="F17">
        <f t="shared" si="1"/>
        <v>7.5085167714884706</v>
      </c>
      <c r="G17" s="4">
        <f t="shared" si="2"/>
        <v>2.5028389238294904</v>
      </c>
      <c r="H17">
        <v>120</v>
      </c>
      <c r="I17">
        <f t="shared" si="3"/>
        <v>10.261437908496731</v>
      </c>
      <c r="J17" s="4">
        <f t="shared" si="4"/>
        <v>3.4204793028322436</v>
      </c>
    </row>
  </sheetData>
  <mergeCells count="10">
    <mergeCell ref="A15:A17"/>
    <mergeCell ref="B15:B17"/>
    <mergeCell ref="A3:A5"/>
    <mergeCell ref="A6:A8"/>
    <mergeCell ref="A9:A11"/>
    <mergeCell ref="A12:A14"/>
    <mergeCell ref="B3:B5"/>
    <mergeCell ref="B6:B8"/>
    <mergeCell ref="B9:B11"/>
    <mergeCell ref="B12:B14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DE29-0C4E-40B5-AA19-2037D7D02F09}">
  <dimension ref="A1:V33"/>
  <sheetViews>
    <sheetView topLeftCell="B1" workbookViewId="0">
      <selection activeCell="N21" sqref="N21"/>
    </sheetView>
  </sheetViews>
  <sheetFormatPr defaultRowHeight="15" x14ac:dyDescent="0.25"/>
  <cols>
    <col min="1" max="1" width="27" customWidth="1"/>
    <col min="2" max="2" width="14.140625" customWidth="1"/>
    <col min="3" max="3" width="15.28515625" customWidth="1"/>
  </cols>
  <sheetData>
    <row r="1" spans="1:22" x14ac:dyDescent="0.25">
      <c r="B1" t="s">
        <v>30</v>
      </c>
      <c r="F1" s="4"/>
      <c r="G1" t="s">
        <v>31</v>
      </c>
      <c r="O1" t="s">
        <v>31</v>
      </c>
      <c r="P1" t="s">
        <v>31</v>
      </c>
      <c r="Q1" t="s">
        <v>31</v>
      </c>
      <c r="R1" t="s">
        <v>114</v>
      </c>
      <c r="S1" t="s">
        <v>30</v>
      </c>
      <c r="T1" t="s">
        <v>30</v>
      </c>
      <c r="U1" t="s">
        <v>30</v>
      </c>
      <c r="V1" t="s">
        <v>114</v>
      </c>
    </row>
    <row r="2" spans="1:22" x14ac:dyDescent="0.25">
      <c r="A2" t="s">
        <v>108</v>
      </c>
      <c r="B2" t="s">
        <v>107</v>
      </c>
      <c r="C2" t="s">
        <v>109</v>
      </c>
      <c r="D2" t="s">
        <v>110</v>
      </c>
      <c r="E2" t="s">
        <v>111</v>
      </c>
      <c r="F2" s="4"/>
      <c r="G2" t="s">
        <v>107</v>
      </c>
      <c r="H2" t="s">
        <v>109</v>
      </c>
      <c r="I2" t="s">
        <v>110</v>
      </c>
      <c r="J2" t="s">
        <v>111</v>
      </c>
      <c r="P2">
        <v>362.03678456452354</v>
      </c>
      <c r="Q2">
        <f>P2/100</f>
        <v>3.6203678456452355</v>
      </c>
      <c r="R2">
        <v>8.6486565201525067</v>
      </c>
      <c r="T2">
        <v>374.04150248571864</v>
      </c>
      <c r="U2">
        <f>T2/100</f>
        <v>3.7404150248571866</v>
      </c>
      <c r="V2">
        <v>13.195353004357296</v>
      </c>
    </row>
    <row r="3" spans="1:22" x14ac:dyDescent="0.25">
      <c r="A3" t="s">
        <v>23</v>
      </c>
      <c r="B3">
        <v>10.94553376906318</v>
      </c>
      <c r="C3">
        <v>7.5838779956426992</v>
      </c>
      <c r="D3">
        <v>5.3017429193899783</v>
      </c>
      <c r="E3">
        <v>2.5599128540305012</v>
      </c>
      <c r="F3" s="4"/>
      <c r="G3">
        <v>7.43954248366013</v>
      </c>
      <c r="H3">
        <v>4.3703703703703694</v>
      </c>
      <c r="I3">
        <v>1.3377670756411726E-2</v>
      </c>
      <c r="J3">
        <v>1.9110958223445319E-3</v>
      </c>
      <c r="P3">
        <v>514.50646060606061</v>
      </c>
      <c r="Q3">
        <f t="shared" ref="Q3:Q5" si="0">P3/100</f>
        <v>5.1450646060606058</v>
      </c>
      <c r="R3">
        <v>4.7163092222222218</v>
      </c>
      <c r="T3">
        <v>562.50884029749807</v>
      </c>
      <c r="U3">
        <f t="shared" ref="U3:U5" si="1">T3/100</f>
        <v>5.6250884029749804</v>
      </c>
      <c r="V3">
        <v>9.0626424270152466</v>
      </c>
    </row>
    <row r="4" spans="1:22" x14ac:dyDescent="0.25">
      <c r="A4" t="s">
        <v>24</v>
      </c>
      <c r="B4">
        <v>374.04150248571864</v>
      </c>
      <c r="C4">
        <v>562.50884029749807</v>
      </c>
      <c r="D4">
        <v>740.52218732026131</v>
      </c>
      <c r="E4">
        <v>1161.3193137254902</v>
      </c>
      <c r="F4" s="4"/>
      <c r="G4">
        <v>362.03678456452354</v>
      </c>
      <c r="H4">
        <v>514.50646060606061</v>
      </c>
      <c r="I4">
        <v>770.14010392156854</v>
      </c>
      <c r="J4">
        <v>95.956860784313733</v>
      </c>
      <c r="P4">
        <v>770.14010392156854</v>
      </c>
      <c r="Q4">
        <f t="shared" si="0"/>
        <v>7.7014010392156855</v>
      </c>
      <c r="R4">
        <v>1.283566839869281</v>
      </c>
      <c r="T4">
        <v>740.52218732026131</v>
      </c>
      <c r="U4">
        <f t="shared" si="1"/>
        <v>7.4052218732026134</v>
      </c>
      <c r="V4">
        <v>6.1710182276688448</v>
      </c>
    </row>
    <row r="5" spans="1:22" x14ac:dyDescent="0.25">
      <c r="P5">
        <v>95.956860784313733</v>
      </c>
      <c r="Q5">
        <f t="shared" si="0"/>
        <v>0.95956860784313736</v>
      </c>
      <c r="R5">
        <v>2.6654683551198259E-2</v>
      </c>
      <c r="T5">
        <v>1161.3193137254902</v>
      </c>
      <c r="U5">
        <f t="shared" si="1"/>
        <v>11.613193137254903</v>
      </c>
      <c r="V5">
        <v>2.9032982843137254</v>
      </c>
    </row>
    <row r="17" spans="2:11" x14ac:dyDescent="0.25">
      <c r="C17" t="s">
        <v>30</v>
      </c>
      <c r="G17" s="4"/>
      <c r="H17" t="s">
        <v>31</v>
      </c>
    </row>
    <row r="18" spans="2:11" x14ac:dyDescent="0.25">
      <c r="B18" t="s">
        <v>108</v>
      </c>
      <c r="C18" t="s">
        <v>107</v>
      </c>
      <c r="D18" t="s">
        <v>109</v>
      </c>
      <c r="E18" t="s">
        <v>110</v>
      </c>
      <c r="F18" t="s">
        <v>111</v>
      </c>
      <c r="G18" s="4"/>
      <c r="H18" t="s">
        <v>107</v>
      </c>
      <c r="I18" t="s">
        <v>109</v>
      </c>
      <c r="J18" t="s">
        <v>110</v>
      </c>
      <c r="K18" t="s">
        <v>111</v>
      </c>
    </row>
    <row r="19" spans="2:11" x14ac:dyDescent="0.25">
      <c r="B19" t="s">
        <v>29</v>
      </c>
      <c r="C19">
        <v>128</v>
      </c>
      <c r="D19">
        <v>59</v>
      </c>
      <c r="E19">
        <v>31</v>
      </c>
      <c r="F19">
        <v>10</v>
      </c>
      <c r="G19" s="4"/>
      <c r="H19">
        <v>87</v>
      </c>
      <c r="I19">
        <v>34</v>
      </c>
      <c r="J19">
        <v>7</v>
      </c>
      <c r="K19">
        <v>1</v>
      </c>
    </row>
    <row r="20" spans="2:11" x14ac:dyDescent="0.25">
      <c r="B20" t="s">
        <v>32</v>
      </c>
      <c r="C20">
        <v>0.78500000000000003</v>
      </c>
      <c r="D20">
        <v>0.78500000000000003</v>
      </c>
      <c r="E20">
        <v>0.78500000000000003</v>
      </c>
      <c r="F20">
        <v>0.78500000000000003</v>
      </c>
      <c r="G20" s="4"/>
      <c r="H20">
        <v>0.78500000000000003</v>
      </c>
      <c r="I20">
        <v>0.78500000000000003</v>
      </c>
      <c r="J20">
        <v>0.78500000000000003</v>
      </c>
      <c r="K20">
        <v>0.78500000000000003</v>
      </c>
    </row>
    <row r="21" spans="2:11" x14ac:dyDescent="0.25">
      <c r="B21" t="s">
        <v>33</v>
      </c>
      <c r="C21">
        <v>2.5499999999999998</v>
      </c>
      <c r="D21">
        <v>2.5499999999999998</v>
      </c>
      <c r="E21">
        <v>2.5499999999999998</v>
      </c>
      <c r="F21">
        <v>2.5499999999999998</v>
      </c>
      <c r="G21" s="4"/>
      <c r="H21">
        <v>2.12</v>
      </c>
      <c r="I21">
        <v>2.12</v>
      </c>
      <c r="J21">
        <v>2.12</v>
      </c>
      <c r="K21">
        <v>2.12</v>
      </c>
    </row>
    <row r="22" spans="2:11" x14ac:dyDescent="0.25">
      <c r="G22" s="4"/>
    </row>
    <row r="23" spans="2:11" x14ac:dyDescent="0.25">
      <c r="B23" t="s">
        <v>35</v>
      </c>
      <c r="C23">
        <v>2.7911111111111112E-2</v>
      </c>
      <c r="D23">
        <v>1.9338888888888885E-2</v>
      </c>
      <c r="E23">
        <v>1.3519444444444445E-2</v>
      </c>
      <c r="F23">
        <v>6.5277777777777782E-3</v>
      </c>
      <c r="G23" s="4"/>
      <c r="H23">
        <v>1.8970833333333333E-2</v>
      </c>
      <c r="I23">
        <v>1.1144444444444443E-2</v>
      </c>
      <c r="J23">
        <v>3.4113060428849902E-5</v>
      </c>
      <c r="K23">
        <v>4.8732943469785569E-6</v>
      </c>
    </row>
    <row r="24" spans="2:11" x14ac:dyDescent="0.25">
      <c r="B24" t="s">
        <v>21</v>
      </c>
      <c r="C24">
        <f>C23/0.785</f>
        <v>3.5555555555555556E-2</v>
      </c>
      <c r="D24">
        <f t="shared" ref="D24:F24" si="2">D23/0.785</f>
        <v>2.4635527246992209E-2</v>
      </c>
      <c r="E24">
        <f t="shared" si="2"/>
        <v>1.7222222222222222E-2</v>
      </c>
      <c r="F24">
        <f t="shared" si="2"/>
        <v>8.3156404812455773E-3</v>
      </c>
      <c r="G24" s="4"/>
      <c r="H24">
        <f t="shared" ref="H24:K24" si="3">H23/0.785</f>
        <v>2.4166666666666666E-2</v>
      </c>
      <c r="I24">
        <f t="shared" si="3"/>
        <v>1.419674451521585E-2</v>
      </c>
      <c r="J24">
        <f t="shared" si="3"/>
        <v>4.3456127934840637E-5</v>
      </c>
      <c r="K24">
        <f t="shared" si="3"/>
        <v>6.2080182764058045E-6</v>
      </c>
    </row>
    <row r="25" spans="2:11" x14ac:dyDescent="0.25">
      <c r="B25" t="s">
        <v>23</v>
      </c>
      <c r="C25">
        <f>C23/0.00255</f>
        <v>10.94553376906318</v>
      </c>
      <c r="D25">
        <f>D23/0.00255</f>
        <v>7.5838779956426992</v>
      </c>
      <c r="E25">
        <f t="shared" ref="E25:F25" si="4">E23/0.00255</f>
        <v>5.3017429193899783</v>
      </c>
      <c r="F25">
        <f t="shared" si="4"/>
        <v>2.5599128540305012</v>
      </c>
      <c r="G25" s="4"/>
      <c r="H25">
        <f>H23/0.00212</f>
        <v>8.9485062893081757</v>
      </c>
      <c r="I25">
        <f t="shared" ref="I25:K25" si="5">I23/0.00212</f>
        <v>5.2568134171907754</v>
      </c>
      <c r="J25">
        <f t="shared" si="5"/>
        <v>1.609106624002354E-2</v>
      </c>
      <c r="K25">
        <f t="shared" si="5"/>
        <v>2.298723748574791E-3</v>
      </c>
    </row>
    <row r="26" spans="2:11" x14ac:dyDescent="0.25">
      <c r="G26" s="4"/>
    </row>
    <row r="27" spans="2:11" x14ac:dyDescent="0.25">
      <c r="B27" t="s">
        <v>112</v>
      </c>
      <c r="C27">
        <v>3.3648150161111105E-2</v>
      </c>
      <c r="D27">
        <v>2.3109738188888881E-2</v>
      </c>
      <c r="E27">
        <v>1.5736096480555555E-2</v>
      </c>
      <c r="F27">
        <v>7.4034106250000006E-3</v>
      </c>
      <c r="G27" s="4"/>
      <c r="H27">
        <v>2.2054074126388892E-2</v>
      </c>
      <c r="I27">
        <v>1.2026588516666667E-2</v>
      </c>
      <c r="J27">
        <v>3.2730954416666665E-3</v>
      </c>
      <c r="K27">
        <v>6.7969443055555567E-5</v>
      </c>
    </row>
    <row r="28" spans="2:11" x14ac:dyDescent="0.25">
      <c r="B28" t="s">
        <v>113</v>
      </c>
      <c r="C28">
        <f>C27/0.785</f>
        <v>4.2863885555555543E-2</v>
      </c>
      <c r="D28">
        <f t="shared" ref="D28:F28" si="6">D27/0.785</f>
        <v>2.9439156928520865E-2</v>
      </c>
      <c r="E28">
        <f t="shared" si="6"/>
        <v>2.0045982777777777E-2</v>
      </c>
      <c r="F28">
        <f t="shared" si="6"/>
        <v>9.4310963375796187E-3</v>
      </c>
      <c r="G28" s="4"/>
      <c r="H28">
        <f t="shared" ref="H28:K28" si="7">H27/0.785</f>
        <v>2.8094361944444448E-2</v>
      </c>
      <c r="I28">
        <f t="shared" si="7"/>
        <v>1.5320494925690022E-2</v>
      </c>
      <c r="J28">
        <f t="shared" si="7"/>
        <v>4.1695483333333326E-3</v>
      </c>
      <c r="K28">
        <f t="shared" si="7"/>
        <v>8.6585277777777788E-5</v>
      </c>
    </row>
    <row r="29" spans="2:11" x14ac:dyDescent="0.25">
      <c r="B29" t="s">
        <v>114</v>
      </c>
      <c r="C29">
        <f>C27/0.00255</f>
        <v>13.195353004357296</v>
      </c>
      <c r="D29">
        <f t="shared" ref="D29:K29" si="8">D27/0.00255</f>
        <v>9.0626424270152466</v>
      </c>
      <c r="E29">
        <f t="shared" si="8"/>
        <v>6.1710182276688448</v>
      </c>
      <c r="F29">
        <f t="shared" si="8"/>
        <v>2.9032982843137254</v>
      </c>
      <c r="G29" s="4"/>
      <c r="H29">
        <f t="shared" si="8"/>
        <v>8.6486565201525067</v>
      </c>
      <c r="I29">
        <f t="shared" si="8"/>
        <v>4.7163092222222218</v>
      </c>
      <c r="J29">
        <f t="shared" si="8"/>
        <v>1.283566839869281</v>
      </c>
      <c r="K29">
        <f t="shared" si="8"/>
        <v>2.6654683551198259E-2</v>
      </c>
    </row>
    <row r="30" spans="2:11" x14ac:dyDescent="0.25">
      <c r="G30" s="4"/>
    </row>
    <row r="31" spans="2:11" x14ac:dyDescent="0.25">
      <c r="B31" t="s">
        <v>34</v>
      </c>
      <c r="C31">
        <v>0.95380583133858254</v>
      </c>
      <c r="D31">
        <v>1.4343975427586202</v>
      </c>
      <c r="E31">
        <v>1.8883315776666665</v>
      </c>
      <c r="F31">
        <v>2.9613642500000004</v>
      </c>
      <c r="G31" s="4"/>
      <c r="H31">
        <v>0.92319380063953504</v>
      </c>
      <c r="I31">
        <v>1.3119914745454546</v>
      </c>
      <c r="J31">
        <v>1.9638572649999999</v>
      </c>
      <c r="K31">
        <v>0.24468999500000005</v>
      </c>
    </row>
    <row r="32" spans="2:11" x14ac:dyDescent="0.25">
      <c r="B32" t="s">
        <v>22</v>
      </c>
      <c r="C32">
        <v>1.215039275590551</v>
      </c>
      <c r="D32">
        <v>1.215039275590551</v>
      </c>
      <c r="E32">
        <v>1.215039275590551</v>
      </c>
      <c r="F32">
        <v>1.215039275590551</v>
      </c>
      <c r="G32" s="4"/>
      <c r="H32">
        <v>1.215039275590551</v>
      </c>
      <c r="I32">
        <v>1.215039275590551</v>
      </c>
      <c r="J32">
        <v>1.215039275590551</v>
      </c>
      <c r="K32">
        <v>1.215039275590551</v>
      </c>
    </row>
    <row r="33" spans="2:11" x14ac:dyDescent="0.25">
      <c r="B33" t="s">
        <v>24</v>
      </c>
      <c r="C33">
        <f>C31/0.00255</f>
        <v>374.04150248571864</v>
      </c>
      <c r="D33">
        <f t="shared" ref="D33:K33" si="9">D31/0.00255</f>
        <v>562.50884029749807</v>
      </c>
      <c r="E33">
        <f t="shared" si="9"/>
        <v>740.52218732026131</v>
      </c>
      <c r="F33">
        <f t="shared" si="9"/>
        <v>1161.3193137254902</v>
      </c>
      <c r="G33" s="4"/>
      <c r="H33">
        <f t="shared" si="9"/>
        <v>362.03678456452354</v>
      </c>
      <c r="I33">
        <f t="shared" si="9"/>
        <v>514.50646060606061</v>
      </c>
      <c r="J33">
        <f t="shared" si="9"/>
        <v>770.14010392156854</v>
      </c>
      <c r="K33">
        <f t="shared" si="9"/>
        <v>95.956860784313733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D05C-EBDA-421F-B799-3FA439D9041C}">
  <dimension ref="A1:Q22"/>
  <sheetViews>
    <sheetView workbookViewId="0">
      <selection activeCell="U11" sqref="U11"/>
    </sheetView>
  </sheetViews>
  <sheetFormatPr defaultRowHeight="15" x14ac:dyDescent="0.25"/>
  <cols>
    <col min="2" max="2" width="12.85546875" customWidth="1"/>
    <col min="6" max="6" width="12.85546875" customWidth="1"/>
    <col min="11" max="11" width="12.85546875" customWidth="1"/>
  </cols>
  <sheetData>
    <row r="1" spans="1:17" x14ac:dyDescent="0.25">
      <c r="A1" t="s">
        <v>60</v>
      </c>
      <c r="B1" t="s">
        <v>57</v>
      </c>
      <c r="C1" t="s">
        <v>58</v>
      </c>
      <c r="D1" t="s">
        <v>60</v>
      </c>
      <c r="F1" t="s">
        <v>57</v>
      </c>
      <c r="G1" t="s">
        <v>58</v>
      </c>
      <c r="H1" t="s">
        <v>65</v>
      </c>
      <c r="K1" t="s">
        <v>57</v>
      </c>
      <c r="L1" t="s">
        <v>65</v>
      </c>
      <c r="M1" t="s">
        <v>65</v>
      </c>
      <c r="O1" t="s">
        <v>58</v>
      </c>
      <c r="P1" t="s">
        <v>65</v>
      </c>
      <c r="Q1" t="s">
        <v>60</v>
      </c>
    </row>
    <row r="2" spans="1:17" x14ac:dyDescent="0.25">
      <c r="B2">
        <v>0</v>
      </c>
      <c r="C2">
        <v>87</v>
      </c>
      <c r="D2">
        <f>C2/87*100</f>
        <v>100</v>
      </c>
      <c r="F2">
        <v>0</v>
      </c>
      <c r="G2">
        <v>130</v>
      </c>
      <c r="H2">
        <f>G2/130*100</f>
        <v>100</v>
      </c>
      <c r="K2">
        <v>0</v>
      </c>
      <c r="L2">
        <v>64</v>
      </c>
      <c r="M2">
        <f>L2/64*100</f>
        <v>100</v>
      </c>
      <c r="P2">
        <v>44</v>
      </c>
      <c r="Q2">
        <f>P2/44*100</f>
        <v>100</v>
      </c>
    </row>
    <row r="3" spans="1:17" x14ac:dyDescent="0.25">
      <c r="B3">
        <f>B2+10</f>
        <v>10</v>
      </c>
      <c r="C3">
        <v>72</v>
      </c>
      <c r="D3">
        <f t="shared" ref="D3:D22" si="0">C3/87*100</f>
        <v>82.758620689655174</v>
      </c>
      <c r="F3">
        <f>F2+10</f>
        <v>10</v>
      </c>
      <c r="G3">
        <v>140</v>
      </c>
      <c r="H3">
        <f t="shared" ref="H3:H22" si="1">G3/130*100</f>
        <v>107.69230769230769</v>
      </c>
      <c r="K3">
        <f>K2+25</f>
        <v>25</v>
      </c>
      <c r="L3">
        <v>74</v>
      </c>
      <c r="M3">
        <f t="shared" ref="M3:M22" si="2">L3/64*100</f>
        <v>115.625</v>
      </c>
      <c r="P3">
        <v>38</v>
      </c>
      <c r="Q3">
        <f t="shared" ref="Q3:Q22" si="3">P3/44*100</f>
        <v>86.36363636363636</v>
      </c>
    </row>
    <row r="4" spans="1:17" x14ac:dyDescent="0.25">
      <c r="B4">
        <f t="shared" ref="B4:B22" si="4">B3+10</f>
        <v>20</v>
      </c>
      <c r="C4">
        <v>68</v>
      </c>
      <c r="D4">
        <f t="shared" si="0"/>
        <v>78.160919540229884</v>
      </c>
      <c r="F4">
        <f t="shared" ref="F4:F22" si="5">F3+10</f>
        <v>20</v>
      </c>
      <c r="G4">
        <v>155</v>
      </c>
      <c r="H4">
        <f t="shared" si="1"/>
        <v>119.23076923076923</v>
      </c>
      <c r="K4">
        <f t="shared" ref="K4:K22" si="6">K3+25</f>
        <v>50</v>
      </c>
      <c r="L4">
        <v>76.5</v>
      </c>
      <c r="M4">
        <f t="shared" si="2"/>
        <v>119.53125</v>
      </c>
      <c r="P4">
        <v>32</v>
      </c>
      <c r="Q4">
        <f t="shared" si="3"/>
        <v>72.727272727272734</v>
      </c>
    </row>
    <row r="5" spans="1:17" x14ac:dyDescent="0.25">
      <c r="B5">
        <f t="shared" si="4"/>
        <v>30</v>
      </c>
      <c r="C5">
        <v>60</v>
      </c>
      <c r="D5">
        <f t="shared" si="0"/>
        <v>68.965517241379317</v>
      </c>
      <c r="F5">
        <f t="shared" si="5"/>
        <v>30</v>
      </c>
      <c r="G5">
        <v>153</v>
      </c>
      <c r="H5">
        <f t="shared" si="1"/>
        <v>117.69230769230769</v>
      </c>
      <c r="K5">
        <f t="shared" si="6"/>
        <v>75</v>
      </c>
      <c r="L5">
        <v>68</v>
      </c>
      <c r="M5">
        <f t="shared" si="2"/>
        <v>106.25</v>
      </c>
      <c r="P5">
        <v>31</v>
      </c>
      <c r="Q5">
        <f t="shared" si="3"/>
        <v>70.454545454545453</v>
      </c>
    </row>
    <row r="6" spans="1:17" x14ac:dyDescent="0.25">
      <c r="B6">
        <f t="shared" si="4"/>
        <v>40</v>
      </c>
      <c r="C6">
        <v>56</v>
      </c>
      <c r="D6">
        <f t="shared" si="0"/>
        <v>64.367816091954026</v>
      </c>
      <c r="F6">
        <f t="shared" si="5"/>
        <v>40</v>
      </c>
      <c r="G6">
        <v>152</v>
      </c>
      <c r="H6">
        <f t="shared" si="1"/>
        <v>116.92307692307693</v>
      </c>
      <c r="K6">
        <f t="shared" si="6"/>
        <v>100</v>
      </c>
      <c r="L6">
        <v>61</v>
      </c>
      <c r="M6">
        <f t="shared" si="2"/>
        <v>95.3125</v>
      </c>
      <c r="P6">
        <v>26.5</v>
      </c>
      <c r="Q6">
        <f t="shared" si="3"/>
        <v>60.227272727272727</v>
      </c>
    </row>
    <row r="7" spans="1:17" x14ac:dyDescent="0.25">
      <c r="B7">
        <f t="shared" si="4"/>
        <v>50</v>
      </c>
      <c r="C7">
        <v>50</v>
      </c>
      <c r="D7">
        <f t="shared" si="0"/>
        <v>57.47126436781609</v>
      </c>
      <c r="F7">
        <f t="shared" si="5"/>
        <v>50</v>
      </c>
      <c r="G7">
        <v>150</v>
      </c>
      <c r="H7">
        <f t="shared" si="1"/>
        <v>115.38461538461537</v>
      </c>
      <c r="K7">
        <f t="shared" si="6"/>
        <v>125</v>
      </c>
      <c r="L7">
        <v>52.5</v>
      </c>
      <c r="M7">
        <f t="shared" si="2"/>
        <v>82.03125</v>
      </c>
      <c r="P7">
        <v>24.5</v>
      </c>
      <c r="Q7">
        <f t="shared" si="3"/>
        <v>55.68181818181818</v>
      </c>
    </row>
    <row r="8" spans="1:17" x14ac:dyDescent="0.25">
      <c r="B8">
        <f t="shared" si="4"/>
        <v>60</v>
      </c>
      <c r="C8">
        <v>49</v>
      </c>
      <c r="D8">
        <f t="shared" si="0"/>
        <v>56.321839080459768</v>
      </c>
      <c r="F8">
        <f t="shared" si="5"/>
        <v>60</v>
      </c>
      <c r="G8">
        <v>142</v>
      </c>
      <c r="H8">
        <f t="shared" si="1"/>
        <v>109.23076923076923</v>
      </c>
      <c r="K8">
        <f t="shared" si="6"/>
        <v>150</v>
      </c>
      <c r="L8">
        <v>47</v>
      </c>
      <c r="M8">
        <f t="shared" si="2"/>
        <v>73.4375</v>
      </c>
      <c r="P8">
        <v>22</v>
      </c>
      <c r="Q8">
        <f t="shared" si="3"/>
        <v>50</v>
      </c>
    </row>
    <row r="9" spans="1:17" x14ac:dyDescent="0.25">
      <c r="B9">
        <f t="shared" si="4"/>
        <v>70</v>
      </c>
      <c r="C9">
        <v>48</v>
      </c>
      <c r="D9">
        <f t="shared" si="0"/>
        <v>55.172413793103445</v>
      </c>
      <c r="F9">
        <f t="shared" si="5"/>
        <v>70</v>
      </c>
      <c r="G9">
        <v>136</v>
      </c>
      <c r="H9">
        <f t="shared" si="1"/>
        <v>104.61538461538463</v>
      </c>
      <c r="K9">
        <f t="shared" si="6"/>
        <v>175</v>
      </c>
      <c r="L9">
        <v>36.5</v>
      </c>
      <c r="M9">
        <f t="shared" si="2"/>
        <v>57.03125</v>
      </c>
      <c r="P9">
        <v>19</v>
      </c>
      <c r="Q9">
        <f t="shared" si="3"/>
        <v>43.18181818181818</v>
      </c>
    </row>
    <row r="10" spans="1:17" x14ac:dyDescent="0.25">
      <c r="B10">
        <f t="shared" si="4"/>
        <v>80</v>
      </c>
      <c r="C10">
        <v>50</v>
      </c>
      <c r="D10">
        <f t="shared" si="0"/>
        <v>57.47126436781609</v>
      </c>
      <c r="F10">
        <f t="shared" si="5"/>
        <v>80</v>
      </c>
      <c r="G10">
        <v>131</v>
      </c>
      <c r="H10">
        <f t="shared" si="1"/>
        <v>100.76923076923077</v>
      </c>
      <c r="K10">
        <f t="shared" si="6"/>
        <v>200</v>
      </c>
      <c r="L10">
        <v>25.5</v>
      </c>
      <c r="M10">
        <f t="shared" si="2"/>
        <v>39.84375</v>
      </c>
      <c r="P10">
        <v>14</v>
      </c>
      <c r="Q10">
        <f t="shared" si="3"/>
        <v>31.818181818181817</v>
      </c>
    </row>
    <row r="11" spans="1:17" x14ac:dyDescent="0.25">
      <c r="B11">
        <f t="shared" si="4"/>
        <v>90</v>
      </c>
      <c r="C11">
        <v>52</v>
      </c>
      <c r="D11">
        <f t="shared" si="0"/>
        <v>59.770114942528743</v>
      </c>
      <c r="F11">
        <f t="shared" si="5"/>
        <v>90</v>
      </c>
      <c r="G11">
        <v>126</v>
      </c>
      <c r="H11">
        <f t="shared" si="1"/>
        <v>96.92307692307692</v>
      </c>
      <c r="K11">
        <f t="shared" si="6"/>
        <v>225</v>
      </c>
      <c r="L11">
        <v>22</v>
      </c>
      <c r="M11">
        <f t="shared" si="2"/>
        <v>34.375</v>
      </c>
      <c r="P11">
        <v>12</v>
      </c>
      <c r="Q11">
        <f t="shared" si="3"/>
        <v>27.27272727272727</v>
      </c>
    </row>
    <row r="12" spans="1:17" x14ac:dyDescent="0.25">
      <c r="B12">
        <f t="shared" si="4"/>
        <v>100</v>
      </c>
      <c r="C12">
        <v>53</v>
      </c>
      <c r="D12">
        <f t="shared" si="0"/>
        <v>60.919540229885058</v>
      </c>
      <c r="F12">
        <f t="shared" si="5"/>
        <v>100</v>
      </c>
      <c r="G12">
        <v>123</v>
      </c>
      <c r="H12">
        <f t="shared" si="1"/>
        <v>94.615384615384613</v>
      </c>
      <c r="K12">
        <f t="shared" si="6"/>
        <v>250</v>
      </c>
      <c r="L12">
        <v>21.5</v>
      </c>
      <c r="M12">
        <f t="shared" si="2"/>
        <v>33.59375</v>
      </c>
      <c r="P12">
        <v>12</v>
      </c>
      <c r="Q12">
        <f t="shared" si="3"/>
        <v>27.27272727272727</v>
      </c>
    </row>
    <row r="13" spans="1:17" x14ac:dyDescent="0.25">
      <c r="B13">
        <f t="shared" si="4"/>
        <v>110</v>
      </c>
      <c r="C13">
        <v>51</v>
      </c>
      <c r="D13">
        <f t="shared" si="0"/>
        <v>58.620689655172406</v>
      </c>
      <c r="F13">
        <f t="shared" si="5"/>
        <v>110</v>
      </c>
      <c r="G13">
        <v>117</v>
      </c>
      <c r="H13">
        <f t="shared" si="1"/>
        <v>90</v>
      </c>
      <c r="K13">
        <f t="shared" si="6"/>
        <v>275</v>
      </c>
      <c r="L13">
        <v>20.5</v>
      </c>
      <c r="M13">
        <f t="shared" si="2"/>
        <v>32.03125</v>
      </c>
      <c r="P13">
        <v>11.5</v>
      </c>
      <c r="Q13">
        <f t="shared" si="3"/>
        <v>26.136363636363637</v>
      </c>
    </row>
    <row r="14" spans="1:17" x14ac:dyDescent="0.25">
      <c r="B14">
        <f t="shared" si="4"/>
        <v>120</v>
      </c>
      <c r="C14">
        <v>52</v>
      </c>
      <c r="D14">
        <f t="shared" si="0"/>
        <v>59.770114942528743</v>
      </c>
      <c r="F14">
        <f t="shared" si="5"/>
        <v>120</v>
      </c>
      <c r="G14">
        <v>113</v>
      </c>
      <c r="H14">
        <f t="shared" si="1"/>
        <v>86.92307692307692</v>
      </c>
      <c r="K14">
        <f t="shared" si="6"/>
        <v>300</v>
      </c>
      <c r="L14">
        <v>19</v>
      </c>
      <c r="M14">
        <f t="shared" si="2"/>
        <v>29.6875</v>
      </c>
      <c r="P14">
        <v>10</v>
      </c>
      <c r="Q14">
        <f t="shared" si="3"/>
        <v>22.727272727272727</v>
      </c>
    </row>
    <row r="15" spans="1:17" x14ac:dyDescent="0.25">
      <c r="B15">
        <f>B14+10</f>
        <v>130</v>
      </c>
      <c r="C15">
        <v>47</v>
      </c>
      <c r="D15">
        <f t="shared" si="0"/>
        <v>54.022988505747129</v>
      </c>
      <c r="F15">
        <f>F14+10</f>
        <v>130</v>
      </c>
      <c r="G15">
        <v>109</v>
      </c>
      <c r="H15">
        <f t="shared" si="1"/>
        <v>83.846153846153854</v>
      </c>
      <c r="K15">
        <f t="shared" si="6"/>
        <v>325</v>
      </c>
      <c r="L15">
        <v>18.5</v>
      </c>
      <c r="M15">
        <f t="shared" si="2"/>
        <v>28.90625</v>
      </c>
      <c r="P15">
        <v>9.5</v>
      </c>
      <c r="Q15">
        <f t="shared" si="3"/>
        <v>21.59090909090909</v>
      </c>
    </row>
    <row r="16" spans="1:17" x14ac:dyDescent="0.25">
      <c r="B16">
        <f t="shared" si="4"/>
        <v>140</v>
      </c>
      <c r="C16">
        <v>48</v>
      </c>
      <c r="D16">
        <f t="shared" si="0"/>
        <v>55.172413793103445</v>
      </c>
      <c r="F16">
        <f t="shared" si="5"/>
        <v>140</v>
      </c>
      <c r="G16">
        <v>104</v>
      </c>
      <c r="H16">
        <f t="shared" si="1"/>
        <v>80</v>
      </c>
      <c r="K16">
        <f t="shared" si="6"/>
        <v>350</v>
      </c>
      <c r="L16">
        <v>17</v>
      </c>
      <c r="M16">
        <f t="shared" si="2"/>
        <v>26.5625</v>
      </c>
      <c r="P16">
        <v>9</v>
      </c>
      <c r="Q16">
        <f t="shared" si="3"/>
        <v>20.454545454545457</v>
      </c>
    </row>
    <row r="17" spans="2:17" x14ac:dyDescent="0.25">
      <c r="B17">
        <f t="shared" si="4"/>
        <v>150</v>
      </c>
      <c r="C17">
        <v>39</v>
      </c>
      <c r="D17">
        <f t="shared" si="0"/>
        <v>44.827586206896555</v>
      </c>
      <c r="F17">
        <f t="shared" si="5"/>
        <v>150</v>
      </c>
      <c r="G17">
        <v>93</v>
      </c>
      <c r="H17">
        <f t="shared" si="1"/>
        <v>71.538461538461533</v>
      </c>
      <c r="K17">
        <f t="shared" si="6"/>
        <v>375</v>
      </c>
      <c r="L17">
        <v>14</v>
      </c>
      <c r="M17">
        <f t="shared" si="2"/>
        <v>21.875</v>
      </c>
      <c r="P17">
        <v>9</v>
      </c>
      <c r="Q17">
        <f t="shared" si="3"/>
        <v>20.454545454545457</v>
      </c>
    </row>
    <row r="18" spans="2:17" x14ac:dyDescent="0.25">
      <c r="B18">
        <f t="shared" si="4"/>
        <v>160</v>
      </c>
      <c r="C18">
        <v>38</v>
      </c>
      <c r="D18">
        <f t="shared" si="0"/>
        <v>43.678160919540232</v>
      </c>
      <c r="F18">
        <f t="shared" si="5"/>
        <v>160</v>
      </c>
      <c r="G18">
        <v>86</v>
      </c>
      <c r="H18">
        <f t="shared" si="1"/>
        <v>66.153846153846146</v>
      </c>
      <c r="K18">
        <f t="shared" si="6"/>
        <v>400</v>
      </c>
      <c r="L18">
        <v>13.5</v>
      </c>
      <c r="M18">
        <f t="shared" si="2"/>
        <v>21.09375</v>
      </c>
      <c r="P18">
        <v>8.5</v>
      </c>
      <c r="Q18">
        <f t="shared" si="3"/>
        <v>19.318181818181817</v>
      </c>
    </row>
    <row r="19" spans="2:17" x14ac:dyDescent="0.25">
      <c r="B19">
        <f t="shared" si="4"/>
        <v>170</v>
      </c>
      <c r="C19">
        <v>27</v>
      </c>
      <c r="D19">
        <f t="shared" si="0"/>
        <v>31.03448275862069</v>
      </c>
      <c r="F19">
        <f t="shared" si="5"/>
        <v>170</v>
      </c>
      <c r="G19">
        <v>74</v>
      </c>
      <c r="H19">
        <f t="shared" si="1"/>
        <v>56.92307692307692</v>
      </c>
      <c r="K19">
        <f t="shared" si="6"/>
        <v>425</v>
      </c>
      <c r="L19">
        <v>13</v>
      </c>
      <c r="M19">
        <f t="shared" si="2"/>
        <v>20.3125</v>
      </c>
      <c r="P19">
        <v>8</v>
      </c>
      <c r="Q19">
        <f t="shared" si="3"/>
        <v>18.181818181818183</v>
      </c>
    </row>
    <row r="20" spans="2:17" x14ac:dyDescent="0.25">
      <c r="B20">
        <f t="shared" si="4"/>
        <v>180</v>
      </c>
      <c r="C20">
        <v>26</v>
      </c>
      <c r="D20">
        <f t="shared" si="0"/>
        <v>29.885057471264371</v>
      </c>
      <c r="F20">
        <f t="shared" si="5"/>
        <v>180</v>
      </c>
      <c r="G20">
        <v>51</v>
      </c>
      <c r="H20">
        <f t="shared" si="1"/>
        <v>39.230769230769234</v>
      </c>
      <c r="K20">
        <f t="shared" si="6"/>
        <v>450</v>
      </c>
      <c r="L20">
        <v>11.5</v>
      </c>
      <c r="M20">
        <f t="shared" si="2"/>
        <v>17.96875</v>
      </c>
      <c r="P20">
        <v>7.5</v>
      </c>
      <c r="Q20">
        <f t="shared" si="3"/>
        <v>17.045454545454543</v>
      </c>
    </row>
    <row r="21" spans="2:17" x14ac:dyDescent="0.25">
      <c r="B21">
        <f t="shared" si="4"/>
        <v>190</v>
      </c>
      <c r="C21">
        <v>25</v>
      </c>
      <c r="D21">
        <f t="shared" si="0"/>
        <v>28.735632183908045</v>
      </c>
      <c r="F21">
        <f t="shared" si="5"/>
        <v>190</v>
      </c>
      <c r="G21">
        <v>47</v>
      </c>
      <c r="H21">
        <f t="shared" si="1"/>
        <v>36.153846153846153</v>
      </c>
      <c r="K21">
        <f t="shared" si="6"/>
        <v>475</v>
      </c>
      <c r="L21">
        <v>10</v>
      </c>
      <c r="M21">
        <f t="shared" si="2"/>
        <v>15.625</v>
      </c>
      <c r="P21">
        <v>7</v>
      </c>
      <c r="Q21">
        <f t="shared" si="3"/>
        <v>15.909090909090908</v>
      </c>
    </row>
    <row r="22" spans="2:17" x14ac:dyDescent="0.25">
      <c r="B22">
        <f t="shared" si="4"/>
        <v>200</v>
      </c>
      <c r="C22">
        <v>24</v>
      </c>
      <c r="D22">
        <f t="shared" si="0"/>
        <v>27.586206896551722</v>
      </c>
      <c r="F22">
        <f t="shared" si="5"/>
        <v>200</v>
      </c>
      <c r="G22">
        <v>43</v>
      </c>
      <c r="H22">
        <f t="shared" si="1"/>
        <v>33.076923076923073</v>
      </c>
      <c r="K22">
        <f t="shared" si="6"/>
        <v>500</v>
      </c>
      <c r="L22">
        <v>9.5</v>
      </c>
      <c r="M22">
        <f t="shared" si="2"/>
        <v>14.84375</v>
      </c>
      <c r="P22">
        <v>6.5</v>
      </c>
      <c r="Q22">
        <f t="shared" si="3"/>
        <v>14.772727272727273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63506-E801-4C5D-8A90-6B033CD67BE8}">
  <dimension ref="B1:S62"/>
  <sheetViews>
    <sheetView workbookViewId="0">
      <selection activeCell="P1" sqref="P1:S3"/>
    </sheetView>
  </sheetViews>
  <sheetFormatPr defaultRowHeight="15" x14ac:dyDescent="0.25"/>
  <sheetData>
    <row r="1" spans="2:19" x14ac:dyDescent="0.25">
      <c r="B1" t="s">
        <v>115</v>
      </c>
      <c r="C1" t="s">
        <v>44</v>
      </c>
      <c r="D1" t="s">
        <v>115</v>
      </c>
      <c r="E1" t="s">
        <v>122</v>
      </c>
      <c r="G1" t="s">
        <v>65</v>
      </c>
      <c r="H1" t="s">
        <v>44</v>
      </c>
      <c r="I1" t="s">
        <v>65</v>
      </c>
      <c r="J1" t="s">
        <v>123</v>
      </c>
      <c r="Q1" t="s">
        <v>124</v>
      </c>
      <c r="R1" t="s">
        <v>125</v>
      </c>
      <c r="S1" t="s">
        <v>126</v>
      </c>
    </row>
    <row r="2" spans="2:19" x14ac:dyDescent="0.25">
      <c r="C2">
        <v>27.959066666666669</v>
      </c>
      <c r="D2">
        <v>6.174223333333333</v>
      </c>
      <c r="E2">
        <v>6.174223333333333</v>
      </c>
      <c r="H2">
        <v>5.1554233333333332</v>
      </c>
      <c r="I2">
        <v>0.55448799999999998</v>
      </c>
      <c r="J2">
        <v>0.55448799999999998</v>
      </c>
      <c r="P2" t="s">
        <v>115</v>
      </c>
      <c r="Q2">
        <v>24.1</v>
      </c>
      <c r="R2">
        <v>313.89999999999998</v>
      </c>
      <c r="S2">
        <v>1813</v>
      </c>
    </row>
    <row r="3" spans="2:19" x14ac:dyDescent="0.25">
      <c r="C3">
        <v>28.564166666666665</v>
      </c>
      <c r="D3">
        <v>6.0151000000000003</v>
      </c>
      <c r="E3">
        <v>6.0151000000000003</v>
      </c>
      <c r="H3">
        <v>5.3306199999999997</v>
      </c>
      <c r="I3">
        <v>1.1095323333333333</v>
      </c>
      <c r="J3">
        <v>1.1095323333333333</v>
      </c>
      <c r="P3" t="s">
        <v>65</v>
      </c>
      <c r="Q3">
        <v>4.38</v>
      </c>
      <c r="R3">
        <v>25.6</v>
      </c>
      <c r="S3">
        <v>1787</v>
      </c>
    </row>
    <row r="4" spans="2:19" x14ac:dyDescent="0.25">
      <c r="C4">
        <v>29.280900000000003</v>
      </c>
      <c r="D4">
        <v>5.9098333333333342</v>
      </c>
      <c r="E4">
        <v>5.9098333333333342</v>
      </c>
      <c r="H4">
        <v>5.5730499999999994</v>
      </c>
      <c r="I4">
        <v>1.7064680000000001</v>
      </c>
      <c r="J4">
        <v>1.7064680000000001</v>
      </c>
    </row>
    <row r="5" spans="2:19" x14ac:dyDescent="0.25">
      <c r="C5">
        <v>29.970633333333335</v>
      </c>
      <c r="D5">
        <v>6.0596199999999998</v>
      </c>
      <c r="E5">
        <v>6.0596199999999998</v>
      </c>
      <c r="H5">
        <v>5.89649</v>
      </c>
      <c r="I5">
        <v>2.24404</v>
      </c>
      <c r="J5">
        <v>2.24404</v>
      </c>
    </row>
    <row r="6" spans="2:19" x14ac:dyDescent="0.25">
      <c r="C6">
        <v>30.718033333333334</v>
      </c>
      <c r="D6">
        <v>6.3472466666666669</v>
      </c>
      <c r="E6">
        <v>6.3472466666666669</v>
      </c>
      <c r="H6">
        <v>6.2758566666666669</v>
      </c>
      <c r="I6">
        <v>2.7660266666666669</v>
      </c>
      <c r="J6">
        <v>2.7660266666666669</v>
      </c>
    </row>
    <row r="7" spans="2:19" x14ac:dyDescent="0.25">
      <c r="C7">
        <v>31.497166666666669</v>
      </c>
      <c r="D7">
        <v>6.7416633333333325</v>
      </c>
      <c r="E7">
        <v>6.7416633333333325</v>
      </c>
      <c r="H7">
        <v>6.7359733333333338</v>
      </c>
      <c r="I7">
        <v>3.2846999999999995</v>
      </c>
      <c r="J7">
        <v>3.2846999999999995</v>
      </c>
    </row>
    <row r="8" spans="2:19" x14ac:dyDescent="0.25">
      <c r="C8">
        <v>32.306866666666672</v>
      </c>
      <c r="D8">
        <v>7.1974333333333336</v>
      </c>
      <c r="E8">
        <v>7.1974333333333336</v>
      </c>
      <c r="H8">
        <v>7.2602499999999992</v>
      </c>
      <c r="I8">
        <v>3.8026433333333336</v>
      </c>
      <c r="J8">
        <v>3.8026433333333336</v>
      </c>
    </row>
    <row r="9" spans="2:19" x14ac:dyDescent="0.25">
      <c r="C9">
        <v>33.229333333333336</v>
      </c>
      <c r="D9">
        <v>7.7436566666666664</v>
      </c>
      <c r="E9">
        <v>7.7436566666666664</v>
      </c>
      <c r="H9">
        <v>7.8477400000000008</v>
      </c>
      <c r="I9">
        <v>4.3148766666666667</v>
      </c>
      <c r="J9">
        <v>4.3148766666666667</v>
      </c>
    </row>
    <row r="10" spans="2:19" x14ac:dyDescent="0.25">
      <c r="C10">
        <v>34.174900000000001</v>
      </c>
      <c r="D10">
        <v>8.3790800000000001</v>
      </c>
      <c r="E10">
        <v>8.3790800000000001</v>
      </c>
      <c r="H10">
        <v>8.5224633333333326</v>
      </c>
      <c r="I10">
        <v>4.8293900000000001</v>
      </c>
      <c r="J10">
        <v>4.8293900000000001</v>
      </c>
    </row>
    <row r="11" spans="2:19" x14ac:dyDescent="0.25">
      <c r="C11">
        <v>35.210799999999999</v>
      </c>
      <c r="D11">
        <v>9.1203366666666668</v>
      </c>
      <c r="E11">
        <v>9.1203366666666668</v>
      </c>
      <c r="H11">
        <v>9.2652166666666655</v>
      </c>
      <c r="I11">
        <v>5.33575</v>
      </c>
      <c r="J11">
        <v>5.33575</v>
      </c>
    </row>
    <row r="12" spans="2:19" x14ac:dyDescent="0.25">
      <c r="C12">
        <v>36.291766666666668</v>
      </c>
      <c r="D12">
        <v>10.017896666666667</v>
      </c>
      <c r="E12">
        <v>10.017896666666667</v>
      </c>
      <c r="H12">
        <v>10.08404</v>
      </c>
      <c r="I12">
        <v>5.8800633333333332</v>
      </c>
      <c r="J12">
        <v>5.8800633333333332</v>
      </c>
    </row>
    <row r="13" spans="2:19" x14ac:dyDescent="0.25">
      <c r="C13">
        <v>37.497266666666668</v>
      </c>
      <c r="D13">
        <v>11.008233333333335</v>
      </c>
      <c r="E13">
        <v>11.008233333333335</v>
      </c>
      <c r="H13">
        <v>10.951676666666666</v>
      </c>
      <c r="I13">
        <v>6.3724133333333333</v>
      </c>
      <c r="J13">
        <v>6.3724133333333333</v>
      </c>
    </row>
    <row r="14" spans="2:19" x14ac:dyDescent="0.25">
      <c r="C14">
        <v>38.833466666666659</v>
      </c>
      <c r="D14">
        <v>12.147233333333332</v>
      </c>
      <c r="E14">
        <v>12.147233333333332</v>
      </c>
      <c r="H14">
        <v>11.897463333333334</v>
      </c>
      <c r="I14">
        <v>6.8684033333333332</v>
      </c>
      <c r="J14">
        <v>6.8684033333333332</v>
      </c>
    </row>
    <row r="15" spans="2:19" x14ac:dyDescent="0.25">
      <c r="C15">
        <v>40.320933333333329</v>
      </c>
      <c r="D15">
        <v>13.456200000000001</v>
      </c>
      <c r="E15">
        <v>13.456200000000001</v>
      </c>
      <c r="H15">
        <v>12.956166666666668</v>
      </c>
      <c r="I15">
        <v>7.3573033333333333</v>
      </c>
      <c r="J15">
        <v>7.3573033333333333</v>
      </c>
    </row>
    <row r="16" spans="2:19" x14ac:dyDescent="0.25">
      <c r="C16">
        <v>42.184266666666666</v>
      </c>
      <c r="D16">
        <v>14.674166666666666</v>
      </c>
      <c r="E16">
        <v>14.674166666666666</v>
      </c>
      <c r="H16">
        <v>14.1577</v>
      </c>
      <c r="I16">
        <v>7.7614799999999997</v>
      </c>
      <c r="J16">
        <v>7.7614799999999997</v>
      </c>
    </row>
    <row r="17" spans="3:10" x14ac:dyDescent="0.25">
      <c r="C17">
        <v>44.055833333333339</v>
      </c>
      <c r="D17">
        <v>16.390966666666667</v>
      </c>
      <c r="E17">
        <v>16.390966666666667</v>
      </c>
      <c r="H17">
        <v>15.377800000000001</v>
      </c>
      <c r="I17">
        <v>8.223653333333333</v>
      </c>
      <c r="J17">
        <v>8.223653333333333</v>
      </c>
    </row>
    <row r="18" spans="3:10" x14ac:dyDescent="0.25">
      <c r="C18">
        <v>46.154299999999999</v>
      </c>
      <c r="D18">
        <v>18.2788</v>
      </c>
      <c r="E18">
        <v>18.2788</v>
      </c>
      <c r="H18">
        <v>16.703366666666668</v>
      </c>
      <c r="I18">
        <v>8.6685866666666662</v>
      </c>
      <c r="J18">
        <v>8.6685866666666662</v>
      </c>
    </row>
    <row r="19" spans="3:10" x14ac:dyDescent="0.25">
      <c r="C19">
        <v>48.451233333333334</v>
      </c>
      <c r="D19">
        <v>20.353633333333335</v>
      </c>
      <c r="E19">
        <v>20.353633333333335</v>
      </c>
      <c r="H19">
        <v>18.096099999999996</v>
      </c>
      <c r="I19">
        <v>9.0458733333333328</v>
      </c>
      <c r="J19">
        <v>9.0458733333333328</v>
      </c>
    </row>
    <row r="20" spans="3:10" x14ac:dyDescent="0.25">
      <c r="C20">
        <v>51.012866666666667</v>
      </c>
      <c r="D20">
        <v>22.654766666666664</v>
      </c>
      <c r="E20">
        <v>22.654766666666664</v>
      </c>
      <c r="H20">
        <v>19.535499999999999</v>
      </c>
      <c r="I20">
        <v>9.3579066666666648</v>
      </c>
      <c r="J20">
        <v>9.3579066666666648</v>
      </c>
    </row>
    <row r="21" spans="3:10" x14ac:dyDescent="0.25">
      <c r="C21">
        <v>53.911666666666669</v>
      </c>
      <c r="D21">
        <v>25.236433333333334</v>
      </c>
      <c r="E21">
        <v>25.236433333333334</v>
      </c>
      <c r="H21">
        <v>20.9909</v>
      </c>
      <c r="I21">
        <v>9.6044466666666661</v>
      </c>
      <c r="J21">
        <v>9.6044466666666661</v>
      </c>
    </row>
    <row r="22" spans="3:10" x14ac:dyDescent="0.25">
      <c r="C22">
        <v>57.192666666666668</v>
      </c>
      <c r="D22">
        <v>28.122200000000003</v>
      </c>
      <c r="E22">
        <v>28.122200000000003</v>
      </c>
      <c r="H22">
        <v>22.449333333333332</v>
      </c>
      <c r="I22">
        <v>9.8228399999999993</v>
      </c>
      <c r="J22">
        <v>9.8228399999999993</v>
      </c>
    </row>
    <row r="23" spans="3:10" x14ac:dyDescent="0.25">
      <c r="C23">
        <v>60.814999999999998</v>
      </c>
      <c r="D23">
        <v>31.286600000000004</v>
      </c>
      <c r="E23">
        <v>31.286600000000004</v>
      </c>
      <c r="H23">
        <v>23.874666666666666</v>
      </c>
      <c r="I23">
        <v>10.000046666666668</v>
      </c>
      <c r="J23">
        <v>10.000046666666668</v>
      </c>
    </row>
    <row r="24" spans="3:10" x14ac:dyDescent="0.25">
      <c r="C24">
        <v>64.805233333333334</v>
      </c>
      <c r="D24">
        <v>34.788266666666665</v>
      </c>
      <c r="E24">
        <v>34.788266666666665</v>
      </c>
      <c r="H24">
        <v>25.248266666666666</v>
      </c>
      <c r="I24">
        <v>10.195483333333334</v>
      </c>
      <c r="J24">
        <v>10.195483333333334</v>
      </c>
    </row>
    <row r="25" spans="3:10" x14ac:dyDescent="0.25">
      <c r="C25">
        <v>69.38176666666665</v>
      </c>
      <c r="D25">
        <v>38.637966666666664</v>
      </c>
      <c r="E25">
        <v>38.637966666666664</v>
      </c>
      <c r="H25">
        <v>26.552800000000001</v>
      </c>
      <c r="I25">
        <v>10.454683333333334</v>
      </c>
      <c r="J25">
        <v>10.454683333333334</v>
      </c>
    </row>
    <row r="26" spans="3:10" x14ac:dyDescent="0.25">
      <c r="C26">
        <v>74.512333333333331</v>
      </c>
      <c r="D26">
        <v>42.816533333333332</v>
      </c>
      <c r="E26">
        <v>42.816533333333332</v>
      </c>
      <c r="H26">
        <v>27.829766666666668</v>
      </c>
      <c r="I26">
        <v>10.796016666666667</v>
      </c>
      <c r="J26">
        <v>10.796016666666667</v>
      </c>
    </row>
    <row r="27" spans="3:10" x14ac:dyDescent="0.25">
      <c r="C27">
        <v>80.302666666666667</v>
      </c>
      <c r="D27">
        <v>47.312766666666668</v>
      </c>
      <c r="E27">
        <v>47.312766666666668</v>
      </c>
      <c r="H27">
        <v>29.094366666666669</v>
      </c>
      <c r="I27">
        <v>11.265903333333332</v>
      </c>
      <c r="J27">
        <v>11.265903333333332</v>
      </c>
    </row>
    <row r="28" spans="3:10" x14ac:dyDescent="0.25">
      <c r="C28">
        <v>86.484800000000007</v>
      </c>
      <c r="D28">
        <v>52.125266666666676</v>
      </c>
      <c r="E28">
        <v>52.125266666666676</v>
      </c>
      <c r="H28">
        <v>30.335999999999999</v>
      </c>
      <c r="I28">
        <v>11.895499999999998</v>
      </c>
      <c r="J28">
        <v>11.895499999999998</v>
      </c>
    </row>
    <row r="29" spans="3:10" x14ac:dyDescent="0.25">
      <c r="C29">
        <v>93.233999999999995</v>
      </c>
      <c r="D29">
        <v>57.3277</v>
      </c>
      <c r="E29">
        <v>57.3277</v>
      </c>
      <c r="H29">
        <v>31.597666666666669</v>
      </c>
      <c r="I29">
        <v>12.740833333333333</v>
      </c>
      <c r="J29">
        <v>12.740833333333333</v>
      </c>
    </row>
    <row r="30" spans="3:10" x14ac:dyDescent="0.25">
      <c r="C30">
        <v>100.44296666666666</v>
      </c>
      <c r="D30">
        <v>62.985099999999996</v>
      </c>
      <c r="E30">
        <v>62.985099999999996</v>
      </c>
      <c r="H30">
        <v>32.901666666666671</v>
      </c>
      <c r="I30">
        <v>13.833299999999999</v>
      </c>
      <c r="J30">
        <v>13.833299999999999</v>
      </c>
    </row>
    <row r="31" spans="3:10" x14ac:dyDescent="0.25">
      <c r="C31">
        <v>108.057</v>
      </c>
      <c r="D31">
        <v>69.284499999999994</v>
      </c>
      <c r="E31">
        <v>69.284499999999994</v>
      </c>
      <c r="H31">
        <v>34.275433333333332</v>
      </c>
      <c r="I31">
        <v>15.219900000000001</v>
      </c>
      <c r="J31">
        <v>15.219900000000001</v>
      </c>
    </row>
    <row r="32" spans="3:10" x14ac:dyDescent="0.25">
      <c r="C32">
        <v>116.07366666666667</v>
      </c>
      <c r="D32">
        <v>76.470399999999998</v>
      </c>
      <c r="E32">
        <v>76.470399999999998</v>
      </c>
      <c r="H32">
        <v>35.746066666666671</v>
      </c>
      <c r="I32">
        <v>16.938299999999998</v>
      </c>
      <c r="J32">
        <v>16.938299999999998</v>
      </c>
    </row>
    <row r="33" spans="3:10" x14ac:dyDescent="0.25">
      <c r="C33">
        <v>124.54633333333334</v>
      </c>
      <c r="D33">
        <v>84.82793333333332</v>
      </c>
      <c r="E33">
        <v>84.82793333333332</v>
      </c>
      <c r="H33">
        <v>37.347733333333331</v>
      </c>
      <c r="I33">
        <v>19.055299999999999</v>
      </c>
      <c r="J33">
        <v>19.055299999999999</v>
      </c>
    </row>
    <row r="34" spans="3:10" x14ac:dyDescent="0.25">
      <c r="C34">
        <v>133.54233333333332</v>
      </c>
      <c r="D34">
        <v>94.668200000000013</v>
      </c>
      <c r="E34">
        <v>94.668200000000013</v>
      </c>
      <c r="H34">
        <v>39.125466666666661</v>
      </c>
      <c r="I34">
        <v>21.619600000000002</v>
      </c>
      <c r="J34">
        <v>21.619600000000002</v>
      </c>
    </row>
    <row r="35" spans="3:10" x14ac:dyDescent="0.25">
      <c r="C35">
        <v>143.24</v>
      </c>
      <c r="D35">
        <v>106.37233333333334</v>
      </c>
      <c r="E35">
        <v>106.37233333333334</v>
      </c>
      <c r="H35">
        <v>41.123966666666668</v>
      </c>
      <c r="I35">
        <v>24.745499999999996</v>
      </c>
      <c r="J35">
        <v>24.745499999999996</v>
      </c>
    </row>
    <row r="36" spans="3:10" x14ac:dyDescent="0.25">
      <c r="C36">
        <v>153.70366666666666</v>
      </c>
      <c r="D36">
        <v>120.27133333333335</v>
      </c>
      <c r="E36">
        <v>120.27133333333335</v>
      </c>
      <c r="H36">
        <v>43.398466666666671</v>
      </c>
      <c r="I36">
        <v>28.492000000000001</v>
      </c>
      <c r="J36">
        <v>28.492000000000001</v>
      </c>
    </row>
    <row r="37" spans="3:10" x14ac:dyDescent="0.25">
      <c r="C37">
        <v>165.31266666666667</v>
      </c>
      <c r="D37">
        <v>137.00066666666666</v>
      </c>
      <c r="E37">
        <v>137.00066666666666</v>
      </c>
      <c r="H37">
        <v>46.028766666666662</v>
      </c>
      <c r="I37">
        <v>33.064566666666671</v>
      </c>
      <c r="J37">
        <v>33.064566666666671</v>
      </c>
    </row>
    <row r="38" spans="3:10" x14ac:dyDescent="0.25">
      <c r="C38">
        <v>178.37433333333334</v>
      </c>
      <c r="D38">
        <v>157.07899999999998</v>
      </c>
      <c r="E38">
        <v>157.07899999999998</v>
      </c>
      <c r="H38">
        <v>49.095733333333335</v>
      </c>
      <c r="I38">
        <v>38.475133333333332</v>
      </c>
      <c r="J38">
        <v>38.475133333333332</v>
      </c>
    </row>
    <row r="39" spans="3:10" x14ac:dyDescent="0.25">
      <c r="C39">
        <v>193.62633333333335</v>
      </c>
      <c r="D39">
        <v>181.24699999999999</v>
      </c>
      <c r="E39">
        <v>181.24699999999999</v>
      </c>
      <c r="H39">
        <v>52.739133333333335</v>
      </c>
      <c r="I39">
        <v>44.904933333333332</v>
      </c>
      <c r="J39">
        <v>44.904933333333332</v>
      </c>
    </row>
    <row r="40" spans="3:10" x14ac:dyDescent="0.25">
      <c r="C40">
        <v>211.2063333333333</v>
      </c>
      <c r="D40">
        <v>209.85733333333334</v>
      </c>
      <c r="E40">
        <v>209.85733333333334</v>
      </c>
      <c r="H40">
        <v>57.038233333333331</v>
      </c>
      <c r="I40">
        <v>52.520700000000005</v>
      </c>
      <c r="J40">
        <v>52.520700000000005</v>
      </c>
    </row>
    <row r="41" spans="3:10" x14ac:dyDescent="0.25">
      <c r="C41">
        <v>231.94399999999999</v>
      </c>
      <c r="D41">
        <v>243.553</v>
      </c>
      <c r="E41">
        <v>243.553</v>
      </c>
      <c r="H41">
        <v>62.267899999999997</v>
      </c>
      <c r="I41">
        <v>61.500833333333333</v>
      </c>
      <c r="J41">
        <v>61.500833333333333</v>
      </c>
    </row>
    <row r="42" spans="3:10" x14ac:dyDescent="0.25">
      <c r="C42">
        <v>256.59999999999997</v>
      </c>
      <c r="D42">
        <v>282.97966666666667</v>
      </c>
      <c r="E42">
        <v>282.97966666666667</v>
      </c>
      <c r="H42">
        <v>68.532399999999996</v>
      </c>
      <c r="I42">
        <v>72.031199999999998</v>
      </c>
      <c r="J42">
        <v>72.031199999999998</v>
      </c>
    </row>
    <row r="43" spans="3:10" x14ac:dyDescent="0.25">
      <c r="C43">
        <v>285.90000000000003</v>
      </c>
      <c r="D43">
        <v>328.84766666666661</v>
      </c>
      <c r="E43">
        <v>328.84766666666661</v>
      </c>
      <c r="H43">
        <v>76.044166666666669</v>
      </c>
      <c r="I43">
        <v>84.125999999999991</v>
      </c>
      <c r="J43">
        <v>84.125999999999991</v>
      </c>
    </row>
    <row r="44" spans="3:10" x14ac:dyDescent="0.25">
      <c r="C44">
        <v>320.96166666666664</v>
      </c>
      <c r="D44">
        <v>382.01</v>
      </c>
      <c r="E44">
        <v>382.01</v>
      </c>
      <c r="H44">
        <v>85.163933333333333</v>
      </c>
      <c r="I44">
        <v>98.500133333333338</v>
      </c>
      <c r="J44">
        <v>98.500133333333338</v>
      </c>
    </row>
    <row r="45" spans="3:10" x14ac:dyDescent="0.25">
      <c r="C45">
        <v>362.38299999999998</v>
      </c>
      <c r="D45">
        <v>443.16333333333341</v>
      </c>
      <c r="E45">
        <v>443.16333333333341</v>
      </c>
      <c r="H45">
        <v>96.082800000000006</v>
      </c>
      <c r="I45">
        <v>114.45833333333333</v>
      </c>
      <c r="J45">
        <v>114.45833333333333</v>
      </c>
    </row>
    <row r="46" spans="3:10" x14ac:dyDescent="0.25">
      <c r="C46">
        <v>412.041</v>
      </c>
      <c r="D46">
        <v>513.49900000000002</v>
      </c>
      <c r="E46">
        <v>513.49900000000002</v>
      </c>
      <c r="H46">
        <v>108.93266666666666</v>
      </c>
      <c r="I46">
        <v>133.21266666666668</v>
      </c>
      <c r="J46">
        <v>133.21266666666668</v>
      </c>
    </row>
    <row r="47" spans="3:10" x14ac:dyDescent="0.25">
      <c r="C47">
        <v>470.89966666666669</v>
      </c>
      <c r="D47">
        <v>593.75866666666661</v>
      </c>
      <c r="E47">
        <v>593.75866666666661</v>
      </c>
      <c r="H47">
        <v>124.46300000000001</v>
      </c>
      <c r="I47">
        <v>153.92733333333334</v>
      </c>
      <c r="J47">
        <v>153.92733333333334</v>
      </c>
    </row>
    <row r="48" spans="3:10" x14ac:dyDescent="0.25">
      <c r="C48">
        <v>541.45133333333342</v>
      </c>
      <c r="D48">
        <v>685.05599999999993</v>
      </c>
      <c r="E48">
        <v>685.05599999999993</v>
      </c>
      <c r="H48">
        <v>143.34400000000002</v>
      </c>
      <c r="I48">
        <v>175.63199999999998</v>
      </c>
      <c r="J48">
        <v>175.63199999999998</v>
      </c>
    </row>
    <row r="49" spans="3:10" x14ac:dyDescent="0.25">
      <c r="C49">
        <v>625.52833333333331</v>
      </c>
      <c r="D49">
        <v>787.66766666666661</v>
      </c>
      <c r="E49">
        <v>787.66766666666661</v>
      </c>
      <c r="H49">
        <v>162.87866666666665</v>
      </c>
      <c r="I49">
        <v>202.52800000000002</v>
      </c>
      <c r="J49">
        <v>202.52800000000002</v>
      </c>
    </row>
    <row r="50" spans="3:10" x14ac:dyDescent="0.25">
      <c r="C50">
        <v>726.29399999999998</v>
      </c>
      <c r="D50">
        <v>903.46633333333341</v>
      </c>
      <c r="E50">
        <v>903.46633333333341</v>
      </c>
      <c r="H50">
        <v>184.41899999999998</v>
      </c>
      <c r="I50">
        <v>229.63699999999997</v>
      </c>
      <c r="J50">
        <v>229.63699999999997</v>
      </c>
    </row>
    <row r="51" spans="3:10" x14ac:dyDescent="0.25">
      <c r="C51">
        <v>847.25433333333331</v>
      </c>
      <c r="D51">
        <v>1031.4593333333335</v>
      </c>
      <c r="E51">
        <v>1031.4593333333335</v>
      </c>
      <c r="H51">
        <v>219.94766666666669</v>
      </c>
      <c r="I51">
        <v>260.39233333333328</v>
      </c>
      <c r="J51">
        <v>260.39233333333328</v>
      </c>
    </row>
    <row r="52" spans="3:10" x14ac:dyDescent="0.25">
      <c r="C52">
        <v>993.12766666666664</v>
      </c>
      <c r="D52">
        <v>1171.6643333333334</v>
      </c>
      <c r="E52">
        <v>1171.6643333333334</v>
      </c>
      <c r="H52">
        <v>254.79133333333334</v>
      </c>
      <c r="I52">
        <v>302.89766666666668</v>
      </c>
      <c r="J52">
        <v>302.89766666666668</v>
      </c>
    </row>
    <row r="53" spans="3:10" x14ac:dyDescent="0.25">
      <c r="C53">
        <v>1166.0666666666666</v>
      </c>
      <c r="D53">
        <v>1321.4233333333334</v>
      </c>
      <c r="E53">
        <v>1321.4233333333334</v>
      </c>
      <c r="H53">
        <v>284.59766666666667</v>
      </c>
      <c r="I53">
        <v>340.23455999999999</v>
      </c>
      <c r="J53">
        <v>340.23455999999999</v>
      </c>
    </row>
    <row r="54" spans="3:10" x14ac:dyDescent="0.25">
      <c r="C54">
        <v>1371.1200000000001</v>
      </c>
      <c r="D54">
        <v>1476.6833333333334</v>
      </c>
      <c r="E54">
        <v>1476.6833333333334</v>
      </c>
      <c r="H54">
        <v>338.73733333333331</v>
      </c>
      <c r="I54">
        <v>372.91219999999998</v>
      </c>
      <c r="J54">
        <v>372.91219999999998</v>
      </c>
    </row>
    <row r="55" spans="3:10" x14ac:dyDescent="0.25">
      <c r="C55">
        <v>1607.51</v>
      </c>
      <c r="D55">
        <v>1631.72</v>
      </c>
      <c r="E55">
        <v>1631.72</v>
      </c>
      <c r="H55">
        <v>408.52033333333338</v>
      </c>
      <c r="I55">
        <v>418.19833333333332</v>
      </c>
      <c r="J55">
        <v>418.19833333333332</v>
      </c>
    </row>
    <row r="56" spans="3:10" x14ac:dyDescent="0.25">
      <c r="C56">
        <v>1882.4533333333331</v>
      </c>
      <c r="D56">
        <v>1782.8966666666665</v>
      </c>
      <c r="E56">
        <v>1782.8966666666665</v>
      </c>
      <c r="H56">
        <v>457.54799999999994</v>
      </c>
      <c r="I56">
        <v>486.45780000000002</v>
      </c>
      <c r="J56">
        <v>486.45780000000002</v>
      </c>
    </row>
    <row r="57" spans="3:10" x14ac:dyDescent="0.25">
      <c r="C57">
        <v>2190.19</v>
      </c>
      <c r="D57">
        <v>1929.3600000000004</v>
      </c>
      <c r="E57">
        <v>1929.3600000000004</v>
      </c>
      <c r="H57">
        <v>511.32233333333335</v>
      </c>
      <c r="I57">
        <v>513.45600000000002</v>
      </c>
      <c r="J57">
        <v>513.45600000000002</v>
      </c>
    </row>
    <row r="58" spans="3:10" x14ac:dyDescent="0.25">
      <c r="C58">
        <v>2513.56</v>
      </c>
      <c r="D58">
        <v>2056.373333333333</v>
      </c>
      <c r="E58">
        <v>2056.373333333333</v>
      </c>
      <c r="H58">
        <v>563.54433333333327</v>
      </c>
      <c r="I58">
        <v>566.22699999999998</v>
      </c>
      <c r="J58">
        <v>566.22699999999998</v>
      </c>
    </row>
    <row r="59" spans="3:10" x14ac:dyDescent="0.25">
      <c r="C59">
        <v>2886.1733333333336</v>
      </c>
      <c r="D59">
        <v>2153.8366666666666</v>
      </c>
      <c r="E59">
        <v>2153.8366666666666</v>
      </c>
      <c r="H59">
        <v>625.32466666666676</v>
      </c>
      <c r="I59">
        <v>620.92643333333342</v>
      </c>
      <c r="J59">
        <v>620.92643333333342</v>
      </c>
    </row>
    <row r="60" spans="3:10" x14ac:dyDescent="0.25">
      <c r="C60">
        <v>3275.8166666666671</v>
      </c>
      <c r="D60">
        <v>2237.06</v>
      </c>
      <c r="E60">
        <v>2237.06</v>
      </c>
      <c r="H60">
        <v>765.73666666666668</v>
      </c>
      <c r="I60">
        <v>737.22966666666662</v>
      </c>
      <c r="J60">
        <v>737.22966666666662</v>
      </c>
    </row>
    <row r="61" spans="3:10" x14ac:dyDescent="0.25">
      <c r="C61">
        <v>3691.353333333333</v>
      </c>
      <c r="D61">
        <v>2298.0233333333331</v>
      </c>
      <c r="E61">
        <v>2298.0233333333331</v>
      </c>
      <c r="H61">
        <v>853.21366666666665</v>
      </c>
      <c r="I61">
        <v>789.12339999999995</v>
      </c>
      <c r="J61">
        <v>789.12339999999995</v>
      </c>
    </row>
    <row r="62" spans="3:10" x14ac:dyDescent="0.25">
      <c r="C62">
        <v>4099.2633333333333</v>
      </c>
      <c r="D62">
        <v>2306.9433333333332</v>
      </c>
      <c r="E62">
        <v>2306.9433333333332</v>
      </c>
      <c r="H62">
        <v>958.51833333333343</v>
      </c>
      <c r="I62">
        <v>877.45233333333329</v>
      </c>
      <c r="J62">
        <v>877.45233333333329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93A40-2315-4448-9458-DAAB5F4E635C}">
  <dimension ref="A1:AC493"/>
  <sheetViews>
    <sheetView tabSelected="1" workbookViewId="0">
      <selection activeCell="W6" sqref="W6"/>
    </sheetView>
  </sheetViews>
  <sheetFormatPr defaultRowHeight="15" x14ac:dyDescent="0.25"/>
  <cols>
    <col min="3" max="3" width="11.5703125" bestFit="1" customWidth="1"/>
    <col min="14" max="14" width="9.140625" style="4"/>
  </cols>
  <sheetData>
    <row r="1" spans="1:29" x14ac:dyDescent="0.25">
      <c r="A1" t="s">
        <v>129</v>
      </c>
      <c r="B1" t="s">
        <v>25</v>
      </c>
      <c r="C1" t="s">
        <v>69</v>
      </c>
      <c r="D1" t="s">
        <v>60</v>
      </c>
      <c r="E1" t="s">
        <v>60</v>
      </c>
      <c r="F1" t="s">
        <v>60</v>
      </c>
      <c r="G1" t="s">
        <v>2</v>
      </c>
      <c r="H1" t="s">
        <v>3</v>
      </c>
      <c r="I1" t="s">
        <v>65</v>
      </c>
      <c r="J1" t="s">
        <v>65</v>
      </c>
      <c r="K1" t="s">
        <v>65</v>
      </c>
      <c r="O1" t="s">
        <v>128</v>
      </c>
      <c r="P1" t="s">
        <v>60</v>
      </c>
      <c r="Q1" t="s">
        <v>130</v>
      </c>
      <c r="R1" t="s">
        <v>130</v>
      </c>
      <c r="S1" t="s">
        <v>2</v>
      </c>
      <c r="T1" t="s">
        <v>3</v>
      </c>
      <c r="U1" t="s">
        <v>127</v>
      </c>
      <c r="V1" t="s">
        <v>131</v>
      </c>
      <c r="W1" t="s">
        <v>131</v>
      </c>
      <c r="X1" t="s">
        <v>2</v>
      </c>
      <c r="Y1" t="s">
        <v>3</v>
      </c>
    </row>
    <row r="2" spans="1:29" x14ac:dyDescent="0.25">
      <c r="B2">
        <v>0</v>
      </c>
      <c r="C2" s="1">
        <f>B2/3600*0.785/0.00265</f>
        <v>0</v>
      </c>
      <c r="E2" s="1">
        <v>1.6720600000000001</v>
      </c>
      <c r="F2" s="1">
        <v>1.5298499999999999</v>
      </c>
      <c r="G2">
        <f>(F2+F3)*1*0.5*0.000785/3600</f>
        <v>3.2776911805555552E-7</v>
      </c>
      <c r="H2">
        <v>458</v>
      </c>
      <c r="J2" s="1">
        <v>1.55823</v>
      </c>
      <c r="K2" s="1">
        <v>1.6116299999999999</v>
      </c>
      <c r="L2" s="1"/>
      <c r="M2" s="1"/>
      <c r="Q2" s="1">
        <v>1.6079699999999999</v>
      </c>
      <c r="R2" s="1">
        <v>1.56982</v>
      </c>
      <c r="S2">
        <f>(R2+R3)*1*0.5*0.000785/3600</f>
        <v>3.394797916666666E-7</v>
      </c>
      <c r="T2">
        <v>458</v>
      </c>
      <c r="V2" s="1">
        <v>1.5939300000000001</v>
      </c>
      <c r="W2" s="1">
        <v>1.65741</v>
      </c>
      <c r="X2">
        <f>(W2+W3)*1*0.5*0.000785/3600</f>
        <v>3.5847951736111112E-7</v>
      </c>
      <c r="Y2">
        <v>458</v>
      </c>
    </row>
    <row r="3" spans="1:29" x14ac:dyDescent="0.25">
      <c r="B3">
        <v>1</v>
      </c>
      <c r="C3" s="1">
        <f t="shared" ref="C3:C66" si="0">B3/3600*0.785/0.00265</f>
        <v>8.2285115303983233E-2</v>
      </c>
      <c r="E3" s="1">
        <v>1.70441</v>
      </c>
      <c r="F3" s="1">
        <v>1.47644</v>
      </c>
      <c r="G3">
        <f t="shared" ref="G3:G66" si="1">(F3+F4)*1*0.5*0.000785/3600</f>
        <v>3.1845269444444446E-7</v>
      </c>
      <c r="H3" t="s">
        <v>8</v>
      </c>
      <c r="J3" s="1">
        <v>1.56311</v>
      </c>
      <c r="K3" s="1">
        <v>1.5905800000000001</v>
      </c>
      <c r="L3" s="1"/>
      <c r="M3" s="1"/>
      <c r="Q3" s="1">
        <v>1.6162099999999999</v>
      </c>
      <c r="R3" s="1">
        <v>1.5438799999999999</v>
      </c>
      <c r="S3">
        <f t="shared" ref="S3:S66" si="2">(R3+R4)*1*0.5*0.000785/3600</f>
        <v>3.3402404166666662E-7</v>
      </c>
      <c r="T3" t="s">
        <v>8</v>
      </c>
      <c r="V3">
        <v>1.604155</v>
      </c>
      <c r="W3">
        <v>1.630555</v>
      </c>
      <c r="X3">
        <f t="shared" ref="X3:X66" si="3">(W3+W4)*1*0.5*0.000785/3600</f>
        <v>3.5262363541666667E-7</v>
      </c>
      <c r="Y3" t="s">
        <v>8</v>
      </c>
    </row>
    <row r="4" spans="1:29" x14ac:dyDescent="0.25">
      <c r="B4">
        <v>2</v>
      </c>
      <c r="C4" s="1">
        <f t="shared" si="0"/>
        <v>0.16457023060796647</v>
      </c>
      <c r="E4" s="1">
        <v>1.72241</v>
      </c>
      <c r="F4" s="1">
        <v>1.4443999999999999</v>
      </c>
      <c r="G4">
        <f t="shared" si="1"/>
        <v>3.1233078472222225E-7</v>
      </c>
      <c r="H4">
        <f>H2*B2/3600</f>
        <v>0</v>
      </c>
      <c r="J4" s="1">
        <v>1.56769</v>
      </c>
      <c r="K4" s="1">
        <v>1.5728800000000001</v>
      </c>
      <c r="L4" s="1"/>
      <c r="M4" s="1"/>
      <c r="Q4" s="1">
        <v>1.6244499999999999</v>
      </c>
      <c r="R4" s="1">
        <v>1.5197799999999999</v>
      </c>
      <c r="S4">
        <f t="shared" si="2"/>
        <v>3.292660694444444E-7</v>
      </c>
      <c r="T4">
        <f>T2*N2/3600</f>
        <v>0</v>
      </c>
      <c r="V4" s="1">
        <v>1.6143799999999999</v>
      </c>
      <c r="W4" s="1">
        <v>1.6036999999999999</v>
      </c>
      <c r="X4">
        <f t="shared" si="3"/>
        <v>3.475331284722222E-7</v>
      </c>
      <c r="Y4">
        <f>Y2*S2/3600</f>
        <v>4.3189373495370365E-8</v>
      </c>
    </row>
    <row r="5" spans="1:29" x14ac:dyDescent="0.25">
      <c r="B5">
        <v>3</v>
      </c>
      <c r="C5" s="1">
        <f t="shared" si="0"/>
        <v>0.24685534591194971</v>
      </c>
      <c r="E5" s="1">
        <v>1.72607</v>
      </c>
      <c r="F5" s="1">
        <v>1.4202900000000001</v>
      </c>
      <c r="G5">
        <f t="shared" si="1"/>
        <v>3.0750630555555559E-7</v>
      </c>
      <c r="H5" t="s">
        <v>9</v>
      </c>
      <c r="J5" s="1">
        <v>1.5716600000000001</v>
      </c>
      <c r="K5" s="1">
        <v>1.5567</v>
      </c>
      <c r="L5" s="1"/>
      <c r="M5" s="1"/>
      <c r="Q5" s="1">
        <v>1.63239</v>
      </c>
      <c r="R5" s="1">
        <v>1.50024</v>
      </c>
      <c r="S5">
        <f t="shared" si="2"/>
        <v>3.2517316666666664E-7</v>
      </c>
      <c r="T5" t="s">
        <v>112</v>
      </c>
      <c r="V5">
        <v>1.623075</v>
      </c>
      <c r="W5">
        <v>1.5838649999999999</v>
      </c>
      <c r="X5">
        <f t="shared" si="3"/>
        <v>3.4320799652777781E-7</v>
      </c>
      <c r="Y5" t="s">
        <v>112</v>
      </c>
    </row>
    <row r="6" spans="1:29" x14ac:dyDescent="0.25">
      <c r="B6">
        <v>4</v>
      </c>
      <c r="C6" s="1">
        <f t="shared" si="0"/>
        <v>0.32914046121593293</v>
      </c>
      <c r="E6" s="1">
        <v>1.71814</v>
      </c>
      <c r="F6" s="1">
        <v>1.40015</v>
      </c>
      <c r="G6">
        <f t="shared" si="1"/>
        <v>3.0364672222222218E-7</v>
      </c>
      <c r="H6">
        <f>SUM(G2:G520)*1000</f>
        <v>2.2054074126388892E-2</v>
      </c>
      <c r="J6" s="1">
        <v>1.57684</v>
      </c>
      <c r="K6" s="1">
        <v>1.54236</v>
      </c>
      <c r="L6" s="1"/>
      <c r="M6" s="1"/>
      <c r="Q6" s="1">
        <v>1.63879</v>
      </c>
      <c r="R6" s="1">
        <v>1.48224</v>
      </c>
      <c r="S6">
        <f t="shared" si="2"/>
        <v>3.2138009027777778E-7</v>
      </c>
      <c r="T6">
        <f>SUM(S2:S520)*1000</f>
        <v>1.7876114418055547E-2</v>
      </c>
      <c r="V6" s="1">
        <v>1.6317699999999999</v>
      </c>
      <c r="W6" s="1">
        <v>1.56403</v>
      </c>
      <c r="X6">
        <f t="shared" si="3"/>
        <v>3.3929826041666664E-7</v>
      </c>
      <c r="Y6">
        <f>SUM(X2:X520)*1000</f>
        <v>3.2664819038888883E-2</v>
      </c>
    </row>
    <row r="7" spans="1:29" x14ac:dyDescent="0.25">
      <c r="B7">
        <v>5</v>
      </c>
      <c r="C7" s="1">
        <f t="shared" si="0"/>
        <v>0.41142557651991618</v>
      </c>
      <c r="E7" s="1">
        <v>1.7089799999999999</v>
      </c>
      <c r="F7" s="1">
        <v>1.38489</v>
      </c>
      <c r="G7">
        <f t="shared" si="1"/>
        <v>3.0038570138888889E-7</v>
      </c>
      <c r="H7" t="s">
        <v>10</v>
      </c>
      <c r="J7" s="1">
        <v>1.57959</v>
      </c>
      <c r="K7" s="1">
        <v>1.5304599999999999</v>
      </c>
      <c r="L7" s="1"/>
      <c r="M7" s="1"/>
      <c r="Q7" s="1">
        <v>1.6449</v>
      </c>
      <c r="R7" s="1">
        <v>1.4654499999999999</v>
      </c>
      <c r="S7">
        <f t="shared" si="2"/>
        <v>3.1785304166666662E-7</v>
      </c>
      <c r="T7" t="s">
        <v>10</v>
      </c>
      <c r="V7">
        <v>1.6389450000000001</v>
      </c>
      <c r="W7">
        <v>1.5480049999999999</v>
      </c>
      <c r="X7">
        <f t="shared" si="3"/>
        <v>3.3580392013888885E-7</v>
      </c>
      <c r="Y7" t="s">
        <v>10</v>
      </c>
    </row>
    <row r="8" spans="1:29" x14ac:dyDescent="0.25">
      <c r="B8">
        <v>6</v>
      </c>
      <c r="C8" s="1">
        <f t="shared" si="0"/>
        <v>0.49371069182389943</v>
      </c>
      <c r="E8" s="1">
        <v>1.69983</v>
      </c>
      <c r="F8" s="1">
        <v>1.3702399999999999</v>
      </c>
      <c r="G8">
        <f t="shared" si="1"/>
        <v>2.9739070833333337E-7</v>
      </c>
      <c r="H8">
        <f>H6*3600/(H2)</f>
        <v>0.17335080099344979</v>
      </c>
      <c r="J8" s="1">
        <v>1.58325</v>
      </c>
      <c r="K8" s="1">
        <v>1.5176400000000001</v>
      </c>
      <c r="L8" s="1"/>
      <c r="M8" s="1"/>
      <c r="Q8" s="1">
        <v>1.64917</v>
      </c>
      <c r="R8" s="1">
        <v>1.4498899999999999</v>
      </c>
      <c r="S8">
        <f t="shared" si="2"/>
        <v>3.1462581944444447E-7</v>
      </c>
      <c r="T8">
        <f>T6*3600/(T2)</f>
        <v>0.1405109430240174</v>
      </c>
      <c r="V8" s="1">
        <v>1.64612</v>
      </c>
      <c r="W8" s="1">
        <v>1.5319799999999999</v>
      </c>
      <c r="X8">
        <f t="shared" si="3"/>
        <v>3.3259305208333332E-7</v>
      </c>
      <c r="Y8">
        <f>Y6*3600/(Y2)</f>
        <v>0.25675403611353709</v>
      </c>
    </row>
    <row r="9" spans="1:29" x14ac:dyDescent="0.25">
      <c r="B9">
        <v>7</v>
      </c>
      <c r="C9" s="1">
        <f t="shared" si="0"/>
        <v>0.57599580712788268</v>
      </c>
      <c r="E9" s="1">
        <v>1.6915899999999999</v>
      </c>
      <c r="F9" s="1">
        <v>1.3574200000000001</v>
      </c>
      <c r="G9">
        <f t="shared" si="1"/>
        <v>2.9476204861111108E-7</v>
      </c>
      <c r="J9" s="1">
        <v>1.5863</v>
      </c>
      <c r="K9" s="1">
        <v>1.50665</v>
      </c>
      <c r="L9" s="1"/>
      <c r="M9" s="1"/>
      <c r="Q9" s="1">
        <v>1.65161</v>
      </c>
      <c r="R9" s="1">
        <v>1.4358500000000001</v>
      </c>
      <c r="S9">
        <f t="shared" si="2"/>
        <v>3.1176493055555554E-7</v>
      </c>
      <c r="T9" s="1"/>
      <c r="V9">
        <v>1.65161</v>
      </c>
      <c r="W9">
        <v>1.5185550000000001</v>
      </c>
      <c r="X9">
        <f t="shared" si="3"/>
        <v>3.2840093402777776E-7</v>
      </c>
    </row>
    <row r="10" spans="1:29" x14ac:dyDescent="0.25">
      <c r="B10">
        <v>8</v>
      </c>
      <c r="C10" s="1">
        <f t="shared" si="0"/>
        <v>0.65828092243186587</v>
      </c>
      <c r="E10" s="1">
        <v>1.6863999999999999</v>
      </c>
      <c r="F10" s="1">
        <v>1.34613</v>
      </c>
      <c r="G10">
        <f t="shared" si="1"/>
        <v>2.9230020138888895E-7</v>
      </c>
      <c r="J10" s="1">
        <v>1.5887500000000001</v>
      </c>
      <c r="K10" s="1">
        <v>1.49658</v>
      </c>
      <c r="L10" s="1"/>
      <c r="M10" s="1"/>
      <c r="Q10" s="1">
        <v>1.6543600000000001</v>
      </c>
      <c r="R10" s="1">
        <v>1.4236500000000001</v>
      </c>
      <c r="S10">
        <f t="shared" si="2"/>
        <v>3.0906976388888891E-7</v>
      </c>
      <c r="T10" s="1"/>
      <c r="V10" s="1">
        <v>1.6571</v>
      </c>
      <c r="W10">
        <v>1.49353</v>
      </c>
      <c r="X10">
        <f t="shared" si="3"/>
        <v>3.2440779166666672E-7</v>
      </c>
      <c r="AB10">
        <v>8.6486565201525067</v>
      </c>
      <c r="AC10">
        <v>13.195353004357296</v>
      </c>
    </row>
    <row r="11" spans="1:29" x14ac:dyDescent="0.25">
      <c r="B11">
        <v>9</v>
      </c>
      <c r="C11" s="1">
        <f t="shared" si="0"/>
        <v>0.74056603773584917</v>
      </c>
      <c r="E11" s="1">
        <v>1.6824300000000001</v>
      </c>
      <c r="F11" s="1">
        <v>1.33484</v>
      </c>
      <c r="G11">
        <f t="shared" si="1"/>
        <v>2.8977184722222217E-7</v>
      </c>
      <c r="J11" s="1">
        <v>1.5911900000000001</v>
      </c>
      <c r="K11" s="1">
        <v>1.48743</v>
      </c>
      <c r="L11" s="1"/>
      <c r="M11" s="1"/>
      <c r="Q11" s="1">
        <v>1.65466</v>
      </c>
      <c r="R11" s="1">
        <v>1.41113</v>
      </c>
      <c r="S11">
        <f t="shared" si="2"/>
        <v>3.0644110416666667E-7</v>
      </c>
      <c r="T11" s="1"/>
      <c r="V11">
        <v>1.660765</v>
      </c>
      <c r="W11" s="1">
        <v>1.48193</v>
      </c>
      <c r="X11">
        <f t="shared" si="3"/>
        <v>3.2199555208333333E-7</v>
      </c>
      <c r="AB11">
        <f>T6/2.15*1000</f>
        <v>8.3144718223514182</v>
      </c>
      <c r="AC11">
        <f>Y6/2.55*1000</f>
        <v>12.809732956427013</v>
      </c>
    </row>
    <row r="12" spans="1:29" x14ac:dyDescent="0.25">
      <c r="B12">
        <v>10</v>
      </c>
      <c r="C12" s="1">
        <f t="shared" si="0"/>
        <v>0.82285115303983236</v>
      </c>
      <c r="E12" s="1">
        <v>1.6790799999999999</v>
      </c>
      <c r="F12" s="1">
        <v>1.32294</v>
      </c>
      <c r="G12">
        <f t="shared" si="1"/>
        <v>2.8757602777777776E-7</v>
      </c>
      <c r="J12" s="1">
        <v>1.5930200000000001</v>
      </c>
      <c r="K12" s="1">
        <v>1.47766</v>
      </c>
      <c r="L12" s="1"/>
      <c r="M12" s="1"/>
      <c r="Q12" s="1">
        <v>1.6519200000000001</v>
      </c>
      <c r="R12" s="1">
        <v>1.39954</v>
      </c>
      <c r="S12">
        <f t="shared" si="2"/>
        <v>3.0401196527777775E-7</v>
      </c>
      <c r="T12" s="1"/>
      <c r="V12" s="1">
        <v>1.6644300000000001</v>
      </c>
      <c r="W12">
        <v>1.4714049999999999</v>
      </c>
      <c r="X12">
        <f t="shared" si="3"/>
        <v>3.1970051736111106E-7</v>
      </c>
      <c r="AB12">
        <f>(AB11-AB10)/AB10</f>
        <v>-3.8640070515275314E-2</v>
      </c>
      <c r="AC12">
        <f>(AC11-AC10)/AC10</f>
        <v>-2.9223928136135946E-2</v>
      </c>
    </row>
    <row r="13" spans="1:29" x14ac:dyDescent="0.25">
      <c r="B13">
        <v>11</v>
      </c>
      <c r="C13" s="1">
        <f t="shared" si="0"/>
        <v>0.90513626834381555</v>
      </c>
      <c r="E13" s="1">
        <v>1.6775500000000001</v>
      </c>
      <c r="F13" s="1">
        <v>1.3147</v>
      </c>
      <c r="G13">
        <f t="shared" si="1"/>
        <v>2.8557972916666667E-7</v>
      </c>
      <c r="J13" s="1">
        <v>1.5948500000000001</v>
      </c>
      <c r="K13" s="1">
        <v>1.46851</v>
      </c>
      <c r="L13" s="1"/>
      <c r="M13" s="1"/>
      <c r="Q13" s="1">
        <v>1.65283</v>
      </c>
      <c r="R13" s="1">
        <v>1.3888499999999999</v>
      </c>
      <c r="S13">
        <f t="shared" si="2"/>
        <v>3.0174854861111102E-7</v>
      </c>
      <c r="T13" s="1"/>
      <c r="V13">
        <v>1.6676350000000002</v>
      </c>
      <c r="W13" s="1">
        <v>1.46088</v>
      </c>
      <c r="X13">
        <f t="shared" si="3"/>
        <v>3.1758810416666668E-7</v>
      </c>
    </row>
    <row r="14" spans="1:29" x14ac:dyDescent="0.25">
      <c r="B14">
        <v>12</v>
      </c>
      <c r="C14" s="1">
        <f t="shared" si="0"/>
        <v>0.98742138364779886</v>
      </c>
      <c r="E14" s="1">
        <v>1.6760299999999999</v>
      </c>
      <c r="F14" s="1">
        <v>1.30463</v>
      </c>
      <c r="G14">
        <f t="shared" si="1"/>
        <v>2.8371644444444445E-7</v>
      </c>
      <c r="J14" s="1">
        <v>1.5957600000000001</v>
      </c>
      <c r="K14" s="1">
        <v>1.46088</v>
      </c>
      <c r="L14" s="1"/>
      <c r="M14" s="1"/>
      <c r="Q14" s="1">
        <v>1.651</v>
      </c>
      <c r="R14" s="1">
        <v>1.3787799999999999</v>
      </c>
      <c r="S14">
        <f t="shared" si="2"/>
        <v>2.9961923611111115E-7</v>
      </c>
      <c r="T14" s="1"/>
      <c r="V14" s="1">
        <v>1.6708400000000001</v>
      </c>
      <c r="W14">
        <v>1.4520299999999999</v>
      </c>
      <c r="X14">
        <f t="shared" si="3"/>
        <v>3.1565831249999998E-7</v>
      </c>
    </row>
    <row r="15" spans="1:29" x14ac:dyDescent="0.25">
      <c r="B15">
        <v>13</v>
      </c>
      <c r="C15" s="1">
        <f t="shared" si="0"/>
        <v>1.0697064989517819</v>
      </c>
      <c r="E15" s="1">
        <v>1.6748000000000001</v>
      </c>
      <c r="F15" s="1">
        <v>1.2976099999999999</v>
      </c>
      <c r="G15">
        <f t="shared" si="1"/>
        <v>2.8221840277777776E-7</v>
      </c>
      <c r="J15" s="1">
        <v>1.5985100000000001</v>
      </c>
      <c r="K15" s="1">
        <v>1.4523299999999999</v>
      </c>
      <c r="L15" s="1"/>
      <c r="M15" s="1"/>
      <c r="Q15" s="1">
        <v>1.6507000000000001</v>
      </c>
      <c r="R15" s="1">
        <v>1.3693200000000001</v>
      </c>
      <c r="S15">
        <f t="shared" si="2"/>
        <v>2.9759022916666664E-7</v>
      </c>
      <c r="T15" s="1"/>
      <c r="V15">
        <v>1.6725150000000002</v>
      </c>
      <c r="W15" s="1">
        <v>1.4431799999999999</v>
      </c>
      <c r="X15">
        <f t="shared" si="3"/>
        <v>3.1374487499999995E-7</v>
      </c>
    </row>
    <row r="16" spans="1:29" x14ac:dyDescent="0.25">
      <c r="B16">
        <v>14</v>
      </c>
      <c r="C16" s="1">
        <f t="shared" si="0"/>
        <v>1.1519916142557654</v>
      </c>
      <c r="E16" s="1">
        <v>1.6741900000000001</v>
      </c>
      <c r="F16" s="1">
        <v>1.2908900000000001</v>
      </c>
      <c r="G16">
        <f t="shared" si="1"/>
        <v>2.8075415972222224E-7</v>
      </c>
      <c r="J16" s="1">
        <v>1.5991200000000001</v>
      </c>
      <c r="K16" s="1">
        <v>1.4447000000000001</v>
      </c>
      <c r="L16" s="1"/>
      <c r="M16" s="1"/>
      <c r="Q16" s="1">
        <v>1.651</v>
      </c>
      <c r="R16" s="1">
        <v>1.3601700000000001</v>
      </c>
      <c r="S16">
        <f t="shared" si="2"/>
        <v>2.9562772916666668E-7</v>
      </c>
      <c r="T16" s="1"/>
      <c r="V16" s="1">
        <v>1.6741900000000001</v>
      </c>
      <c r="W16">
        <v>1.43448</v>
      </c>
      <c r="X16">
        <f t="shared" si="3"/>
        <v>3.1184779166666666E-7</v>
      </c>
    </row>
    <row r="17" spans="2:24" x14ac:dyDescent="0.25">
      <c r="B17">
        <v>15</v>
      </c>
      <c r="C17" s="1">
        <f t="shared" si="0"/>
        <v>1.2342767295597485</v>
      </c>
      <c r="E17" s="1">
        <v>1.6748000000000001</v>
      </c>
      <c r="F17" s="1">
        <v>1.2841800000000001</v>
      </c>
      <c r="G17">
        <f t="shared" si="1"/>
        <v>2.793237152777778E-7</v>
      </c>
      <c r="J17" s="1">
        <v>1.5997300000000001</v>
      </c>
      <c r="K17" s="1">
        <v>1.4379900000000001</v>
      </c>
      <c r="L17" s="1"/>
      <c r="M17" s="1"/>
      <c r="Q17" s="1">
        <v>1.65222</v>
      </c>
      <c r="R17" s="1">
        <v>1.3513200000000001</v>
      </c>
      <c r="S17">
        <f t="shared" si="2"/>
        <v>2.9373064583333334E-7</v>
      </c>
      <c r="T17" s="1"/>
      <c r="V17">
        <v>1.6751100000000001</v>
      </c>
      <c r="W17" s="1">
        <v>1.42578</v>
      </c>
      <c r="X17">
        <f t="shared" si="3"/>
        <v>3.100341145833334E-7</v>
      </c>
    </row>
    <row r="18" spans="2:24" x14ac:dyDescent="0.25">
      <c r="B18">
        <v>16</v>
      </c>
      <c r="C18" s="1">
        <f t="shared" si="0"/>
        <v>1.3165618448637317</v>
      </c>
      <c r="E18" s="1">
        <v>1.6741900000000001</v>
      </c>
      <c r="F18" s="1">
        <v>1.2777700000000001</v>
      </c>
      <c r="G18">
        <f t="shared" si="1"/>
        <v>2.7799248611111106E-7</v>
      </c>
      <c r="J18" s="1">
        <v>1.6018699999999999</v>
      </c>
      <c r="K18" s="1">
        <v>1.43066</v>
      </c>
      <c r="L18" s="1"/>
      <c r="M18" s="1"/>
      <c r="Q18" s="1">
        <v>1.6543600000000001</v>
      </c>
      <c r="R18" s="1">
        <v>1.34277</v>
      </c>
      <c r="S18">
        <f t="shared" si="2"/>
        <v>2.9193386805555556E-7</v>
      </c>
      <c r="T18" s="1"/>
      <c r="V18" s="1">
        <v>1.6760299999999999</v>
      </c>
      <c r="W18">
        <v>1.417845</v>
      </c>
      <c r="X18">
        <f t="shared" si="3"/>
        <v>3.0750521527777777E-7</v>
      </c>
    </row>
    <row r="19" spans="2:24" x14ac:dyDescent="0.25">
      <c r="B19">
        <v>17</v>
      </c>
      <c r="C19" s="1">
        <f t="shared" si="0"/>
        <v>1.3988469601677149</v>
      </c>
      <c r="E19" s="1">
        <v>1.6741900000000001</v>
      </c>
      <c r="F19" s="1">
        <v>1.27197</v>
      </c>
      <c r="G19">
        <f t="shared" si="1"/>
        <v>2.7672776388888892E-7</v>
      </c>
      <c r="J19" s="1">
        <v>1.6033900000000001</v>
      </c>
      <c r="K19" s="1">
        <v>1.42334</v>
      </c>
      <c r="L19" s="1"/>
      <c r="M19" s="1"/>
      <c r="Q19" s="1">
        <v>1.6549700000000001</v>
      </c>
      <c r="R19" s="1">
        <v>1.33484</v>
      </c>
      <c r="S19">
        <f t="shared" si="2"/>
        <v>2.9027010416666667E-7</v>
      </c>
      <c r="T19" s="1"/>
      <c r="V19">
        <v>1.675875</v>
      </c>
      <c r="W19">
        <v>1.402585</v>
      </c>
      <c r="X19">
        <f t="shared" si="3"/>
        <v>3.0504282291666663E-7</v>
      </c>
    </row>
    <row r="20" spans="2:24" x14ac:dyDescent="0.25">
      <c r="B20">
        <v>18</v>
      </c>
      <c r="C20" s="1">
        <f t="shared" si="0"/>
        <v>1.4811320754716983</v>
      </c>
      <c r="E20" s="1">
        <v>1.6741900000000001</v>
      </c>
      <c r="F20" s="1">
        <v>1.26617</v>
      </c>
      <c r="G20">
        <f t="shared" si="1"/>
        <v>2.7543033333333337E-7</v>
      </c>
      <c r="J20" s="1">
        <v>1.6046100000000001</v>
      </c>
      <c r="K20" s="1">
        <v>1.41693</v>
      </c>
      <c r="L20" s="1"/>
      <c r="M20" s="1"/>
      <c r="Q20" s="1">
        <v>1.6561900000000001</v>
      </c>
      <c r="R20" s="1">
        <v>1.32751</v>
      </c>
      <c r="S20">
        <f t="shared" si="2"/>
        <v>2.8883965972222224E-7</v>
      </c>
      <c r="T20" s="1"/>
      <c r="V20" s="1">
        <v>1.6757200000000001</v>
      </c>
      <c r="W20" s="1">
        <v>1.3952599999999999</v>
      </c>
      <c r="X20">
        <f t="shared" si="3"/>
        <v>3.0346246527777777E-7</v>
      </c>
    </row>
    <row r="21" spans="2:24" x14ac:dyDescent="0.25">
      <c r="B21">
        <v>19</v>
      </c>
      <c r="C21" s="1">
        <f t="shared" si="0"/>
        <v>1.5634171907756815</v>
      </c>
      <c r="E21" s="1">
        <v>1.6754199999999999</v>
      </c>
      <c r="F21" s="1">
        <v>1.26007</v>
      </c>
      <c r="G21">
        <f t="shared" si="1"/>
        <v>2.7426591666666669E-7</v>
      </c>
      <c r="J21" s="1">
        <v>1.6055299999999999</v>
      </c>
      <c r="K21" s="1">
        <v>1.41052</v>
      </c>
      <c r="L21" s="1"/>
      <c r="M21" s="1"/>
      <c r="Q21" s="1">
        <v>1.6568000000000001</v>
      </c>
      <c r="R21" s="1">
        <v>1.32172</v>
      </c>
      <c r="S21">
        <f t="shared" si="2"/>
        <v>2.8750952083333332E-7</v>
      </c>
      <c r="T21" s="1"/>
      <c r="V21">
        <v>1.6748050000000001</v>
      </c>
      <c r="W21">
        <v>1.38809</v>
      </c>
      <c r="X21">
        <f t="shared" si="3"/>
        <v>3.018990069444444E-7</v>
      </c>
    </row>
    <row r="22" spans="2:24" x14ac:dyDescent="0.25">
      <c r="B22">
        <v>20</v>
      </c>
      <c r="C22" s="1">
        <f t="shared" si="0"/>
        <v>1.6457023060796647</v>
      </c>
      <c r="E22" s="1">
        <v>1.6760299999999999</v>
      </c>
      <c r="F22" s="1">
        <v>1.25549</v>
      </c>
      <c r="G22">
        <f t="shared" si="1"/>
        <v>2.732345138888889E-7</v>
      </c>
      <c r="J22" s="1">
        <v>1.6061399999999999</v>
      </c>
      <c r="K22" s="1">
        <v>1.4035</v>
      </c>
      <c r="L22" s="1"/>
      <c r="M22" s="1"/>
      <c r="Q22" s="1">
        <v>1.65771</v>
      </c>
      <c r="R22" s="1">
        <v>1.31531</v>
      </c>
      <c r="S22">
        <f t="shared" si="2"/>
        <v>2.8627750694444444E-7</v>
      </c>
      <c r="T22" s="1"/>
      <c r="V22" s="1">
        <v>1.6738900000000001</v>
      </c>
      <c r="W22" s="1">
        <v>1.3809199999999999</v>
      </c>
      <c r="X22">
        <f t="shared" si="3"/>
        <v>3.0038515624999998E-7</v>
      </c>
    </row>
    <row r="23" spans="2:24" x14ac:dyDescent="0.25">
      <c r="B23">
        <v>21</v>
      </c>
      <c r="C23" s="1">
        <f t="shared" si="0"/>
        <v>1.7279874213836479</v>
      </c>
      <c r="E23" s="1">
        <v>1.6760299999999999</v>
      </c>
      <c r="F23" s="1">
        <v>1.25061</v>
      </c>
      <c r="G23">
        <f t="shared" si="1"/>
        <v>2.7223690972222218E-7</v>
      </c>
      <c r="J23" s="1">
        <v>1.6064499999999999</v>
      </c>
      <c r="K23" s="1">
        <v>1.39862</v>
      </c>
      <c r="L23" s="1"/>
      <c r="M23" s="1"/>
      <c r="Q23" s="1">
        <v>1.65863</v>
      </c>
      <c r="R23" s="1">
        <v>1.3104199999999999</v>
      </c>
      <c r="S23">
        <f t="shared" si="2"/>
        <v>2.8511309027777776E-7</v>
      </c>
      <c r="T23" s="1"/>
      <c r="V23">
        <v>1.6731250000000002</v>
      </c>
      <c r="W23">
        <v>1.3742049999999999</v>
      </c>
      <c r="X23">
        <f t="shared" si="3"/>
        <v>2.9892091319444447E-7</v>
      </c>
    </row>
    <row r="24" spans="2:24" x14ac:dyDescent="0.25">
      <c r="B24">
        <v>22</v>
      </c>
      <c r="C24" s="1">
        <f t="shared" si="0"/>
        <v>1.8102725366876311</v>
      </c>
      <c r="E24" s="1">
        <v>1.6766399999999999</v>
      </c>
      <c r="F24" s="1">
        <v>1.24634</v>
      </c>
      <c r="G24">
        <f t="shared" si="1"/>
        <v>2.7120550694444444E-7</v>
      </c>
      <c r="J24" s="1">
        <v>1.6067499999999999</v>
      </c>
      <c r="K24" s="1">
        <v>1.39191</v>
      </c>
      <c r="L24" s="1"/>
      <c r="M24" s="1"/>
      <c r="Q24" s="1">
        <v>1.6595500000000001</v>
      </c>
      <c r="R24" s="1">
        <v>1.30463</v>
      </c>
      <c r="S24">
        <f t="shared" si="2"/>
        <v>2.8394867361111109E-7</v>
      </c>
      <c r="T24" s="1"/>
      <c r="V24" s="1">
        <v>1.6723600000000001</v>
      </c>
      <c r="W24" s="1">
        <v>1.3674900000000001</v>
      </c>
      <c r="X24">
        <f t="shared" si="3"/>
        <v>2.975237222222222E-7</v>
      </c>
    </row>
    <row r="25" spans="2:24" x14ac:dyDescent="0.25">
      <c r="B25">
        <v>23</v>
      </c>
      <c r="C25" s="1">
        <f t="shared" si="0"/>
        <v>1.8925576519916145</v>
      </c>
      <c r="E25" s="1">
        <v>1.6769400000000001</v>
      </c>
      <c r="F25" s="1">
        <v>1.24115</v>
      </c>
      <c r="G25">
        <f t="shared" si="1"/>
        <v>2.7017410416666665E-7</v>
      </c>
      <c r="J25" s="1">
        <v>1.6079699999999999</v>
      </c>
      <c r="K25" s="1">
        <v>1.38672</v>
      </c>
      <c r="L25" s="1"/>
      <c r="M25" s="1"/>
      <c r="Q25" s="1">
        <v>1.65985</v>
      </c>
      <c r="R25" s="1">
        <v>1.2997399999999999</v>
      </c>
      <c r="S25">
        <f t="shared" si="2"/>
        <v>2.8281696527777772E-7</v>
      </c>
      <c r="T25" s="1"/>
      <c r="V25">
        <v>1.6720550000000001</v>
      </c>
      <c r="W25">
        <v>1.3613900000000001</v>
      </c>
      <c r="X25">
        <f t="shared" si="3"/>
        <v>2.9619358333333333E-7</v>
      </c>
    </row>
    <row r="26" spans="2:24" x14ac:dyDescent="0.25">
      <c r="B26">
        <v>24</v>
      </c>
      <c r="C26" s="1">
        <f t="shared" si="0"/>
        <v>1.9748427672955977</v>
      </c>
      <c r="E26" s="1">
        <v>1.6772499999999999</v>
      </c>
      <c r="F26" s="1">
        <v>1.23688</v>
      </c>
      <c r="G26">
        <f t="shared" si="1"/>
        <v>2.6917540972222222E-7</v>
      </c>
      <c r="J26" s="1">
        <v>1.6091899999999999</v>
      </c>
      <c r="K26" s="1">
        <v>1.3809199999999999</v>
      </c>
      <c r="L26" s="1"/>
      <c r="M26" s="1"/>
      <c r="Q26" s="1">
        <v>1.6613800000000001</v>
      </c>
      <c r="R26" s="1">
        <v>1.2942499999999999</v>
      </c>
      <c r="S26">
        <f t="shared" si="2"/>
        <v>2.8158604166666666E-7</v>
      </c>
      <c r="T26" s="1"/>
      <c r="V26" s="1">
        <v>1.6717500000000001</v>
      </c>
      <c r="W26" s="1">
        <v>1.3552900000000001</v>
      </c>
      <c r="X26">
        <f t="shared" si="3"/>
        <v>2.9487925347222224E-7</v>
      </c>
    </row>
    <row r="27" spans="2:24" x14ac:dyDescent="0.25">
      <c r="B27">
        <v>25</v>
      </c>
      <c r="C27" s="1">
        <f t="shared" si="0"/>
        <v>2.0571278825995805</v>
      </c>
      <c r="E27" s="1">
        <v>1.6781600000000001</v>
      </c>
      <c r="F27" s="1">
        <v>1.2319899999999999</v>
      </c>
      <c r="G27">
        <f t="shared" si="1"/>
        <v>2.6817671527777774E-7</v>
      </c>
      <c r="J27" s="1">
        <v>1.6085799999999999</v>
      </c>
      <c r="K27" s="1">
        <v>1.3760399999999999</v>
      </c>
      <c r="L27" s="1"/>
      <c r="M27" s="1"/>
      <c r="Q27" s="1">
        <v>1.66168</v>
      </c>
      <c r="R27" s="1">
        <v>1.2884500000000001</v>
      </c>
      <c r="S27">
        <f t="shared" si="2"/>
        <v>2.8048813194444442E-7</v>
      </c>
      <c r="T27" s="1"/>
      <c r="V27">
        <v>1.6700750000000002</v>
      </c>
      <c r="W27">
        <v>1.349335</v>
      </c>
      <c r="X27">
        <f t="shared" si="3"/>
        <v>2.9358073263888886E-7</v>
      </c>
    </row>
    <row r="28" spans="2:24" x14ac:dyDescent="0.25">
      <c r="B28">
        <v>26</v>
      </c>
      <c r="C28" s="1">
        <f t="shared" si="0"/>
        <v>2.1394129979035639</v>
      </c>
      <c r="E28" s="1">
        <v>1.6790799999999999</v>
      </c>
      <c r="F28" s="1">
        <v>1.2277199999999999</v>
      </c>
      <c r="G28">
        <f t="shared" si="1"/>
        <v>2.6741243055555558E-7</v>
      </c>
      <c r="J28" s="1">
        <v>1.6091899999999999</v>
      </c>
      <c r="K28" s="1">
        <v>1.3705400000000001</v>
      </c>
      <c r="L28" s="1"/>
      <c r="M28" s="1"/>
      <c r="Q28" s="1">
        <v>1.6626000000000001</v>
      </c>
      <c r="R28" s="1">
        <v>1.2841800000000001</v>
      </c>
      <c r="S28">
        <f t="shared" si="2"/>
        <v>2.7955703472222226E-7</v>
      </c>
      <c r="T28" s="1"/>
      <c r="V28" s="1">
        <v>1.6702300000000001</v>
      </c>
      <c r="W28" s="1">
        <v>1.34338</v>
      </c>
      <c r="X28">
        <f t="shared" si="3"/>
        <v>2.9234926388888889E-7</v>
      </c>
    </row>
    <row r="29" spans="2:24" x14ac:dyDescent="0.25">
      <c r="B29">
        <v>27</v>
      </c>
      <c r="C29" s="1">
        <f t="shared" si="0"/>
        <v>2.2216981132075473</v>
      </c>
      <c r="E29" s="1">
        <v>1.6790799999999999</v>
      </c>
      <c r="F29" s="1">
        <v>1.22498</v>
      </c>
      <c r="G29">
        <f t="shared" si="1"/>
        <v>2.6661434722222224E-7</v>
      </c>
      <c r="J29" s="1">
        <v>1.6097999999999999</v>
      </c>
      <c r="K29" s="1">
        <v>1.3650500000000001</v>
      </c>
      <c r="L29" s="1"/>
      <c r="M29" s="1"/>
      <c r="Q29" s="1">
        <v>1.6638200000000001</v>
      </c>
      <c r="R29" s="1">
        <v>1.2799100000000001</v>
      </c>
      <c r="S29">
        <f t="shared" si="2"/>
        <v>2.7855834027777783E-7</v>
      </c>
      <c r="T29" s="1"/>
      <c r="V29">
        <v>1.6705350000000001</v>
      </c>
      <c r="W29">
        <v>1.3380399999999999</v>
      </c>
      <c r="X29">
        <f t="shared" si="3"/>
        <v>2.9118484722222221E-7</v>
      </c>
    </row>
    <row r="30" spans="2:24" x14ac:dyDescent="0.25">
      <c r="B30">
        <v>28</v>
      </c>
      <c r="C30" s="1">
        <f t="shared" si="0"/>
        <v>2.3039832285115307</v>
      </c>
      <c r="E30" s="1">
        <v>1.6793800000000001</v>
      </c>
      <c r="F30" s="1">
        <v>1.2203999999999999</v>
      </c>
      <c r="G30">
        <f t="shared" si="1"/>
        <v>2.6561565277777776E-7</v>
      </c>
      <c r="J30" s="1">
        <v>1.6104099999999999</v>
      </c>
      <c r="K30" s="1">
        <v>1.3604700000000001</v>
      </c>
      <c r="L30" s="1"/>
      <c r="M30" s="1"/>
      <c r="Q30" s="1">
        <v>1.66473</v>
      </c>
      <c r="R30" s="1">
        <v>1.27502</v>
      </c>
      <c r="S30">
        <f t="shared" si="2"/>
        <v>2.774931388888889E-7</v>
      </c>
      <c r="T30" s="1"/>
      <c r="V30" s="1">
        <v>1.6708400000000001</v>
      </c>
      <c r="W30" s="1">
        <v>1.3327</v>
      </c>
      <c r="X30">
        <f t="shared" si="3"/>
        <v>2.9003732986111108E-7</v>
      </c>
    </row>
    <row r="31" spans="2:24" x14ac:dyDescent="0.25">
      <c r="B31">
        <v>29</v>
      </c>
      <c r="C31" s="1">
        <f t="shared" si="0"/>
        <v>2.3862683438155137</v>
      </c>
      <c r="E31" s="1">
        <v>1.6796899999999999</v>
      </c>
      <c r="F31" s="1">
        <v>1.2158199999999999</v>
      </c>
      <c r="G31">
        <f t="shared" si="1"/>
        <v>2.6478377083333334E-7</v>
      </c>
      <c r="J31" s="1">
        <v>1.6122399999999999</v>
      </c>
      <c r="K31" s="1">
        <v>1.3552900000000001</v>
      </c>
      <c r="L31" s="1"/>
      <c r="M31" s="1"/>
      <c r="Q31" s="1">
        <v>1.66412</v>
      </c>
      <c r="R31" s="1">
        <v>1.27014</v>
      </c>
      <c r="S31">
        <f t="shared" si="2"/>
        <v>2.7636252083333336E-7</v>
      </c>
      <c r="T31" s="1"/>
      <c r="V31">
        <v>1.6712950000000002</v>
      </c>
      <c r="W31">
        <v>1.327515</v>
      </c>
      <c r="X31">
        <f t="shared" si="3"/>
        <v>2.8890671180555559E-7</v>
      </c>
    </row>
    <row r="32" spans="2:24" x14ac:dyDescent="0.25">
      <c r="B32">
        <v>30</v>
      </c>
      <c r="C32" s="1">
        <f t="shared" si="0"/>
        <v>2.4685534591194971</v>
      </c>
      <c r="E32" s="1">
        <v>1.6809099999999999</v>
      </c>
      <c r="F32" s="1">
        <v>1.2127699999999999</v>
      </c>
      <c r="G32">
        <f t="shared" si="1"/>
        <v>2.6398568749999994E-7</v>
      </c>
      <c r="J32" s="1">
        <v>1.6134599999999999</v>
      </c>
      <c r="K32" s="1">
        <v>1.35101</v>
      </c>
      <c r="L32" s="1"/>
      <c r="M32" s="1"/>
      <c r="Q32" s="1">
        <v>1.6644300000000001</v>
      </c>
      <c r="R32" s="1">
        <v>1.2646500000000001</v>
      </c>
      <c r="S32">
        <f t="shared" si="2"/>
        <v>2.7523190277777776E-7</v>
      </c>
      <c r="T32" s="1"/>
      <c r="V32" s="1">
        <v>1.6717500000000001</v>
      </c>
      <c r="W32" s="1">
        <v>1.32233</v>
      </c>
      <c r="X32">
        <f t="shared" si="3"/>
        <v>2.8780880208333335E-7</v>
      </c>
    </row>
    <row r="33" spans="2:24" x14ac:dyDescent="0.25">
      <c r="B33">
        <v>31</v>
      </c>
      <c r="C33" s="1">
        <f t="shared" si="0"/>
        <v>2.5508385744234801</v>
      </c>
      <c r="E33" s="1">
        <v>1.6818200000000001</v>
      </c>
      <c r="F33" s="1">
        <v>1.2084999999999999</v>
      </c>
      <c r="G33">
        <f t="shared" si="1"/>
        <v>2.631200069444445E-7</v>
      </c>
      <c r="J33" s="1">
        <v>1.6134599999999999</v>
      </c>
      <c r="K33" s="1">
        <v>1.34674</v>
      </c>
      <c r="L33" s="1"/>
      <c r="M33" s="1"/>
      <c r="Q33" s="1">
        <v>1.66473</v>
      </c>
      <c r="R33" s="1">
        <v>1.2597700000000001</v>
      </c>
      <c r="S33">
        <f t="shared" si="2"/>
        <v>2.7413399305555558E-7</v>
      </c>
      <c r="T33" s="1"/>
      <c r="V33">
        <v>1.6720550000000001</v>
      </c>
      <c r="W33">
        <v>1.317445</v>
      </c>
      <c r="X33">
        <f t="shared" si="3"/>
        <v>2.8674360069444438E-7</v>
      </c>
    </row>
    <row r="34" spans="2:24" x14ac:dyDescent="0.25">
      <c r="B34">
        <v>32</v>
      </c>
      <c r="C34" s="1">
        <f t="shared" si="0"/>
        <v>2.6331236897274635</v>
      </c>
      <c r="E34" s="1">
        <v>1.6821299999999999</v>
      </c>
      <c r="F34" s="1">
        <v>1.2048300000000001</v>
      </c>
      <c r="G34">
        <f t="shared" si="1"/>
        <v>2.6232083333333334E-7</v>
      </c>
      <c r="J34" s="1">
        <v>1.6140699999999999</v>
      </c>
      <c r="K34" s="1">
        <v>1.3424700000000001</v>
      </c>
      <c r="L34" s="1"/>
      <c r="M34" s="1"/>
      <c r="Q34" s="1">
        <v>1.6674800000000001</v>
      </c>
      <c r="R34" s="1">
        <v>1.25458</v>
      </c>
      <c r="S34">
        <f t="shared" si="2"/>
        <v>2.7296848611111108E-7</v>
      </c>
      <c r="T34" s="1"/>
      <c r="V34" s="1">
        <v>1.6723600000000001</v>
      </c>
      <c r="W34" s="1">
        <v>1.3125599999999999</v>
      </c>
      <c r="X34">
        <f t="shared" si="3"/>
        <v>2.8567894444444442E-7</v>
      </c>
    </row>
    <row r="35" spans="2:24" x14ac:dyDescent="0.25">
      <c r="B35">
        <v>33</v>
      </c>
      <c r="C35" s="1">
        <f t="shared" si="0"/>
        <v>2.7154088050314464</v>
      </c>
      <c r="E35" s="1">
        <v>1.6824300000000001</v>
      </c>
      <c r="F35" s="1">
        <v>1.2011700000000001</v>
      </c>
      <c r="G35">
        <f t="shared" si="1"/>
        <v>2.6152275E-7</v>
      </c>
      <c r="J35" s="1">
        <v>1.6149899999999999</v>
      </c>
      <c r="K35" s="1">
        <v>1.3388100000000001</v>
      </c>
      <c r="L35" s="1"/>
      <c r="M35" s="1"/>
      <c r="Q35" s="1">
        <v>1.6680900000000001</v>
      </c>
      <c r="R35" s="1">
        <v>1.24908</v>
      </c>
      <c r="S35">
        <f t="shared" si="2"/>
        <v>2.7183677777777777E-7</v>
      </c>
      <c r="T35" s="1"/>
      <c r="V35">
        <v>1.6729700000000001</v>
      </c>
      <c r="W35">
        <v>1.30768</v>
      </c>
      <c r="X35">
        <f t="shared" si="3"/>
        <v>2.8461483333333331E-7</v>
      </c>
    </row>
    <row r="36" spans="2:24" x14ac:dyDescent="0.25">
      <c r="B36">
        <v>34</v>
      </c>
      <c r="C36" s="1">
        <f t="shared" si="0"/>
        <v>2.7976939203354299</v>
      </c>
      <c r="E36" s="1">
        <v>1.6818200000000001</v>
      </c>
      <c r="F36" s="1">
        <v>1.1975100000000001</v>
      </c>
      <c r="G36">
        <f t="shared" si="1"/>
        <v>2.6072466666666666E-7</v>
      </c>
      <c r="J36" s="1">
        <v>1.61591</v>
      </c>
      <c r="K36" s="1">
        <v>1.33392</v>
      </c>
      <c r="L36" s="1"/>
      <c r="M36" s="1"/>
      <c r="Q36" s="1">
        <v>1.6668700000000001</v>
      </c>
      <c r="R36" s="1">
        <v>1.2442</v>
      </c>
      <c r="S36">
        <f t="shared" si="2"/>
        <v>2.706723611111111E-7</v>
      </c>
      <c r="T36" s="1"/>
      <c r="V36" s="1">
        <v>1.6735800000000001</v>
      </c>
      <c r="W36" s="1">
        <v>1.3028</v>
      </c>
      <c r="X36">
        <f t="shared" si="3"/>
        <v>2.8358343055555557E-7</v>
      </c>
    </row>
    <row r="37" spans="2:24" x14ac:dyDescent="0.25">
      <c r="B37">
        <v>35</v>
      </c>
      <c r="C37" s="1">
        <f t="shared" si="0"/>
        <v>2.8799790356394133</v>
      </c>
      <c r="E37" s="1">
        <v>1.6824300000000001</v>
      </c>
      <c r="F37" s="1">
        <v>1.1938500000000001</v>
      </c>
      <c r="G37">
        <f t="shared" si="1"/>
        <v>2.5992658333333337E-7</v>
      </c>
      <c r="J37" s="1">
        <v>1.6162099999999999</v>
      </c>
      <c r="K37" s="1">
        <v>1.32996</v>
      </c>
      <c r="L37" s="1"/>
      <c r="M37" s="1"/>
      <c r="Q37" s="1">
        <v>1.6696200000000001</v>
      </c>
      <c r="R37" s="1">
        <v>1.2383999999999999</v>
      </c>
      <c r="S37">
        <f t="shared" si="2"/>
        <v>2.6934113194444446E-7</v>
      </c>
      <c r="T37" s="1"/>
      <c r="V37">
        <v>1.6745000000000001</v>
      </c>
      <c r="W37">
        <v>1.2982199999999999</v>
      </c>
      <c r="X37">
        <f t="shared" si="3"/>
        <v>2.8258473611111109E-7</v>
      </c>
    </row>
    <row r="38" spans="2:24" x14ac:dyDescent="0.25">
      <c r="B38">
        <v>36</v>
      </c>
      <c r="C38" s="1">
        <f t="shared" si="0"/>
        <v>2.9622641509433967</v>
      </c>
      <c r="E38" s="1">
        <v>1.6833499999999999</v>
      </c>
      <c r="F38" s="1">
        <v>1.1901900000000001</v>
      </c>
      <c r="G38">
        <f t="shared" si="1"/>
        <v>2.5916120833333334E-7</v>
      </c>
      <c r="J38" s="1">
        <v>1.6174299999999999</v>
      </c>
      <c r="K38" s="1">
        <v>1.32721</v>
      </c>
      <c r="L38" s="1"/>
      <c r="M38" s="1"/>
      <c r="Q38" s="1">
        <v>1.6708400000000001</v>
      </c>
      <c r="R38" s="1">
        <v>1.2319899999999999</v>
      </c>
      <c r="S38">
        <f t="shared" si="2"/>
        <v>2.6794448611111116E-7</v>
      </c>
      <c r="T38" s="1"/>
      <c r="V38" s="1">
        <v>1.6754199999999999</v>
      </c>
      <c r="W38" s="1">
        <v>1.2936399999999999</v>
      </c>
      <c r="X38">
        <f t="shared" si="3"/>
        <v>2.8158604166666666E-7</v>
      </c>
    </row>
    <row r="39" spans="2:24" x14ac:dyDescent="0.25">
      <c r="B39">
        <v>37</v>
      </c>
      <c r="C39" s="1">
        <f t="shared" si="0"/>
        <v>3.0445492662473796</v>
      </c>
      <c r="E39" s="1">
        <v>1.6839599999999999</v>
      </c>
      <c r="F39" s="1">
        <v>1.1868300000000001</v>
      </c>
      <c r="G39">
        <f t="shared" si="1"/>
        <v>2.5832932638888887E-7</v>
      </c>
      <c r="J39" s="1">
        <v>1.6174299999999999</v>
      </c>
      <c r="K39" s="1">
        <v>1.32355</v>
      </c>
      <c r="L39" s="1"/>
      <c r="M39" s="1"/>
      <c r="Q39" s="1">
        <v>1.6714500000000001</v>
      </c>
      <c r="R39" s="1">
        <v>1.22559</v>
      </c>
      <c r="S39">
        <f t="shared" si="2"/>
        <v>2.6661434722222224E-7</v>
      </c>
      <c r="T39" s="1"/>
      <c r="V39">
        <v>1.675875</v>
      </c>
      <c r="W39">
        <v>1.2890600000000001</v>
      </c>
      <c r="X39">
        <f t="shared" si="3"/>
        <v>2.8058734722222223E-7</v>
      </c>
    </row>
    <row r="40" spans="2:24" x14ac:dyDescent="0.25">
      <c r="B40">
        <v>38</v>
      </c>
      <c r="C40" s="1">
        <f t="shared" si="0"/>
        <v>3.1268343815513631</v>
      </c>
      <c r="E40" s="1">
        <v>1.6848799999999999</v>
      </c>
      <c r="F40" s="1">
        <v>1.1825600000000001</v>
      </c>
      <c r="G40">
        <f t="shared" si="1"/>
        <v>2.5749744444444445E-7</v>
      </c>
      <c r="J40" s="1">
        <v>1.61896</v>
      </c>
      <c r="K40" s="1">
        <v>1.3208</v>
      </c>
      <c r="L40" s="1"/>
      <c r="M40" s="1"/>
      <c r="Q40" s="1">
        <v>1.6735800000000001</v>
      </c>
      <c r="R40" s="1">
        <v>1.2197899999999999</v>
      </c>
      <c r="S40">
        <f t="shared" si="2"/>
        <v>2.6524931944444442E-7</v>
      </c>
      <c r="T40" s="1"/>
      <c r="V40" s="1">
        <v>1.6763300000000001</v>
      </c>
      <c r="W40" s="1">
        <v>1.2844800000000001</v>
      </c>
      <c r="X40">
        <f t="shared" si="3"/>
        <v>2.7963935069444447E-7</v>
      </c>
    </row>
    <row r="41" spans="2:24" x14ac:dyDescent="0.25">
      <c r="B41">
        <v>39</v>
      </c>
      <c r="C41" s="1">
        <f t="shared" si="0"/>
        <v>3.209119496855346</v>
      </c>
      <c r="E41" s="1">
        <v>1.6854899999999999</v>
      </c>
      <c r="F41" s="1">
        <v>1.1792</v>
      </c>
      <c r="G41">
        <f t="shared" si="1"/>
        <v>2.5669827083333329E-7</v>
      </c>
      <c r="J41" s="1">
        <v>1.6204799999999999</v>
      </c>
      <c r="K41" s="1">
        <v>1.3180499999999999</v>
      </c>
      <c r="L41" s="1"/>
      <c r="M41" s="1"/>
      <c r="Q41" s="1">
        <v>1.6741900000000001</v>
      </c>
      <c r="R41" s="1">
        <v>1.2130700000000001</v>
      </c>
      <c r="S41">
        <f t="shared" si="2"/>
        <v>2.6378507638888891E-7</v>
      </c>
      <c r="T41" s="1"/>
      <c r="V41">
        <v>1.6772450000000001</v>
      </c>
      <c r="W41">
        <v>1.2803650000000002</v>
      </c>
      <c r="X41">
        <f t="shared" si="3"/>
        <v>2.7874205208333338E-7</v>
      </c>
    </row>
    <row r="42" spans="2:24" x14ac:dyDescent="0.25">
      <c r="B42">
        <v>40</v>
      </c>
      <c r="C42" s="1">
        <f t="shared" si="0"/>
        <v>3.2914046121593294</v>
      </c>
      <c r="E42" s="1">
        <v>1.6863999999999999</v>
      </c>
      <c r="F42" s="1">
        <v>1.17523</v>
      </c>
      <c r="G42">
        <f t="shared" si="1"/>
        <v>2.5573337499999999E-7</v>
      </c>
      <c r="J42" s="1">
        <v>1.6210899999999999</v>
      </c>
      <c r="K42" s="1">
        <v>1.31348</v>
      </c>
      <c r="L42" s="1"/>
      <c r="M42" s="1"/>
      <c r="Q42" s="1">
        <v>1.6754199999999999</v>
      </c>
      <c r="R42" s="1">
        <v>1.2063600000000001</v>
      </c>
      <c r="S42">
        <f t="shared" si="2"/>
        <v>2.6232192361111111E-7</v>
      </c>
      <c r="T42" s="1"/>
      <c r="V42" s="1">
        <v>1.6781600000000001</v>
      </c>
      <c r="W42" s="1">
        <v>1.2762500000000001</v>
      </c>
      <c r="X42">
        <f t="shared" si="3"/>
        <v>2.7779405555555556E-7</v>
      </c>
    </row>
    <row r="43" spans="2:24" x14ac:dyDescent="0.25">
      <c r="B43">
        <v>41</v>
      </c>
      <c r="C43" s="1">
        <f t="shared" si="0"/>
        <v>3.3736897274633124</v>
      </c>
      <c r="E43" s="1">
        <v>1.6873199999999999</v>
      </c>
      <c r="F43" s="1">
        <v>1.17035</v>
      </c>
      <c r="G43">
        <f t="shared" si="1"/>
        <v>2.5476847916666669E-7</v>
      </c>
      <c r="J43" s="1">
        <v>1.6214</v>
      </c>
      <c r="K43" s="1">
        <v>1.31165</v>
      </c>
      <c r="L43" s="1"/>
      <c r="M43" s="1"/>
      <c r="Q43" s="1">
        <v>1.6763300000000001</v>
      </c>
      <c r="R43" s="1">
        <v>1.1996500000000001</v>
      </c>
      <c r="S43">
        <f t="shared" si="2"/>
        <v>2.6082497222222228E-7</v>
      </c>
      <c r="T43" s="1"/>
      <c r="V43">
        <v>1.678925</v>
      </c>
      <c r="W43">
        <v>1.2716700000000001</v>
      </c>
      <c r="X43">
        <f t="shared" si="3"/>
        <v>2.7679536111111113E-7</v>
      </c>
    </row>
    <row r="44" spans="2:24" x14ac:dyDescent="0.25">
      <c r="B44">
        <v>42</v>
      </c>
      <c r="C44" s="1">
        <f t="shared" si="0"/>
        <v>3.4559748427672958</v>
      </c>
      <c r="E44" s="1">
        <v>1.6882299999999999</v>
      </c>
      <c r="F44" s="1">
        <v>1.16638</v>
      </c>
      <c r="G44">
        <f t="shared" si="1"/>
        <v>2.5396930555555553E-7</v>
      </c>
      <c r="J44" s="1">
        <v>1.6223099999999999</v>
      </c>
      <c r="K44" s="1">
        <v>1.30829</v>
      </c>
      <c r="L44" s="1"/>
      <c r="M44" s="1"/>
      <c r="Q44" s="1">
        <v>1.6766399999999999</v>
      </c>
      <c r="R44" s="1">
        <v>1.1926300000000001</v>
      </c>
      <c r="S44">
        <f t="shared" si="2"/>
        <v>2.5932693055555558E-7</v>
      </c>
      <c r="T44" s="1"/>
      <c r="V44" s="1">
        <v>1.6796899999999999</v>
      </c>
      <c r="W44" s="1">
        <v>1.26709</v>
      </c>
      <c r="X44">
        <f t="shared" si="3"/>
        <v>2.7581356597222224E-7</v>
      </c>
    </row>
    <row r="45" spans="2:24" x14ac:dyDescent="0.25">
      <c r="B45">
        <v>43</v>
      </c>
      <c r="C45" s="1">
        <f t="shared" si="0"/>
        <v>3.5382599580712788</v>
      </c>
      <c r="E45" s="1">
        <v>1.6900599999999999</v>
      </c>
      <c r="F45" s="1">
        <v>1.1630199999999999</v>
      </c>
      <c r="G45">
        <f t="shared" si="1"/>
        <v>2.5327043749999999E-7</v>
      </c>
      <c r="J45" s="1">
        <v>1.62384</v>
      </c>
      <c r="K45" s="1">
        <v>1.3055399999999999</v>
      </c>
      <c r="L45" s="1"/>
      <c r="M45" s="1"/>
      <c r="Q45" s="1">
        <v>1.6790799999999999</v>
      </c>
      <c r="R45" s="1">
        <v>1.18591</v>
      </c>
      <c r="S45">
        <f t="shared" si="2"/>
        <v>2.5772967361111113E-7</v>
      </c>
      <c r="T45" s="1"/>
      <c r="V45">
        <v>1.6802999999999999</v>
      </c>
      <c r="W45">
        <v>1.2626650000000001</v>
      </c>
      <c r="X45">
        <f t="shared" si="3"/>
        <v>2.7484867013888889E-7</v>
      </c>
    </row>
    <row r="46" spans="2:24" x14ac:dyDescent="0.25">
      <c r="B46">
        <v>44</v>
      </c>
      <c r="C46" s="1">
        <f t="shared" si="0"/>
        <v>3.6205450733752622</v>
      </c>
      <c r="E46" s="1">
        <v>1.6903699999999999</v>
      </c>
      <c r="F46" s="1">
        <v>1.1599699999999999</v>
      </c>
      <c r="G46">
        <f t="shared" si="1"/>
        <v>2.5250615277777773E-7</v>
      </c>
      <c r="J46" s="1">
        <v>1.6250599999999999</v>
      </c>
      <c r="K46" s="1">
        <v>1.3028</v>
      </c>
      <c r="L46" s="1"/>
      <c r="M46" s="1"/>
      <c r="Q46" s="1">
        <v>1.6793800000000001</v>
      </c>
      <c r="R46" s="1">
        <v>1.17798</v>
      </c>
      <c r="S46">
        <f t="shared" si="2"/>
        <v>2.559001875E-7</v>
      </c>
      <c r="T46" s="1"/>
      <c r="V46" s="1">
        <v>1.6809099999999999</v>
      </c>
      <c r="W46" s="1">
        <v>1.25824</v>
      </c>
      <c r="X46">
        <f t="shared" si="3"/>
        <v>2.7391702777777776E-7</v>
      </c>
    </row>
    <row r="47" spans="2:24" x14ac:dyDescent="0.25">
      <c r="B47">
        <v>45</v>
      </c>
      <c r="C47" s="1">
        <f t="shared" si="0"/>
        <v>3.7028301886792461</v>
      </c>
      <c r="E47" s="1">
        <v>1.6928099999999999</v>
      </c>
      <c r="F47" s="1">
        <v>1.15601</v>
      </c>
      <c r="G47">
        <f t="shared" si="1"/>
        <v>2.5167427083333331E-7</v>
      </c>
      <c r="J47" s="1">
        <v>1.62598</v>
      </c>
      <c r="K47" s="1">
        <v>1.3000499999999999</v>
      </c>
      <c r="L47" s="1"/>
      <c r="M47" s="1"/>
      <c r="Q47" s="1">
        <v>1.6802999999999999</v>
      </c>
      <c r="R47" s="1">
        <v>1.16913</v>
      </c>
      <c r="S47">
        <f t="shared" si="2"/>
        <v>2.5400310416666666E-7</v>
      </c>
      <c r="T47" s="1"/>
      <c r="V47">
        <v>1.681975</v>
      </c>
      <c r="W47">
        <v>1.2541199999999999</v>
      </c>
      <c r="X47">
        <f t="shared" si="3"/>
        <v>2.730186388888889E-7</v>
      </c>
    </row>
    <row r="48" spans="2:24" x14ac:dyDescent="0.25">
      <c r="B48">
        <v>46</v>
      </c>
      <c r="C48" s="1">
        <f t="shared" si="0"/>
        <v>3.785115303983229</v>
      </c>
      <c r="E48" s="1">
        <v>1.69373</v>
      </c>
      <c r="F48" s="1">
        <v>1.1523399999999999</v>
      </c>
      <c r="G48">
        <f t="shared" si="1"/>
        <v>2.5084238888888889E-7</v>
      </c>
      <c r="J48" s="1">
        <v>1.6274999999999999</v>
      </c>
      <c r="K48" s="1">
        <v>1.2979099999999999</v>
      </c>
      <c r="L48" s="1"/>
      <c r="M48" s="1"/>
      <c r="Q48" s="1">
        <v>1.6818200000000001</v>
      </c>
      <c r="R48" s="1">
        <v>1.1605799999999999</v>
      </c>
      <c r="S48">
        <f t="shared" si="2"/>
        <v>2.5210602083333332E-7</v>
      </c>
      <c r="T48" s="1"/>
      <c r="V48" s="1">
        <v>1.6830400000000001</v>
      </c>
      <c r="W48" s="1">
        <v>1.25</v>
      </c>
      <c r="X48">
        <f t="shared" si="3"/>
        <v>2.7213714930555558E-7</v>
      </c>
    </row>
    <row r="49" spans="2:24" x14ac:dyDescent="0.25">
      <c r="B49">
        <v>47</v>
      </c>
      <c r="C49" s="1">
        <f t="shared" si="0"/>
        <v>3.8674004192872125</v>
      </c>
      <c r="E49" s="1">
        <v>1.69495</v>
      </c>
      <c r="F49" s="1">
        <v>1.14838</v>
      </c>
      <c r="G49">
        <f t="shared" si="1"/>
        <v>2.5001050694444442E-7</v>
      </c>
      <c r="J49" s="1">
        <v>1.6287199999999999</v>
      </c>
      <c r="K49" s="1">
        <v>1.2936399999999999</v>
      </c>
      <c r="L49" s="1"/>
      <c r="M49" s="1"/>
      <c r="Q49" s="1">
        <v>1.6830400000000001</v>
      </c>
      <c r="R49" s="1">
        <v>1.1517299999999999</v>
      </c>
      <c r="S49">
        <f t="shared" si="2"/>
        <v>2.5014352083333335E-7</v>
      </c>
      <c r="T49" s="1"/>
      <c r="V49">
        <v>1.6836549999999999</v>
      </c>
      <c r="W49">
        <v>1.246035</v>
      </c>
      <c r="X49">
        <f t="shared" si="3"/>
        <v>2.712725590277778E-7</v>
      </c>
    </row>
    <row r="50" spans="2:24" x14ac:dyDescent="0.25">
      <c r="B50">
        <v>48</v>
      </c>
      <c r="C50" s="1">
        <f t="shared" si="0"/>
        <v>3.9496855345911954</v>
      </c>
      <c r="E50" s="1">
        <v>1.69556</v>
      </c>
      <c r="F50" s="1">
        <v>1.1447099999999999</v>
      </c>
      <c r="G50">
        <f t="shared" si="1"/>
        <v>2.4914482638888887E-7</v>
      </c>
      <c r="J50" s="1">
        <v>1.62903</v>
      </c>
      <c r="K50" s="1">
        <v>1.2915000000000001</v>
      </c>
      <c r="L50" s="1"/>
      <c r="M50" s="1"/>
      <c r="Q50" s="1">
        <v>1.6836500000000001</v>
      </c>
      <c r="R50" s="1">
        <v>1.1425799999999999</v>
      </c>
      <c r="S50">
        <f t="shared" si="2"/>
        <v>2.480480069444444E-7</v>
      </c>
      <c r="T50" s="1"/>
      <c r="V50" s="1">
        <v>1.6842699999999999</v>
      </c>
      <c r="W50" s="1">
        <v>1.24207</v>
      </c>
      <c r="X50">
        <f t="shared" si="3"/>
        <v>2.7084026388888888E-7</v>
      </c>
    </row>
    <row r="51" spans="2:24" x14ac:dyDescent="0.25">
      <c r="B51">
        <v>49</v>
      </c>
      <c r="C51" s="1">
        <f t="shared" si="0"/>
        <v>4.0319706498951779</v>
      </c>
      <c r="E51" s="1">
        <v>1.6964699999999999</v>
      </c>
      <c r="F51" s="1">
        <v>1.1404399999999999</v>
      </c>
      <c r="G51">
        <f t="shared" si="1"/>
        <v>2.4828023611111109E-7</v>
      </c>
      <c r="J51" s="1">
        <v>1.6311599999999999</v>
      </c>
      <c r="K51" s="1">
        <v>1.2890600000000001</v>
      </c>
      <c r="L51" s="1"/>
      <c r="M51" s="1"/>
      <c r="Q51" s="1">
        <v>1.6860999999999999</v>
      </c>
      <c r="R51" s="1">
        <v>1.1325099999999999</v>
      </c>
      <c r="S51">
        <f t="shared" si="2"/>
        <v>2.4588489583333335E-7</v>
      </c>
      <c r="T51" s="1"/>
      <c r="V51">
        <v>1.6850299999999998</v>
      </c>
      <c r="W51" s="1">
        <v>1.24207</v>
      </c>
      <c r="X51">
        <f t="shared" si="3"/>
        <v>2.7045757638888886E-7</v>
      </c>
    </row>
    <row r="52" spans="2:24" x14ac:dyDescent="0.25">
      <c r="B52">
        <v>50</v>
      </c>
      <c r="C52" s="1">
        <f t="shared" si="0"/>
        <v>4.1142557651991609</v>
      </c>
      <c r="E52" s="1">
        <v>1.69739</v>
      </c>
      <c r="F52" s="1">
        <v>1.1367799999999999</v>
      </c>
      <c r="G52">
        <f t="shared" si="1"/>
        <v>2.4738184722222223E-7</v>
      </c>
      <c r="J52" s="1">
        <v>1.63147</v>
      </c>
      <c r="K52" s="1">
        <v>1.2857099999999999</v>
      </c>
      <c r="L52" s="1"/>
      <c r="M52" s="1"/>
      <c r="Q52" s="1">
        <v>1.6876199999999999</v>
      </c>
      <c r="R52" s="1">
        <v>1.1227400000000001</v>
      </c>
      <c r="S52">
        <f t="shared" si="2"/>
        <v>2.4372178472222219E-7</v>
      </c>
      <c r="T52" s="1"/>
      <c r="V52" s="1">
        <v>1.6857899999999999</v>
      </c>
      <c r="W52">
        <v>1.2385600000000001</v>
      </c>
      <c r="X52">
        <f t="shared" si="3"/>
        <v>2.6934276736111109E-7</v>
      </c>
    </row>
    <row r="53" spans="2:24" x14ac:dyDescent="0.25">
      <c r="B53">
        <v>51</v>
      </c>
      <c r="C53" s="1">
        <f t="shared" si="0"/>
        <v>4.1965408805031448</v>
      </c>
      <c r="E53" s="1">
        <v>1.698</v>
      </c>
      <c r="F53" s="1">
        <v>1.1322000000000001</v>
      </c>
      <c r="G53">
        <f t="shared" si="1"/>
        <v>2.4635044444444444E-7</v>
      </c>
      <c r="J53" s="1">
        <v>1.63208</v>
      </c>
      <c r="K53" s="1">
        <v>1.2835700000000001</v>
      </c>
      <c r="L53" s="1"/>
      <c r="M53" s="1"/>
      <c r="Q53" s="1">
        <v>1.6885399999999999</v>
      </c>
      <c r="R53" s="1">
        <v>1.11267</v>
      </c>
      <c r="S53">
        <f t="shared" si="2"/>
        <v>2.4142565972222221E-7</v>
      </c>
      <c r="T53" s="1"/>
      <c r="V53">
        <v>1.6868599999999998</v>
      </c>
      <c r="W53">
        <v>1.2318449999999999</v>
      </c>
      <c r="X53">
        <f t="shared" si="3"/>
        <v>2.6826121180555554E-7</v>
      </c>
    </row>
    <row r="54" spans="2:24" x14ac:dyDescent="0.25">
      <c r="B54">
        <v>52</v>
      </c>
      <c r="C54" s="1">
        <f t="shared" si="0"/>
        <v>4.2788259958071277</v>
      </c>
      <c r="E54" s="1">
        <v>1.69922</v>
      </c>
      <c r="F54" s="1">
        <v>1.1273200000000001</v>
      </c>
      <c r="G54">
        <f t="shared" si="1"/>
        <v>2.4528633333333333E-7</v>
      </c>
      <c r="J54" s="1">
        <v>1.63391</v>
      </c>
      <c r="K54" s="1">
        <v>1.2808200000000001</v>
      </c>
      <c r="L54" s="1"/>
      <c r="M54" s="1"/>
      <c r="Q54" s="1">
        <v>1.6897599999999999</v>
      </c>
      <c r="R54" s="1">
        <v>1.10168</v>
      </c>
      <c r="S54">
        <f t="shared" si="2"/>
        <v>2.389300138888889E-7</v>
      </c>
      <c r="T54" s="1"/>
      <c r="V54" s="1">
        <v>1.6879299999999999</v>
      </c>
      <c r="W54" s="1">
        <v>1.22864</v>
      </c>
      <c r="X54">
        <f t="shared" si="3"/>
        <v>2.6749583680555556E-7</v>
      </c>
    </row>
    <row r="55" spans="2:24" x14ac:dyDescent="0.25">
      <c r="B55">
        <v>53</v>
      </c>
      <c r="C55" s="1">
        <f t="shared" si="0"/>
        <v>4.3611111111111107</v>
      </c>
      <c r="E55" s="1">
        <v>1.7001299999999999</v>
      </c>
      <c r="F55" s="1">
        <v>1.1224400000000001</v>
      </c>
      <c r="G55">
        <f t="shared" si="1"/>
        <v>2.4422113194444446E-7</v>
      </c>
      <c r="J55" s="1">
        <v>1.63452</v>
      </c>
      <c r="K55" s="1">
        <v>1.2783800000000001</v>
      </c>
      <c r="L55" s="1"/>
      <c r="M55" s="1"/>
      <c r="Q55" s="1">
        <v>1.6924999999999999</v>
      </c>
      <c r="R55" s="1">
        <v>1.08978</v>
      </c>
      <c r="S55">
        <f t="shared" si="2"/>
        <v>2.3643545833333333E-7</v>
      </c>
      <c r="T55" s="1"/>
      <c r="V55">
        <v>1.6891499999999999</v>
      </c>
      <c r="W55">
        <v>1.2248250000000001</v>
      </c>
      <c r="X55">
        <f t="shared" si="3"/>
        <v>2.6666395486111109E-7</v>
      </c>
    </row>
    <row r="56" spans="2:24" x14ac:dyDescent="0.25">
      <c r="B56">
        <v>54</v>
      </c>
      <c r="C56" s="1">
        <f t="shared" si="0"/>
        <v>4.4433962264150946</v>
      </c>
      <c r="E56" s="1">
        <v>1.7013499999999999</v>
      </c>
      <c r="F56" s="1">
        <v>1.11755</v>
      </c>
      <c r="G56">
        <f t="shared" si="1"/>
        <v>2.4312322222222223E-7</v>
      </c>
      <c r="J56" s="1">
        <v>1.63574</v>
      </c>
      <c r="K56" s="1">
        <v>1.2765500000000001</v>
      </c>
      <c r="L56" s="1"/>
      <c r="M56" s="1"/>
      <c r="Q56" s="1">
        <v>1.6934199999999999</v>
      </c>
      <c r="R56" s="1">
        <v>1.0788</v>
      </c>
      <c r="S56">
        <f t="shared" si="2"/>
        <v>2.3400631944444446E-7</v>
      </c>
      <c r="T56" s="1"/>
      <c r="V56" s="1">
        <v>1.6903699999999999</v>
      </c>
      <c r="W56" s="1">
        <v>1.2210099999999999</v>
      </c>
      <c r="X56">
        <f t="shared" si="3"/>
        <v>2.6588168055555552E-7</v>
      </c>
    </row>
    <row r="57" spans="2:24" x14ac:dyDescent="0.25">
      <c r="B57">
        <v>55</v>
      </c>
      <c r="C57" s="1">
        <f t="shared" si="0"/>
        <v>4.5256813417190775</v>
      </c>
      <c r="E57" s="1">
        <v>1.7028799999999999</v>
      </c>
      <c r="F57" s="1">
        <v>1.1123700000000001</v>
      </c>
      <c r="G57">
        <f t="shared" si="1"/>
        <v>2.4205911111111112E-7</v>
      </c>
      <c r="J57" s="1">
        <v>1.63666</v>
      </c>
      <c r="K57" s="1">
        <v>1.27319</v>
      </c>
      <c r="L57" s="1"/>
      <c r="M57" s="1"/>
      <c r="Q57" s="1">
        <v>1.69495</v>
      </c>
      <c r="R57" s="1">
        <v>1.0674999999999999</v>
      </c>
      <c r="S57">
        <f t="shared" si="2"/>
        <v>2.3131115277777775E-7</v>
      </c>
      <c r="T57" s="1"/>
      <c r="V57">
        <v>1.6912849999999999</v>
      </c>
      <c r="W57">
        <v>1.2176499999999999</v>
      </c>
      <c r="X57">
        <f t="shared" si="3"/>
        <v>2.651490138888889E-7</v>
      </c>
    </row>
    <row r="58" spans="2:24" x14ac:dyDescent="0.25">
      <c r="B58">
        <v>56</v>
      </c>
      <c r="C58" s="1">
        <f t="shared" si="0"/>
        <v>4.6079664570230614</v>
      </c>
      <c r="E58" s="1">
        <v>1.7038</v>
      </c>
      <c r="F58" s="1">
        <v>1.1077900000000001</v>
      </c>
      <c r="G58">
        <f t="shared" si="1"/>
        <v>2.4102770833333333E-7</v>
      </c>
      <c r="J58" s="1">
        <v>1.63757</v>
      </c>
      <c r="K58" s="1">
        <v>1.27014</v>
      </c>
      <c r="L58" s="1"/>
      <c r="M58" s="1"/>
      <c r="Q58" s="1">
        <v>1.6958599999999999</v>
      </c>
      <c r="R58" s="1">
        <v>1.0540799999999999</v>
      </c>
      <c r="S58">
        <f t="shared" si="2"/>
        <v>2.2841646527777778E-7</v>
      </c>
      <c r="T58" s="1"/>
      <c r="V58" s="1">
        <v>1.6921999999999999</v>
      </c>
      <c r="W58" s="1">
        <v>1.2142900000000001</v>
      </c>
      <c r="X58">
        <f t="shared" si="3"/>
        <v>2.6441689236111115E-7</v>
      </c>
    </row>
    <row r="59" spans="2:24" x14ac:dyDescent="0.25">
      <c r="B59">
        <v>57</v>
      </c>
      <c r="C59" s="1">
        <f t="shared" si="0"/>
        <v>4.6902515723270444</v>
      </c>
      <c r="E59" s="1">
        <v>1.70441</v>
      </c>
      <c r="F59" s="1">
        <v>1.1029100000000001</v>
      </c>
      <c r="G59">
        <f t="shared" si="1"/>
        <v>2.3989600000000002E-7</v>
      </c>
      <c r="J59" s="1">
        <v>1.63849</v>
      </c>
      <c r="K59" s="1">
        <v>1.26831</v>
      </c>
      <c r="L59" s="1"/>
      <c r="M59" s="1"/>
      <c r="Q59" s="1">
        <v>1.69861</v>
      </c>
      <c r="R59" s="1">
        <v>1.04095</v>
      </c>
      <c r="S59">
        <f t="shared" si="2"/>
        <v>2.2548797916666669E-7</v>
      </c>
      <c r="T59" s="1"/>
      <c r="V59">
        <v>1.6926600000000001</v>
      </c>
      <c r="W59">
        <v>1.2109350000000001</v>
      </c>
      <c r="X59">
        <f t="shared" si="3"/>
        <v>2.6368531597222225E-7</v>
      </c>
    </row>
    <row r="60" spans="2:24" x14ac:dyDescent="0.25">
      <c r="B60">
        <v>58</v>
      </c>
      <c r="C60" s="1">
        <f t="shared" si="0"/>
        <v>4.7725366876310273</v>
      </c>
      <c r="E60" s="1">
        <v>1.70502</v>
      </c>
      <c r="F60" s="1">
        <v>1.09741</v>
      </c>
      <c r="G60">
        <f t="shared" si="1"/>
        <v>2.385974791666667E-7</v>
      </c>
      <c r="J60" s="1">
        <v>1.63879</v>
      </c>
      <c r="K60" s="1">
        <v>1.2652600000000001</v>
      </c>
      <c r="L60" s="1"/>
      <c r="M60" s="1"/>
      <c r="Q60" s="1">
        <v>1.6995199999999999</v>
      </c>
      <c r="R60" s="1">
        <v>1.02722</v>
      </c>
      <c r="S60">
        <f t="shared" si="2"/>
        <v>2.2246027777777778E-7</v>
      </c>
      <c r="T60" s="1"/>
      <c r="V60" s="1">
        <v>1.69312</v>
      </c>
      <c r="W60" s="1">
        <v>1.2075800000000001</v>
      </c>
      <c r="X60">
        <f t="shared" si="3"/>
        <v>2.6293684027777781E-7</v>
      </c>
    </row>
    <row r="61" spans="2:24" x14ac:dyDescent="0.25">
      <c r="B61">
        <v>59</v>
      </c>
      <c r="C61" s="1">
        <f t="shared" si="0"/>
        <v>4.8548218029350112</v>
      </c>
      <c r="E61" s="1">
        <v>1.70624</v>
      </c>
      <c r="F61" s="1">
        <v>1.091</v>
      </c>
      <c r="G61">
        <f t="shared" si="1"/>
        <v>2.3726734027777778E-7</v>
      </c>
      <c r="J61" s="1">
        <v>1.64032</v>
      </c>
      <c r="K61" s="1">
        <v>1.26129</v>
      </c>
      <c r="L61" s="1"/>
      <c r="M61" s="1"/>
      <c r="Q61" s="1">
        <v>1.70105</v>
      </c>
      <c r="R61" s="1">
        <v>1.01318</v>
      </c>
      <c r="S61">
        <f t="shared" si="2"/>
        <v>2.1933281597222218E-7</v>
      </c>
      <c r="T61" s="1"/>
      <c r="V61">
        <v>1.6944900000000001</v>
      </c>
      <c r="W61">
        <v>1.2040700000000002</v>
      </c>
      <c r="X61">
        <f t="shared" si="3"/>
        <v>2.6217146527777778E-7</v>
      </c>
    </row>
    <row r="62" spans="2:24" x14ac:dyDescent="0.25">
      <c r="B62">
        <v>60</v>
      </c>
      <c r="C62" s="1">
        <f t="shared" si="0"/>
        <v>4.9371069182389942</v>
      </c>
      <c r="E62" s="1">
        <v>1.70746</v>
      </c>
      <c r="F62" s="1">
        <v>1.08521</v>
      </c>
      <c r="G62">
        <f t="shared" si="1"/>
        <v>2.356700833333333E-7</v>
      </c>
      <c r="J62" s="1">
        <v>1.64093</v>
      </c>
      <c r="K62" s="1">
        <v>1.25885</v>
      </c>
      <c r="L62" s="1"/>
      <c r="M62" s="1"/>
      <c r="Q62" s="1">
        <v>1.7034899999999999</v>
      </c>
      <c r="R62" s="1">
        <v>0.99853499999999995</v>
      </c>
      <c r="S62">
        <f t="shared" si="2"/>
        <v>2.1597268888888887E-7</v>
      </c>
      <c r="T62" s="1"/>
      <c r="V62" s="1">
        <v>1.6958599999999999</v>
      </c>
      <c r="W62" s="1">
        <v>1.2005600000000001</v>
      </c>
      <c r="X62">
        <f t="shared" si="3"/>
        <v>2.614060902777778E-7</v>
      </c>
    </row>
    <row r="63" spans="2:24" x14ac:dyDescent="0.25">
      <c r="B63">
        <v>61</v>
      </c>
      <c r="C63" s="1">
        <f t="shared" si="0"/>
        <v>5.0193920335429771</v>
      </c>
      <c r="E63" s="1">
        <v>1.70807</v>
      </c>
      <c r="F63" s="1">
        <v>1.0763499999999999</v>
      </c>
      <c r="G63">
        <f t="shared" si="1"/>
        <v>2.3410553472222221E-7</v>
      </c>
      <c r="J63" s="1">
        <v>1.64215</v>
      </c>
      <c r="K63" s="1">
        <v>1.25549</v>
      </c>
      <c r="L63" s="1"/>
      <c r="M63" s="1"/>
      <c r="Q63" s="1">
        <v>1.70563</v>
      </c>
      <c r="R63" s="1">
        <v>0.98236100000000004</v>
      </c>
      <c r="S63">
        <f t="shared" si="2"/>
        <v>2.125123652777778E-7</v>
      </c>
      <c r="T63" s="1"/>
      <c r="V63">
        <v>1.69693</v>
      </c>
      <c r="W63">
        <v>1.1970499999999999</v>
      </c>
      <c r="X63">
        <f t="shared" si="3"/>
        <v>2.6064071527777777E-7</v>
      </c>
    </row>
    <row r="64" spans="2:24" x14ac:dyDescent="0.25">
      <c r="B64">
        <v>62</v>
      </c>
      <c r="C64" s="1">
        <f t="shared" si="0"/>
        <v>5.1016771488469601</v>
      </c>
      <c r="E64" s="1">
        <v>1.7095899999999999</v>
      </c>
      <c r="F64" s="1">
        <v>1.0708599999999999</v>
      </c>
      <c r="G64">
        <f t="shared" si="1"/>
        <v>2.329084097222222E-7</v>
      </c>
      <c r="J64" s="1">
        <v>1.64307</v>
      </c>
      <c r="K64" s="1">
        <v>1.25305</v>
      </c>
      <c r="L64" s="1"/>
      <c r="M64" s="1"/>
      <c r="Q64" s="1">
        <v>1.70746</v>
      </c>
      <c r="R64" s="1">
        <v>0.96679700000000002</v>
      </c>
      <c r="S64">
        <f t="shared" si="2"/>
        <v>2.0895217222222224E-7</v>
      </c>
      <c r="T64" s="1"/>
      <c r="V64" s="1">
        <v>1.698</v>
      </c>
      <c r="W64" s="1">
        <v>1.19354</v>
      </c>
      <c r="X64">
        <f t="shared" si="3"/>
        <v>2.5985898611111111E-7</v>
      </c>
    </row>
    <row r="65" spans="2:24" x14ac:dyDescent="0.25">
      <c r="B65">
        <v>63</v>
      </c>
      <c r="C65" s="1">
        <f t="shared" si="0"/>
        <v>5.183962264150944</v>
      </c>
      <c r="E65" s="1">
        <v>1.71082</v>
      </c>
      <c r="F65" s="1">
        <v>1.0653699999999999</v>
      </c>
      <c r="G65">
        <f t="shared" si="1"/>
        <v>2.3161097916666662E-7</v>
      </c>
      <c r="J65" s="1">
        <v>1.6452</v>
      </c>
      <c r="K65" s="1">
        <v>1.25</v>
      </c>
      <c r="L65" s="1"/>
      <c r="M65" s="1"/>
      <c r="Q65" s="1">
        <v>1.70929</v>
      </c>
      <c r="R65" s="1">
        <v>0.94970699999999997</v>
      </c>
      <c r="S65">
        <f t="shared" si="2"/>
        <v>2.0519234930555557E-7</v>
      </c>
      <c r="T65" s="1"/>
      <c r="V65">
        <v>1.69876</v>
      </c>
      <c r="W65">
        <v>1.18988</v>
      </c>
      <c r="X65">
        <f t="shared" si="3"/>
        <v>2.5906090277777782E-7</v>
      </c>
    </row>
    <row r="66" spans="2:24" x14ac:dyDescent="0.25">
      <c r="B66">
        <v>64</v>
      </c>
      <c r="C66" s="1">
        <f t="shared" si="0"/>
        <v>5.2662473794549269</v>
      </c>
      <c r="E66" s="1">
        <v>1.71204</v>
      </c>
      <c r="F66" s="1">
        <v>1.0589599999999999</v>
      </c>
      <c r="G66">
        <f t="shared" si="1"/>
        <v>2.304127638888889E-7</v>
      </c>
      <c r="J66" s="1">
        <v>1.64551</v>
      </c>
      <c r="K66" s="1">
        <v>1.24695</v>
      </c>
      <c r="L66" s="1"/>
      <c r="M66" s="1"/>
      <c r="Q66" s="1">
        <v>1.71173</v>
      </c>
      <c r="R66" s="1">
        <v>0.93231200000000003</v>
      </c>
      <c r="S66">
        <f t="shared" si="2"/>
        <v>2.0126614999999999E-7</v>
      </c>
      <c r="T66" s="1"/>
      <c r="V66" s="1">
        <v>1.6995199999999999</v>
      </c>
      <c r="W66" s="1">
        <v>1.1862200000000001</v>
      </c>
      <c r="X66">
        <f t="shared" si="3"/>
        <v>2.5827917361111111E-7</v>
      </c>
    </row>
    <row r="67" spans="2:24" x14ac:dyDescent="0.25">
      <c r="B67">
        <v>65</v>
      </c>
      <c r="C67" s="1">
        <f t="shared" ref="C67:C130" si="4">B67/3600*0.785/0.00265</f>
        <v>5.3485324947589099</v>
      </c>
      <c r="E67" s="1">
        <v>1.71356</v>
      </c>
      <c r="F67" s="1">
        <v>1.0543800000000001</v>
      </c>
      <c r="G67">
        <f t="shared" ref="G67:G130" si="5">(F67+F68)*1*0.5*0.000785/3600</f>
        <v>2.2924834722222225E-7</v>
      </c>
      <c r="J67" s="1">
        <v>1.64581</v>
      </c>
      <c r="K67" s="1">
        <v>1.24359</v>
      </c>
      <c r="L67" s="1"/>
      <c r="M67" s="1"/>
      <c r="Q67" s="1">
        <v>1.71295</v>
      </c>
      <c r="R67" s="1">
        <v>0.91369599999999995</v>
      </c>
      <c r="S67">
        <f t="shared" ref="S67:S130" si="6">(R67+R68)*1*0.5*0.000785/3600</f>
        <v>1.9704056041666667E-7</v>
      </c>
      <c r="T67" s="1"/>
      <c r="V67">
        <v>1.700895</v>
      </c>
      <c r="W67">
        <v>1.1827100000000002</v>
      </c>
      <c r="X67">
        <f t="shared" ref="X67:X130" si="7">(W67+W68)*1*0.5*0.000785/3600</f>
        <v>2.5751379861111113E-7</v>
      </c>
    </row>
    <row r="68" spans="2:24" x14ac:dyDescent="0.25">
      <c r="B68">
        <v>66</v>
      </c>
      <c r="C68" s="1">
        <f t="shared" si="4"/>
        <v>5.4308176100628929</v>
      </c>
      <c r="E68" s="1">
        <v>1.71478</v>
      </c>
      <c r="F68" s="1">
        <v>1.0482800000000001</v>
      </c>
      <c r="G68">
        <f t="shared" si="5"/>
        <v>2.2791820833333336E-7</v>
      </c>
      <c r="J68" s="1">
        <v>1.64673</v>
      </c>
      <c r="K68" s="1">
        <v>1.24054</v>
      </c>
      <c r="L68" s="1"/>
      <c r="M68" s="1"/>
      <c r="Q68" s="1">
        <v>1.71661</v>
      </c>
      <c r="R68" s="1">
        <v>0.89355499999999999</v>
      </c>
      <c r="S68">
        <f t="shared" si="6"/>
        <v>9.7422315972222221E-8</v>
      </c>
      <c r="T68" s="1"/>
      <c r="V68" s="1">
        <v>1.7022699999999999</v>
      </c>
      <c r="W68" s="1">
        <v>1.1792</v>
      </c>
      <c r="X68">
        <f t="shared" si="7"/>
        <v>2.5678167708333337E-7</v>
      </c>
    </row>
    <row r="69" spans="2:24" x14ac:dyDescent="0.25">
      <c r="B69">
        <v>67</v>
      </c>
      <c r="C69" s="1">
        <f t="shared" si="4"/>
        <v>5.5131027253668758</v>
      </c>
      <c r="E69" s="1">
        <v>1.716</v>
      </c>
      <c r="F69" s="1">
        <v>1.0421800000000001</v>
      </c>
      <c r="G69">
        <f t="shared" si="5"/>
        <v>2.2645396527777779E-7</v>
      </c>
      <c r="J69" s="1">
        <v>1.64856</v>
      </c>
      <c r="K69" s="1">
        <v>1.2371799999999999</v>
      </c>
      <c r="L69" s="1"/>
      <c r="M69" s="1"/>
      <c r="Q69" s="1">
        <v>1.71814</v>
      </c>
      <c r="S69">
        <f t="shared" si="6"/>
        <v>0</v>
      </c>
      <c r="V69">
        <v>1.7031849999999999</v>
      </c>
      <c r="W69">
        <v>1.1759949999999999</v>
      </c>
      <c r="X69">
        <f t="shared" si="7"/>
        <v>2.5608280902777778E-7</v>
      </c>
    </row>
    <row r="70" spans="2:24" x14ac:dyDescent="0.25">
      <c r="B70">
        <v>68</v>
      </c>
      <c r="C70" s="1">
        <f t="shared" si="4"/>
        <v>5.5953878406708597</v>
      </c>
      <c r="E70" s="1">
        <v>1.71692</v>
      </c>
      <c r="F70" s="1">
        <v>1.03485</v>
      </c>
      <c r="G70">
        <f t="shared" si="5"/>
        <v>2.2495592361111117E-7</v>
      </c>
      <c r="J70" s="1">
        <v>1.6494800000000001</v>
      </c>
      <c r="K70" s="1">
        <v>1.23444</v>
      </c>
      <c r="L70" s="1"/>
      <c r="M70" s="1"/>
      <c r="Q70" s="1">
        <v>1.71997</v>
      </c>
      <c r="S70">
        <f t="shared" si="6"/>
        <v>0</v>
      </c>
      <c r="V70" s="1">
        <v>1.7040999999999999</v>
      </c>
      <c r="W70" s="1">
        <v>1.17279</v>
      </c>
      <c r="X70">
        <f t="shared" si="7"/>
        <v>2.5531743402777781E-7</v>
      </c>
    </row>
    <row r="71" spans="2:24" x14ac:dyDescent="0.25">
      <c r="B71">
        <v>69</v>
      </c>
      <c r="C71" s="1">
        <f t="shared" si="4"/>
        <v>5.6776729559748427</v>
      </c>
      <c r="E71" s="1">
        <v>1.71814</v>
      </c>
      <c r="F71" s="1">
        <v>1.02844</v>
      </c>
      <c r="G71">
        <f t="shared" si="5"/>
        <v>2.2359198611111112E-7</v>
      </c>
      <c r="J71" s="1">
        <v>1.64978</v>
      </c>
      <c r="K71" s="1">
        <v>1.23169</v>
      </c>
      <c r="L71" s="1"/>
      <c r="M71" s="1"/>
      <c r="Q71" s="1">
        <v>1.72363</v>
      </c>
      <c r="S71">
        <f t="shared" si="6"/>
        <v>0</v>
      </c>
      <c r="V71">
        <v>1.7053199999999999</v>
      </c>
      <c r="W71">
        <v>1.1689750000000001</v>
      </c>
      <c r="X71">
        <f t="shared" si="7"/>
        <v>2.5448555208333333E-7</v>
      </c>
    </row>
    <row r="72" spans="2:24" x14ac:dyDescent="0.25">
      <c r="B72">
        <v>70</v>
      </c>
      <c r="C72" s="1">
        <f t="shared" si="4"/>
        <v>5.7599580712788265</v>
      </c>
      <c r="E72" s="1">
        <v>1.71936</v>
      </c>
      <c r="F72" s="1">
        <v>1.02234</v>
      </c>
      <c r="G72">
        <f t="shared" si="5"/>
        <v>2.2226184722222223E-7</v>
      </c>
      <c r="J72" s="1">
        <v>1.6494800000000001</v>
      </c>
      <c r="K72" s="1">
        <v>1.2271099999999999</v>
      </c>
      <c r="L72" s="1"/>
      <c r="M72" s="1"/>
      <c r="Q72" s="1">
        <v>1.72546</v>
      </c>
      <c r="S72">
        <f t="shared" si="6"/>
        <v>0</v>
      </c>
      <c r="V72" s="1">
        <v>1.7065399999999999</v>
      </c>
      <c r="W72" s="1">
        <v>1.16516</v>
      </c>
      <c r="X72">
        <f t="shared" si="7"/>
        <v>2.5365367013888892E-7</v>
      </c>
    </row>
    <row r="73" spans="2:24" x14ac:dyDescent="0.25">
      <c r="B73">
        <v>71</v>
      </c>
      <c r="C73" s="1">
        <f t="shared" si="4"/>
        <v>5.8422431865828086</v>
      </c>
      <c r="E73" s="1">
        <v>1.71967</v>
      </c>
      <c r="F73" s="1">
        <v>1.01624</v>
      </c>
      <c r="G73">
        <f t="shared" si="5"/>
        <v>2.2103092361111108E-7</v>
      </c>
      <c r="J73" s="1">
        <v>1.6507000000000001</v>
      </c>
      <c r="K73" s="1">
        <v>1.22498</v>
      </c>
      <c r="L73" s="1"/>
      <c r="M73" s="1"/>
      <c r="Q73" s="1">
        <v>1.72943</v>
      </c>
      <c r="S73">
        <f t="shared" si="6"/>
        <v>0</v>
      </c>
      <c r="V73">
        <v>1.7077599999999999</v>
      </c>
      <c r="W73">
        <v>1.1613449999999998</v>
      </c>
      <c r="X73">
        <f t="shared" si="7"/>
        <v>2.5282178819444439E-7</v>
      </c>
    </row>
    <row r="74" spans="2:24" x14ac:dyDescent="0.25">
      <c r="B74">
        <v>72</v>
      </c>
      <c r="C74" s="1">
        <f t="shared" si="4"/>
        <v>5.9245283018867934</v>
      </c>
      <c r="E74" s="1">
        <v>1.72211</v>
      </c>
      <c r="F74" s="1">
        <v>1.01105</v>
      </c>
      <c r="G74">
        <f t="shared" si="5"/>
        <v>2.1983270833333333E-7</v>
      </c>
      <c r="J74" s="1">
        <v>1.6525300000000001</v>
      </c>
      <c r="K74" s="1">
        <v>1.2206999999999999</v>
      </c>
      <c r="L74" s="1"/>
      <c r="M74" s="1"/>
      <c r="Q74" s="1">
        <v>1.7315700000000001</v>
      </c>
      <c r="S74">
        <f t="shared" si="6"/>
        <v>0</v>
      </c>
      <c r="V74" s="1">
        <v>1.7089799999999999</v>
      </c>
      <c r="W74" s="1">
        <v>1.1575299999999999</v>
      </c>
      <c r="X74">
        <f t="shared" si="7"/>
        <v>2.5200680555555556E-7</v>
      </c>
    </row>
    <row r="75" spans="2:24" x14ac:dyDescent="0.25">
      <c r="B75">
        <v>73</v>
      </c>
      <c r="C75" s="1">
        <f t="shared" si="4"/>
        <v>6.0068134171907763</v>
      </c>
      <c r="E75" s="1">
        <v>1.72272</v>
      </c>
      <c r="F75" s="1">
        <v>1.00525</v>
      </c>
      <c r="G75">
        <f t="shared" si="5"/>
        <v>2.1836846527777774E-7</v>
      </c>
      <c r="J75" s="1">
        <v>1.65222</v>
      </c>
      <c r="K75" s="1">
        <v>1.2179599999999999</v>
      </c>
      <c r="L75" s="1"/>
      <c r="M75" s="1"/>
      <c r="Q75" s="1">
        <v>1.7327900000000001</v>
      </c>
      <c r="S75">
        <f t="shared" si="6"/>
        <v>0</v>
      </c>
      <c r="V75">
        <v>1.710205</v>
      </c>
      <c r="W75">
        <v>1.15387</v>
      </c>
      <c r="X75">
        <f t="shared" si="7"/>
        <v>2.5120872222222222E-7</v>
      </c>
    </row>
    <row r="76" spans="2:24" x14ac:dyDescent="0.25">
      <c r="B76">
        <v>74</v>
      </c>
      <c r="C76" s="1">
        <f t="shared" si="4"/>
        <v>6.0890985324947593</v>
      </c>
      <c r="E76" s="1">
        <v>1.72485</v>
      </c>
      <c r="F76" s="1">
        <v>0.99761999999999995</v>
      </c>
      <c r="G76">
        <f t="shared" si="5"/>
        <v>2.1700420069444445E-7</v>
      </c>
      <c r="J76" s="1">
        <v>1.65405</v>
      </c>
      <c r="K76" s="1">
        <v>1.2133799999999999</v>
      </c>
      <c r="L76" s="1"/>
      <c r="M76" s="1"/>
      <c r="Q76" s="1">
        <v>1.73889</v>
      </c>
      <c r="S76">
        <f t="shared" si="6"/>
        <v>0</v>
      </c>
      <c r="V76" s="1">
        <v>1.71143</v>
      </c>
      <c r="W76" s="1">
        <v>1.15021</v>
      </c>
      <c r="X76">
        <f t="shared" si="7"/>
        <v>2.5036048611111112E-7</v>
      </c>
    </row>
    <row r="77" spans="2:24" x14ac:dyDescent="0.25">
      <c r="B77">
        <v>75</v>
      </c>
      <c r="C77" s="1">
        <f t="shared" si="4"/>
        <v>6.1713836477987423</v>
      </c>
      <c r="E77" s="1">
        <v>1.72516</v>
      </c>
      <c r="F77" s="1">
        <v>0.99273699999999998</v>
      </c>
      <c r="G77">
        <f t="shared" si="5"/>
        <v>2.1573980555555552E-7</v>
      </c>
      <c r="J77" s="1">
        <v>1.6549700000000001</v>
      </c>
      <c r="K77" s="1">
        <v>1.2094100000000001</v>
      </c>
      <c r="L77" s="1"/>
      <c r="M77" s="1"/>
      <c r="Q77" s="1">
        <v>1.7416400000000001</v>
      </c>
      <c r="S77">
        <f t="shared" si="6"/>
        <v>0</v>
      </c>
      <c r="V77">
        <v>1.71265</v>
      </c>
      <c r="W77">
        <v>1.1460900000000001</v>
      </c>
      <c r="X77">
        <f t="shared" si="7"/>
        <v>2.4946209722222221E-7</v>
      </c>
    </row>
    <row r="78" spans="2:24" x14ac:dyDescent="0.25">
      <c r="B78">
        <v>76</v>
      </c>
      <c r="C78" s="1">
        <f t="shared" si="4"/>
        <v>6.2536687631027261</v>
      </c>
      <c r="E78" s="1">
        <v>1.72699</v>
      </c>
      <c r="F78" s="1">
        <v>0.98602299999999998</v>
      </c>
      <c r="G78">
        <f t="shared" si="5"/>
        <v>2.1371014444444445E-7</v>
      </c>
      <c r="J78" s="1">
        <v>1.6549700000000001</v>
      </c>
      <c r="K78" s="1">
        <v>1.2063600000000001</v>
      </c>
      <c r="L78" s="1"/>
      <c r="M78" s="1"/>
      <c r="Q78" s="1">
        <v>1.74438</v>
      </c>
      <c r="S78">
        <f t="shared" si="6"/>
        <v>0</v>
      </c>
      <c r="V78" s="1">
        <v>1.71387</v>
      </c>
      <c r="W78" s="1">
        <v>1.1419699999999999</v>
      </c>
      <c r="X78">
        <f t="shared" si="7"/>
        <v>2.4859696180555557E-7</v>
      </c>
    </row>
    <row r="79" spans="2:24" x14ac:dyDescent="0.25">
      <c r="B79">
        <v>77</v>
      </c>
      <c r="C79" s="1">
        <f t="shared" si="4"/>
        <v>6.3359538784067091</v>
      </c>
      <c r="E79" s="1">
        <v>1.7276</v>
      </c>
      <c r="F79" s="1">
        <v>0.97412100000000001</v>
      </c>
      <c r="G79">
        <f t="shared" si="5"/>
        <v>2.1174709930555555E-7</v>
      </c>
      <c r="J79" s="1">
        <v>1.6561900000000001</v>
      </c>
      <c r="K79" s="1">
        <v>1.2027000000000001</v>
      </c>
      <c r="L79" s="1"/>
      <c r="M79" s="1"/>
      <c r="Q79" s="1">
        <v>1.7465200000000001</v>
      </c>
      <c r="S79">
        <f t="shared" si="6"/>
        <v>0</v>
      </c>
      <c r="V79">
        <v>1.7155450000000001</v>
      </c>
      <c r="W79">
        <v>1.1381549999999998</v>
      </c>
      <c r="X79">
        <f t="shared" si="7"/>
        <v>2.4776507986111105E-7</v>
      </c>
    </row>
    <row r="80" spans="2:24" x14ac:dyDescent="0.25">
      <c r="B80">
        <v>78</v>
      </c>
      <c r="C80" s="1">
        <f t="shared" si="4"/>
        <v>6.4182389937106921</v>
      </c>
      <c r="E80" s="1">
        <v>1.73004</v>
      </c>
      <c r="F80" s="1">
        <v>0.96801800000000005</v>
      </c>
      <c r="G80">
        <f t="shared" si="5"/>
        <v>2.1028307430555555E-7</v>
      </c>
      <c r="J80" s="1">
        <v>1.6571</v>
      </c>
      <c r="K80" s="1">
        <v>1.1996500000000001</v>
      </c>
      <c r="L80" s="1"/>
      <c r="M80" s="1"/>
      <c r="Q80" s="1">
        <v>1.7511000000000001</v>
      </c>
      <c r="S80">
        <f t="shared" si="6"/>
        <v>0</v>
      </c>
      <c r="V80" s="1">
        <v>1.71722</v>
      </c>
      <c r="W80" s="1">
        <v>1.1343399999999999</v>
      </c>
      <c r="X80">
        <f t="shared" si="7"/>
        <v>2.4693319791666663E-7</v>
      </c>
    </row>
    <row r="81" spans="2:24" x14ac:dyDescent="0.25">
      <c r="B81">
        <v>79</v>
      </c>
      <c r="C81" s="1">
        <f t="shared" si="4"/>
        <v>6.500524109014675</v>
      </c>
      <c r="E81" s="1">
        <v>1.73126</v>
      </c>
      <c r="F81" s="1">
        <v>0.96069300000000002</v>
      </c>
      <c r="G81">
        <f t="shared" si="5"/>
        <v>2.0891880972222221E-7</v>
      </c>
      <c r="J81" s="1">
        <v>1.65802</v>
      </c>
      <c r="K81" s="1">
        <v>1.1956800000000001</v>
      </c>
      <c r="L81" s="1"/>
      <c r="M81" s="1"/>
      <c r="Q81" s="1">
        <v>1.7547600000000001</v>
      </c>
      <c r="S81">
        <f t="shared" si="6"/>
        <v>0</v>
      </c>
      <c r="V81">
        <v>1.7182900000000001</v>
      </c>
      <c r="W81">
        <v>1.130525</v>
      </c>
      <c r="X81">
        <f t="shared" si="7"/>
        <v>2.4610131597222221E-7</v>
      </c>
    </row>
    <row r="82" spans="2:24" x14ac:dyDescent="0.25">
      <c r="B82">
        <v>80</v>
      </c>
      <c r="C82" s="1">
        <f t="shared" si="4"/>
        <v>6.5828092243186589</v>
      </c>
      <c r="E82" s="1">
        <v>1.73187</v>
      </c>
      <c r="F82" s="1">
        <v>0.95550500000000005</v>
      </c>
      <c r="G82">
        <f t="shared" si="5"/>
        <v>2.0758790763888889E-7</v>
      </c>
      <c r="J82" s="1">
        <v>1.65863</v>
      </c>
      <c r="K82" s="1">
        <v>1.19171</v>
      </c>
      <c r="L82" s="1"/>
      <c r="M82" s="1"/>
      <c r="Q82" s="1">
        <v>1.7572000000000001</v>
      </c>
      <c r="S82">
        <f t="shared" si="6"/>
        <v>0</v>
      </c>
      <c r="V82" s="1">
        <v>1.71936</v>
      </c>
      <c r="W82" s="1">
        <v>1.1267100000000001</v>
      </c>
      <c r="X82">
        <f t="shared" si="7"/>
        <v>2.4526943402777779E-7</v>
      </c>
    </row>
    <row r="83" spans="2:24" x14ac:dyDescent="0.25">
      <c r="B83">
        <v>81</v>
      </c>
      <c r="C83" s="1">
        <f t="shared" si="4"/>
        <v>6.6650943396226419</v>
      </c>
      <c r="E83" s="1">
        <v>1.73309</v>
      </c>
      <c r="F83" s="1">
        <v>0.94848600000000005</v>
      </c>
      <c r="G83">
        <f t="shared" si="5"/>
        <v>2.0599086875000003E-7</v>
      </c>
      <c r="J83" s="1">
        <v>1.6589400000000001</v>
      </c>
      <c r="K83" s="1">
        <v>1.18866</v>
      </c>
      <c r="L83" s="1"/>
      <c r="M83" s="1"/>
      <c r="Q83" s="1">
        <v>1.7629999999999999</v>
      </c>
      <c r="S83">
        <f t="shared" si="6"/>
        <v>0</v>
      </c>
      <c r="V83">
        <v>1.720885</v>
      </c>
      <c r="W83">
        <v>1.1228950000000002</v>
      </c>
      <c r="X83">
        <f t="shared" si="7"/>
        <v>2.4443755208333332E-7</v>
      </c>
    </row>
    <row r="84" spans="2:24" x14ac:dyDescent="0.25">
      <c r="B84">
        <v>82</v>
      </c>
      <c r="C84" s="1">
        <f t="shared" si="4"/>
        <v>6.7473794549266248</v>
      </c>
      <c r="E84" s="1">
        <v>1.7340100000000001</v>
      </c>
      <c r="F84" s="1">
        <v>0.94085700000000005</v>
      </c>
      <c r="G84">
        <f t="shared" si="5"/>
        <v>2.0409433055555555E-7</v>
      </c>
      <c r="J84" s="1">
        <v>1.66046</v>
      </c>
      <c r="K84" s="1">
        <v>1.18469</v>
      </c>
      <c r="L84" s="1"/>
      <c r="M84" s="1"/>
      <c r="Q84" s="1">
        <v>1.7663599999999999</v>
      </c>
      <c r="S84">
        <f t="shared" si="6"/>
        <v>0</v>
      </c>
      <c r="V84" s="1">
        <v>1.72241</v>
      </c>
      <c r="W84" s="1">
        <v>1.1190800000000001</v>
      </c>
      <c r="X84">
        <f t="shared" si="7"/>
        <v>2.4355551736111109E-7</v>
      </c>
    </row>
    <row r="85" spans="2:24" x14ac:dyDescent="0.25">
      <c r="B85">
        <v>83</v>
      </c>
      <c r="C85" s="1">
        <f t="shared" si="4"/>
        <v>6.8296645702306078</v>
      </c>
      <c r="E85" s="1">
        <v>1.7346200000000001</v>
      </c>
      <c r="F85" s="1">
        <v>0.931091</v>
      </c>
      <c r="G85">
        <f t="shared" si="5"/>
        <v>2.0219779236111112E-7</v>
      </c>
      <c r="J85" s="1">
        <v>1.6613800000000001</v>
      </c>
      <c r="K85" s="1">
        <v>1.18011</v>
      </c>
      <c r="L85" s="1"/>
      <c r="M85" s="1"/>
      <c r="Q85" s="1">
        <v>1.7694099999999999</v>
      </c>
      <c r="S85">
        <f t="shared" si="6"/>
        <v>0</v>
      </c>
      <c r="V85">
        <v>1.723935</v>
      </c>
      <c r="W85">
        <v>1.114805</v>
      </c>
      <c r="X85">
        <f t="shared" si="7"/>
        <v>2.4262332986111115E-7</v>
      </c>
    </row>
    <row r="86" spans="2:24" x14ac:dyDescent="0.25">
      <c r="B86">
        <v>84</v>
      </c>
      <c r="C86" s="1">
        <f t="shared" si="4"/>
        <v>6.9119496855345917</v>
      </c>
      <c r="E86" s="1">
        <v>1.73553</v>
      </c>
      <c r="F86" s="1">
        <v>0.92346200000000001</v>
      </c>
      <c r="G86">
        <f t="shared" si="5"/>
        <v>2.0046763055555554E-7</v>
      </c>
      <c r="J86" s="1">
        <v>1.6619900000000001</v>
      </c>
      <c r="K86" s="1">
        <v>1.17584</v>
      </c>
      <c r="L86" s="1"/>
      <c r="M86" s="1"/>
      <c r="Q86" s="1">
        <v>1.77521</v>
      </c>
      <c r="S86">
        <f t="shared" si="6"/>
        <v>0</v>
      </c>
      <c r="V86" s="1">
        <v>1.72546</v>
      </c>
      <c r="W86" s="1">
        <v>1.11053</v>
      </c>
      <c r="X86">
        <f t="shared" si="7"/>
        <v>2.4172494097222224E-7</v>
      </c>
    </row>
    <row r="87" spans="2:24" x14ac:dyDescent="0.25">
      <c r="B87">
        <v>85</v>
      </c>
      <c r="C87" s="1">
        <f t="shared" si="4"/>
        <v>6.9942348008385746</v>
      </c>
      <c r="E87" s="1">
        <v>1.7361500000000001</v>
      </c>
      <c r="F87" s="1">
        <v>0.91522199999999998</v>
      </c>
      <c r="G87">
        <f t="shared" si="5"/>
        <v>1.9867085277777777E-7</v>
      </c>
      <c r="J87" s="1">
        <v>1.66168</v>
      </c>
      <c r="K87" s="1">
        <v>1.17126</v>
      </c>
      <c r="L87" s="1"/>
      <c r="M87" s="1"/>
      <c r="Q87" s="1">
        <v>1.77887</v>
      </c>
      <c r="S87">
        <f t="shared" si="6"/>
        <v>0</v>
      </c>
      <c r="V87">
        <v>1.7271399999999999</v>
      </c>
      <c r="W87">
        <v>1.106565</v>
      </c>
      <c r="X87">
        <f t="shared" si="7"/>
        <v>2.4086035069444446E-7</v>
      </c>
    </row>
    <row r="88" spans="2:24" x14ac:dyDescent="0.25">
      <c r="B88">
        <v>86</v>
      </c>
      <c r="C88" s="1">
        <f t="shared" si="4"/>
        <v>7.0765199161425576</v>
      </c>
      <c r="E88" s="1">
        <v>1.73706</v>
      </c>
      <c r="F88" s="1">
        <v>0.90698199999999995</v>
      </c>
      <c r="G88">
        <f t="shared" si="5"/>
        <v>1.9647492430555555E-7</v>
      </c>
      <c r="J88" s="1">
        <v>1.6632100000000001</v>
      </c>
      <c r="K88" s="1">
        <v>1.16791</v>
      </c>
      <c r="L88" s="1"/>
      <c r="M88" s="1"/>
      <c r="Q88" s="1">
        <v>1.7813099999999999</v>
      </c>
      <c r="S88">
        <f t="shared" si="6"/>
        <v>0</v>
      </c>
      <c r="V88" s="1">
        <v>1.72882</v>
      </c>
      <c r="W88" s="1">
        <v>1.1026</v>
      </c>
      <c r="X88">
        <f t="shared" si="7"/>
        <v>2.3996250694444446E-7</v>
      </c>
    </row>
    <row r="89" spans="2:24" x14ac:dyDescent="0.25">
      <c r="B89">
        <v>87</v>
      </c>
      <c r="C89" s="1">
        <f t="shared" si="4"/>
        <v>7.1588050314465406</v>
      </c>
      <c r="E89" s="1">
        <v>1.7385900000000001</v>
      </c>
      <c r="F89" s="1">
        <v>0.89508100000000002</v>
      </c>
      <c r="G89">
        <f t="shared" si="5"/>
        <v>9.7588692361111118E-8</v>
      </c>
      <c r="J89" s="1">
        <v>1.66473</v>
      </c>
      <c r="K89" s="1">
        <v>1.16394</v>
      </c>
      <c r="L89" s="1"/>
      <c r="M89" s="1"/>
      <c r="Q89" s="1">
        <v>1.78467</v>
      </c>
      <c r="S89">
        <f t="shared" si="6"/>
        <v>0</v>
      </c>
      <c r="V89">
        <v>1.73065</v>
      </c>
      <c r="W89">
        <v>1.09833</v>
      </c>
      <c r="X89">
        <f t="shared" si="7"/>
        <v>2.3903140972222224E-7</v>
      </c>
    </row>
    <row r="90" spans="2:24" x14ac:dyDescent="0.25">
      <c r="B90">
        <v>88</v>
      </c>
      <c r="C90" s="1">
        <f t="shared" si="4"/>
        <v>7.2410901467505244</v>
      </c>
      <c r="E90" s="1">
        <v>1.7428600000000001</v>
      </c>
      <c r="G90">
        <f t="shared" si="5"/>
        <v>0</v>
      </c>
      <c r="J90" s="1">
        <v>1.66473</v>
      </c>
      <c r="K90" s="1">
        <v>1.15967</v>
      </c>
      <c r="L90" s="1"/>
      <c r="M90" s="1"/>
      <c r="Q90" s="1">
        <v>1.79169</v>
      </c>
      <c r="S90">
        <f t="shared" si="6"/>
        <v>0</v>
      </c>
      <c r="V90" s="1">
        <v>1.73248</v>
      </c>
      <c r="W90" s="1">
        <v>1.09406</v>
      </c>
      <c r="X90">
        <f t="shared" si="7"/>
        <v>2.381330208333333E-7</v>
      </c>
    </row>
    <row r="91" spans="2:24" x14ac:dyDescent="0.25">
      <c r="B91">
        <v>89</v>
      </c>
      <c r="C91" s="1">
        <f t="shared" si="4"/>
        <v>7.3233752620545074</v>
      </c>
      <c r="E91" s="1">
        <v>1.7440800000000001</v>
      </c>
      <c r="G91">
        <f t="shared" si="5"/>
        <v>0</v>
      </c>
      <c r="J91" s="1">
        <v>1.6656500000000001</v>
      </c>
      <c r="K91" s="1">
        <v>1.15479</v>
      </c>
      <c r="L91" s="1"/>
      <c r="M91" s="1"/>
      <c r="Q91" s="1">
        <v>1.79474</v>
      </c>
      <c r="S91">
        <f t="shared" si="6"/>
        <v>0</v>
      </c>
      <c r="V91">
        <v>1.7343150000000001</v>
      </c>
      <c r="W91">
        <v>1.09009</v>
      </c>
      <c r="X91">
        <f t="shared" si="7"/>
        <v>2.3726734027777778E-7</v>
      </c>
    </row>
    <row r="92" spans="2:24" x14ac:dyDescent="0.25">
      <c r="B92">
        <v>90</v>
      </c>
      <c r="C92" s="1">
        <f t="shared" si="4"/>
        <v>7.4056603773584921</v>
      </c>
      <c r="E92" s="1">
        <v>1.7462200000000001</v>
      </c>
      <c r="G92">
        <f t="shared" si="5"/>
        <v>0</v>
      </c>
      <c r="J92" s="1">
        <v>1.6662600000000001</v>
      </c>
      <c r="K92" s="1">
        <v>1.1480699999999999</v>
      </c>
      <c r="L92" s="1"/>
      <c r="M92" s="1"/>
      <c r="Q92" s="1">
        <v>1.79932</v>
      </c>
      <c r="S92">
        <f t="shared" si="6"/>
        <v>0</v>
      </c>
      <c r="V92" s="1">
        <v>1.7361500000000001</v>
      </c>
      <c r="W92" s="1">
        <v>1.08612</v>
      </c>
      <c r="X92">
        <f t="shared" si="7"/>
        <v>2.3635205208333333E-7</v>
      </c>
    </row>
    <row r="93" spans="2:24" x14ac:dyDescent="0.25">
      <c r="B93">
        <v>91</v>
      </c>
      <c r="C93" s="1">
        <f t="shared" si="4"/>
        <v>7.4879454926624733</v>
      </c>
      <c r="E93" s="1">
        <v>1.7474400000000001</v>
      </c>
      <c r="G93">
        <f t="shared" si="5"/>
        <v>0</v>
      </c>
      <c r="J93" s="1">
        <v>1.6677900000000001</v>
      </c>
      <c r="K93" s="1">
        <v>1.1389199999999999</v>
      </c>
      <c r="L93" s="1"/>
      <c r="M93" s="1"/>
      <c r="Q93" s="1">
        <v>1.80145</v>
      </c>
      <c r="S93">
        <f t="shared" si="6"/>
        <v>0</v>
      </c>
      <c r="V93">
        <v>1.7382850000000001</v>
      </c>
      <c r="W93">
        <v>1.0816949999999999</v>
      </c>
      <c r="X93">
        <f t="shared" si="7"/>
        <v>2.3538715624999997E-7</v>
      </c>
    </row>
    <row r="94" spans="2:24" x14ac:dyDescent="0.25">
      <c r="B94">
        <v>92</v>
      </c>
      <c r="C94" s="1">
        <f t="shared" si="4"/>
        <v>7.5702306079664581</v>
      </c>
      <c r="E94" s="1">
        <v>1.7489600000000001</v>
      </c>
      <c r="G94">
        <f t="shared" si="5"/>
        <v>0</v>
      </c>
      <c r="J94" s="1">
        <v>1.6668700000000001</v>
      </c>
      <c r="K94" s="1">
        <v>1.1349499999999999</v>
      </c>
      <c r="L94" s="1"/>
      <c r="M94" s="1"/>
      <c r="Q94" s="1">
        <v>1.8042</v>
      </c>
      <c r="S94">
        <f t="shared" si="6"/>
        <v>0</v>
      </c>
      <c r="V94" s="1">
        <v>1.7404200000000001</v>
      </c>
      <c r="W94" s="1">
        <v>1.0772699999999999</v>
      </c>
      <c r="X94">
        <f t="shared" si="7"/>
        <v>2.3438900694444443E-7</v>
      </c>
    </row>
    <row r="95" spans="2:24" x14ac:dyDescent="0.25">
      <c r="B95">
        <v>93</v>
      </c>
      <c r="C95" s="1">
        <f t="shared" si="4"/>
        <v>7.6525157232704402</v>
      </c>
      <c r="E95" s="1">
        <v>1.7507900000000001</v>
      </c>
      <c r="G95">
        <f t="shared" si="5"/>
        <v>0</v>
      </c>
      <c r="J95" s="1">
        <v>1.6687000000000001</v>
      </c>
      <c r="K95" s="1">
        <v>1.1300699999999999</v>
      </c>
      <c r="L95" s="1"/>
      <c r="M95" s="1"/>
      <c r="Q95" s="1">
        <v>1.81274</v>
      </c>
      <c r="S95">
        <f t="shared" si="6"/>
        <v>0</v>
      </c>
      <c r="V95">
        <v>1.7420949999999999</v>
      </c>
      <c r="W95">
        <v>1.07254</v>
      </c>
      <c r="X95">
        <f t="shared" si="7"/>
        <v>2.3335760416666663E-7</v>
      </c>
    </row>
    <row r="96" spans="2:24" x14ac:dyDescent="0.25">
      <c r="B96">
        <v>94</v>
      </c>
      <c r="C96" s="1">
        <f t="shared" si="4"/>
        <v>7.7348008385744249</v>
      </c>
      <c r="E96" s="1">
        <v>1.7523200000000001</v>
      </c>
      <c r="G96">
        <f t="shared" si="5"/>
        <v>0</v>
      </c>
      <c r="J96" s="1">
        <v>1.6696200000000001</v>
      </c>
      <c r="K96" s="1">
        <v>1.1254900000000001</v>
      </c>
      <c r="L96" s="1"/>
      <c r="M96" s="1"/>
      <c r="Q96" s="1">
        <v>1.81671</v>
      </c>
      <c r="S96">
        <f t="shared" si="6"/>
        <v>0</v>
      </c>
      <c r="V96" s="1">
        <v>1.74377</v>
      </c>
      <c r="W96" s="1">
        <v>1.0678099999999999</v>
      </c>
      <c r="X96">
        <f t="shared" si="7"/>
        <v>2.3232620138888889E-7</v>
      </c>
    </row>
    <row r="97" spans="2:24" x14ac:dyDescent="0.25">
      <c r="B97">
        <v>95</v>
      </c>
      <c r="C97" s="1">
        <f t="shared" si="4"/>
        <v>7.8170859538784061</v>
      </c>
      <c r="E97" s="1">
        <v>1.7529300000000001</v>
      </c>
      <c r="G97">
        <f t="shared" si="5"/>
        <v>0</v>
      </c>
      <c r="J97" s="1">
        <v>1.6702300000000001</v>
      </c>
      <c r="K97" s="1">
        <v>1.1212200000000001</v>
      </c>
      <c r="L97" s="1"/>
      <c r="M97" s="1"/>
      <c r="Q97" s="1">
        <v>1.8219000000000001</v>
      </c>
      <c r="S97">
        <f t="shared" si="6"/>
        <v>0</v>
      </c>
      <c r="V97">
        <v>1.7462150000000001</v>
      </c>
      <c r="W97">
        <v>1.0630799999999998</v>
      </c>
      <c r="X97">
        <f t="shared" si="7"/>
        <v>2.312947986111111E-7</v>
      </c>
    </row>
    <row r="98" spans="2:24" x14ac:dyDescent="0.25">
      <c r="B98">
        <v>96</v>
      </c>
      <c r="C98" s="1">
        <f t="shared" si="4"/>
        <v>7.8993710691823908</v>
      </c>
      <c r="E98" s="1">
        <v>1.7553700000000001</v>
      </c>
      <c r="G98">
        <f t="shared" si="5"/>
        <v>0</v>
      </c>
      <c r="J98" s="1">
        <v>1.6711400000000001</v>
      </c>
      <c r="K98" s="1">
        <v>1.11633</v>
      </c>
      <c r="L98" s="1"/>
      <c r="M98" s="1"/>
      <c r="Q98" s="1">
        <v>1.8310500000000001</v>
      </c>
      <c r="S98">
        <f t="shared" si="6"/>
        <v>0</v>
      </c>
      <c r="V98" s="1">
        <v>1.7486600000000001</v>
      </c>
      <c r="W98" s="1">
        <v>1.0583499999999999</v>
      </c>
      <c r="X98">
        <f t="shared" si="7"/>
        <v>2.3029664930555555E-7</v>
      </c>
    </row>
    <row r="99" spans="2:24" x14ac:dyDescent="0.25">
      <c r="B99">
        <v>97</v>
      </c>
      <c r="C99" s="1">
        <f t="shared" si="4"/>
        <v>7.9816561844863738</v>
      </c>
      <c r="E99" s="1">
        <v>1.7572000000000001</v>
      </c>
      <c r="G99">
        <f t="shared" si="5"/>
        <v>0</v>
      </c>
      <c r="J99" s="1">
        <v>1.6714500000000001</v>
      </c>
      <c r="K99" s="1">
        <v>1.11145</v>
      </c>
      <c r="L99" s="1"/>
      <c r="M99" s="1"/>
      <c r="Q99" s="1">
        <v>1.8356300000000001</v>
      </c>
      <c r="S99">
        <f t="shared" si="6"/>
        <v>0</v>
      </c>
      <c r="V99">
        <v>1.7506400000000002</v>
      </c>
      <c r="W99">
        <v>1.053925</v>
      </c>
      <c r="X99">
        <f t="shared" si="7"/>
        <v>2.2933175347222225E-7</v>
      </c>
    </row>
    <row r="100" spans="2:24" x14ac:dyDescent="0.25">
      <c r="B100">
        <v>98</v>
      </c>
      <c r="C100" s="1">
        <f t="shared" si="4"/>
        <v>8.0639412997903559</v>
      </c>
      <c r="E100" s="1">
        <v>1.7590300000000001</v>
      </c>
      <c r="G100">
        <f t="shared" si="5"/>
        <v>0</v>
      </c>
      <c r="J100" s="1">
        <v>1.6723600000000001</v>
      </c>
      <c r="K100" s="1">
        <v>1.1065700000000001</v>
      </c>
      <c r="L100" s="1"/>
      <c r="M100" s="1"/>
      <c r="Q100" s="1">
        <v>1.8402099999999999</v>
      </c>
      <c r="S100">
        <f t="shared" si="6"/>
        <v>0</v>
      </c>
      <c r="V100" s="1">
        <v>1.7526200000000001</v>
      </c>
      <c r="W100" s="1">
        <v>1.0495000000000001</v>
      </c>
      <c r="X100">
        <f t="shared" si="7"/>
        <v>2.2830035069444449E-7</v>
      </c>
    </row>
    <row r="101" spans="2:24" x14ac:dyDescent="0.25">
      <c r="B101">
        <v>99</v>
      </c>
      <c r="C101" s="1">
        <f t="shared" si="4"/>
        <v>8.1462264150943398</v>
      </c>
      <c r="E101" s="1">
        <v>1.7605599999999999</v>
      </c>
      <c r="G101">
        <f t="shared" si="5"/>
        <v>0</v>
      </c>
      <c r="J101" s="1">
        <v>1.6741900000000001</v>
      </c>
      <c r="K101" s="1">
        <v>1.09955</v>
      </c>
      <c r="L101" s="1"/>
      <c r="M101" s="1"/>
      <c r="Q101" s="1">
        <v>1.8490599999999999</v>
      </c>
      <c r="S101">
        <f t="shared" si="6"/>
        <v>0</v>
      </c>
      <c r="V101">
        <v>1.7550650000000001</v>
      </c>
      <c r="W101">
        <v>1.0444650000000002</v>
      </c>
      <c r="X101">
        <f t="shared" si="7"/>
        <v>2.2720244097222223E-7</v>
      </c>
    </row>
    <row r="102" spans="2:24" x14ac:dyDescent="0.25">
      <c r="B102">
        <v>100</v>
      </c>
      <c r="C102" s="1">
        <f t="shared" si="4"/>
        <v>8.2285115303983218</v>
      </c>
      <c r="E102" s="1">
        <v>1.7620800000000001</v>
      </c>
      <c r="G102">
        <f t="shared" si="5"/>
        <v>0</v>
      </c>
      <c r="J102" s="1">
        <v>1.6748000000000001</v>
      </c>
      <c r="K102" s="1">
        <v>1.09406</v>
      </c>
      <c r="L102" s="1"/>
      <c r="M102" s="1"/>
      <c r="Q102" s="1">
        <v>1.85303</v>
      </c>
      <c r="S102">
        <f t="shared" si="6"/>
        <v>0</v>
      </c>
      <c r="V102" s="1">
        <v>1.7575099999999999</v>
      </c>
      <c r="W102" s="1">
        <v>1.0394300000000001</v>
      </c>
      <c r="X102">
        <f t="shared" si="7"/>
        <v>2.2613778472222224E-7</v>
      </c>
    </row>
    <row r="103" spans="2:24" x14ac:dyDescent="0.25">
      <c r="B103">
        <v>101</v>
      </c>
      <c r="C103" s="1">
        <f t="shared" si="4"/>
        <v>8.3107966457023057</v>
      </c>
      <c r="E103" s="1">
        <v>1.7636099999999999</v>
      </c>
      <c r="G103">
        <f t="shared" si="5"/>
        <v>0</v>
      </c>
      <c r="J103" s="1">
        <v>1.6748000000000001</v>
      </c>
      <c r="K103" s="1">
        <v>1.08826</v>
      </c>
      <c r="L103" s="1"/>
      <c r="M103" s="1"/>
      <c r="Q103" s="1">
        <v>1.8569899999999999</v>
      </c>
      <c r="S103">
        <f t="shared" si="6"/>
        <v>0</v>
      </c>
      <c r="V103">
        <v>1.7601049999999998</v>
      </c>
      <c r="W103">
        <v>1.0347</v>
      </c>
      <c r="X103">
        <f t="shared" si="7"/>
        <v>2.2510638194444445E-7</v>
      </c>
    </row>
    <row r="104" spans="2:24" x14ac:dyDescent="0.25">
      <c r="B104">
        <v>102</v>
      </c>
      <c r="C104" s="1">
        <f t="shared" si="4"/>
        <v>8.3930817610062896</v>
      </c>
      <c r="E104" s="1">
        <v>1.7654399999999999</v>
      </c>
      <c r="G104">
        <f t="shared" si="5"/>
        <v>0</v>
      </c>
      <c r="J104" s="1">
        <v>1.6763300000000001</v>
      </c>
      <c r="K104" s="1">
        <v>1.08124</v>
      </c>
      <c r="L104" s="1"/>
      <c r="M104" s="1"/>
      <c r="Q104" s="1">
        <v>1.86127</v>
      </c>
      <c r="S104">
        <f t="shared" si="6"/>
        <v>0</v>
      </c>
      <c r="V104" s="1">
        <v>1.7626999999999999</v>
      </c>
      <c r="W104" s="1">
        <v>1.0299700000000001</v>
      </c>
      <c r="X104">
        <f t="shared" si="7"/>
        <v>2.2402482638888892E-7</v>
      </c>
    </row>
    <row r="105" spans="2:24" x14ac:dyDescent="0.25">
      <c r="B105">
        <v>103</v>
      </c>
      <c r="C105" s="1">
        <f t="shared" si="4"/>
        <v>8.4753668763102734</v>
      </c>
      <c r="E105" s="1">
        <v>1.7663599999999999</v>
      </c>
      <c r="G105">
        <f t="shared" si="5"/>
        <v>0</v>
      </c>
      <c r="J105" s="1">
        <v>1.6775500000000001</v>
      </c>
      <c r="K105" s="1">
        <v>1.07666</v>
      </c>
      <c r="L105" s="1"/>
      <c r="M105" s="1"/>
      <c r="Q105" s="1">
        <v>1.86829</v>
      </c>
      <c r="S105">
        <f t="shared" si="6"/>
        <v>0</v>
      </c>
      <c r="V105">
        <v>1.7654449999999999</v>
      </c>
      <c r="W105">
        <v>1.02478</v>
      </c>
      <c r="X105">
        <f t="shared" si="7"/>
        <v>2.2289311805555553E-7</v>
      </c>
    </row>
    <row r="106" spans="2:24" x14ac:dyDescent="0.25">
      <c r="B106">
        <v>104</v>
      </c>
      <c r="C106" s="1">
        <f t="shared" si="4"/>
        <v>8.5576519916142555</v>
      </c>
      <c r="E106" s="1">
        <v>1.7678799999999999</v>
      </c>
      <c r="G106">
        <f t="shared" si="5"/>
        <v>0</v>
      </c>
      <c r="J106" s="1">
        <v>1.6775500000000001</v>
      </c>
      <c r="K106" s="1">
        <v>1.073</v>
      </c>
      <c r="L106" s="1"/>
      <c r="M106" s="1"/>
      <c r="Q106" s="1">
        <v>1.87347</v>
      </c>
      <c r="S106">
        <f t="shared" si="6"/>
        <v>0</v>
      </c>
      <c r="V106" s="1">
        <v>1.7681899999999999</v>
      </c>
      <c r="W106" s="1">
        <v>1.01959</v>
      </c>
      <c r="X106">
        <f t="shared" si="7"/>
        <v>2.2174505555555556E-7</v>
      </c>
    </row>
    <row r="107" spans="2:24" x14ac:dyDescent="0.25">
      <c r="B107">
        <v>105</v>
      </c>
      <c r="C107" s="1">
        <f t="shared" si="4"/>
        <v>8.6399371069182394</v>
      </c>
      <c r="E107" s="1">
        <v>1.7706299999999999</v>
      </c>
      <c r="G107">
        <f t="shared" si="5"/>
        <v>0</v>
      </c>
      <c r="J107" s="1">
        <v>1.6787700000000001</v>
      </c>
      <c r="K107" s="1">
        <v>1.0665899999999999</v>
      </c>
      <c r="L107" s="1"/>
      <c r="M107" s="1"/>
      <c r="Q107" s="1">
        <v>1.87653</v>
      </c>
      <c r="S107">
        <f t="shared" si="6"/>
        <v>0</v>
      </c>
      <c r="V107">
        <v>1.7710900000000001</v>
      </c>
      <c r="W107">
        <v>1.0142500000000001</v>
      </c>
      <c r="X107">
        <f t="shared" si="7"/>
        <v>2.2058063888888886E-7</v>
      </c>
    </row>
    <row r="108" spans="2:24" x14ac:dyDescent="0.25">
      <c r="B108">
        <v>106</v>
      </c>
      <c r="C108" s="1">
        <f t="shared" si="4"/>
        <v>8.7222222222222214</v>
      </c>
      <c r="E108" s="1">
        <v>1.77277</v>
      </c>
      <c r="G108">
        <f t="shared" si="5"/>
        <v>0</v>
      </c>
      <c r="J108" s="1">
        <v>1.6799900000000001</v>
      </c>
      <c r="K108" s="1">
        <v>1.0620099999999999</v>
      </c>
      <c r="L108" s="1"/>
      <c r="M108" s="1"/>
      <c r="Q108" s="1">
        <v>1.8841600000000001</v>
      </c>
      <c r="S108">
        <f t="shared" si="6"/>
        <v>0</v>
      </c>
      <c r="V108" s="1">
        <v>1.77399</v>
      </c>
      <c r="W108" s="1">
        <v>1.00891</v>
      </c>
      <c r="X108">
        <f t="shared" si="7"/>
        <v>2.1944947569444446E-7</v>
      </c>
    </row>
    <row r="109" spans="2:24" x14ac:dyDescent="0.25">
      <c r="B109">
        <v>107</v>
      </c>
      <c r="C109" s="1">
        <f t="shared" si="4"/>
        <v>8.8045073375262071</v>
      </c>
      <c r="E109" s="1">
        <v>1.7736799999999999</v>
      </c>
      <c r="G109">
        <f t="shared" si="5"/>
        <v>0</v>
      </c>
      <c r="J109" s="1">
        <v>1.6809099999999999</v>
      </c>
      <c r="K109" s="1">
        <v>1.0565199999999999</v>
      </c>
      <c r="L109" s="1"/>
      <c r="M109" s="1"/>
      <c r="Q109" s="1">
        <v>1.8878200000000001</v>
      </c>
      <c r="S109">
        <f t="shared" si="6"/>
        <v>0</v>
      </c>
      <c r="V109">
        <v>1.776735</v>
      </c>
      <c r="W109">
        <v>1.0038749999999999</v>
      </c>
      <c r="X109">
        <f t="shared" si="7"/>
        <v>2.183515659722222E-7</v>
      </c>
    </row>
    <row r="110" spans="2:24" x14ac:dyDescent="0.25">
      <c r="B110">
        <v>108</v>
      </c>
      <c r="C110" s="1">
        <f t="shared" si="4"/>
        <v>8.8867924528301891</v>
      </c>
      <c r="E110" s="1">
        <v>1.7761199999999999</v>
      </c>
      <c r="G110">
        <f t="shared" si="5"/>
        <v>0</v>
      </c>
      <c r="J110" s="1">
        <v>1.6815199999999999</v>
      </c>
      <c r="K110" s="1">
        <v>1.0516399999999999</v>
      </c>
      <c r="L110" s="1"/>
      <c r="M110" s="1"/>
      <c r="Q110" s="1">
        <v>1.89178</v>
      </c>
      <c r="S110">
        <f t="shared" si="6"/>
        <v>0</v>
      </c>
      <c r="V110" s="1">
        <v>1.77948</v>
      </c>
      <c r="W110" s="1">
        <v>0.99883999999999995</v>
      </c>
      <c r="X110">
        <f t="shared" si="7"/>
        <v>2.1720372152777777E-7</v>
      </c>
    </row>
    <row r="111" spans="2:24" x14ac:dyDescent="0.25">
      <c r="B111">
        <v>109</v>
      </c>
      <c r="C111" s="1">
        <f t="shared" si="4"/>
        <v>8.9690775681341712</v>
      </c>
      <c r="E111" s="1">
        <v>1.7773399999999999</v>
      </c>
      <c r="G111">
        <f t="shared" si="5"/>
        <v>0</v>
      </c>
      <c r="J111" s="1">
        <v>1.6821299999999999</v>
      </c>
      <c r="K111" s="1">
        <v>1.0461400000000001</v>
      </c>
      <c r="L111" s="1"/>
      <c r="M111" s="1"/>
      <c r="Q111" s="1">
        <v>1.89819</v>
      </c>
      <c r="S111">
        <f t="shared" si="6"/>
        <v>0</v>
      </c>
      <c r="V111" s="1">
        <v>1.78528</v>
      </c>
      <c r="W111">
        <v>0.99334699999999998</v>
      </c>
      <c r="X111">
        <f t="shared" si="7"/>
        <v>2.1600594236111112E-7</v>
      </c>
    </row>
    <row r="112" spans="2:24" x14ac:dyDescent="0.25">
      <c r="B112">
        <v>110</v>
      </c>
      <c r="C112" s="1">
        <f t="shared" si="4"/>
        <v>9.0513626834381551</v>
      </c>
      <c r="E112" s="1">
        <v>1.7791699999999999</v>
      </c>
      <c r="G112">
        <f t="shared" si="5"/>
        <v>0</v>
      </c>
      <c r="J112" s="1">
        <v>1.6842699999999999</v>
      </c>
      <c r="K112" s="1">
        <v>1.0412600000000001</v>
      </c>
      <c r="L112" s="1"/>
      <c r="M112" s="1"/>
      <c r="Q112" s="1">
        <v>1.9021600000000001</v>
      </c>
      <c r="S112">
        <f t="shared" si="6"/>
        <v>0</v>
      </c>
      <c r="V112">
        <v>1.78833</v>
      </c>
      <c r="W112" s="1">
        <v>0.98785400000000001</v>
      </c>
      <c r="X112">
        <f t="shared" si="7"/>
        <v>2.1485804340277777E-7</v>
      </c>
    </row>
    <row r="113" spans="2:24" x14ac:dyDescent="0.25">
      <c r="B113">
        <v>111</v>
      </c>
      <c r="C113" s="1">
        <f t="shared" si="4"/>
        <v>9.1336477987421389</v>
      </c>
      <c r="E113" s="1">
        <v>1.7806999999999999</v>
      </c>
      <c r="G113">
        <f t="shared" si="5"/>
        <v>0</v>
      </c>
      <c r="J113" s="1">
        <v>1.6848799999999999</v>
      </c>
      <c r="K113" s="1">
        <v>1.03546</v>
      </c>
      <c r="L113" s="1"/>
      <c r="M113" s="1"/>
      <c r="S113">
        <f t="shared" si="6"/>
        <v>0</v>
      </c>
      <c r="V113" s="1">
        <v>1.79138</v>
      </c>
      <c r="W113">
        <v>0.98281850000000004</v>
      </c>
      <c r="X113">
        <f t="shared" si="7"/>
        <v>2.1376002465277778E-7</v>
      </c>
    </row>
    <row r="114" spans="2:24" x14ac:dyDescent="0.25">
      <c r="B114">
        <v>112</v>
      </c>
      <c r="C114" s="1">
        <f t="shared" si="4"/>
        <v>9.2159329140461228</v>
      </c>
      <c r="E114" s="1">
        <v>1.7825299999999999</v>
      </c>
      <c r="G114">
        <f t="shared" si="5"/>
        <v>0</v>
      </c>
      <c r="J114" s="1">
        <v>1.6870099999999999</v>
      </c>
      <c r="K114" s="1">
        <v>1.02966</v>
      </c>
      <c r="L114" s="1"/>
      <c r="M114" s="1"/>
      <c r="S114">
        <f t="shared" si="6"/>
        <v>0</v>
      </c>
      <c r="V114">
        <v>1.7951950000000001</v>
      </c>
      <c r="W114" s="1">
        <v>0.97778299999999996</v>
      </c>
      <c r="X114">
        <f t="shared" si="7"/>
        <v>2.125289375E-7</v>
      </c>
    </row>
    <row r="115" spans="2:24" x14ac:dyDescent="0.25">
      <c r="B115">
        <v>113</v>
      </c>
      <c r="C115" s="1">
        <f t="shared" si="4"/>
        <v>9.2982180293501049</v>
      </c>
      <c r="E115" s="1">
        <v>1.7843599999999999</v>
      </c>
      <c r="G115">
        <f t="shared" si="5"/>
        <v>0</v>
      </c>
      <c r="J115" s="1">
        <v>1.6888399999999999</v>
      </c>
      <c r="K115" s="1">
        <v>1.0250900000000001</v>
      </c>
      <c r="L115" s="1"/>
      <c r="M115" s="1"/>
      <c r="S115">
        <f t="shared" si="6"/>
        <v>0</v>
      </c>
      <c r="V115" s="1">
        <v>1.79901</v>
      </c>
      <c r="W115">
        <v>0.97152700000000003</v>
      </c>
      <c r="X115">
        <f t="shared" si="7"/>
        <v>2.1116478194444446E-7</v>
      </c>
    </row>
    <row r="116" spans="2:24" x14ac:dyDescent="0.25">
      <c r="B116">
        <v>114</v>
      </c>
      <c r="C116" s="1">
        <f t="shared" si="4"/>
        <v>9.3805031446540887</v>
      </c>
      <c r="E116" s="1">
        <v>1.78589</v>
      </c>
      <c r="G116">
        <f t="shared" si="5"/>
        <v>0</v>
      </c>
      <c r="J116" s="1">
        <v>1.6906699999999999</v>
      </c>
      <c r="K116" s="1">
        <v>1.02081</v>
      </c>
      <c r="L116" s="1"/>
      <c r="M116" s="1"/>
      <c r="S116">
        <f t="shared" si="6"/>
        <v>0</v>
      </c>
      <c r="V116">
        <v>1.8025199999999999</v>
      </c>
      <c r="W116" s="1">
        <v>0.96527099999999999</v>
      </c>
      <c r="X116">
        <f t="shared" si="7"/>
        <v>2.0980062638888887E-7</v>
      </c>
    </row>
    <row r="117" spans="2:24" x14ac:dyDescent="0.25">
      <c r="B117">
        <v>115</v>
      </c>
      <c r="C117" s="1">
        <f t="shared" si="4"/>
        <v>9.4627882599580708</v>
      </c>
      <c r="E117" s="1">
        <v>1.78772</v>
      </c>
      <c r="G117">
        <f t="shared" si="5"/>
        <v>0</v>
      </c>
      <c r="J117" s="1">
        <v>1.69373</v>
      </c>
      <c r="K117" s="1">
        <v>1.01654</v>
      </c>
      <c r="L117" s="1"/>
      <c r="M117" s="1"/>
      <c r="S117">
        <f t="shared" si="6"/>
        <v>0</v>
      </c>
      <c r="V117" s="1">
        <v>1.80603</v>
      </c>
      <c r="W117">
        <v>0.95901499999999995</v>
      </c>
      <c r="X117">
        <f t="shared" si="7"/>
        <v>2.0843647083333331E-7</v>
      </c>
    </row>
    <row r="118" spans="2:24" x14ac:dyDescent="0.25">
      <c r="B118">
        <v>116</v>
      </c>
      <c r="C118" s="1">
        <f t="shared" si="4"/>
        <v>9.5450733752620547</v>
      </c>
      <c r="E118" s="1">
        <v>1.78955</v>
      </c>
      <c r="G118">
        <f t="shared" si="5"/>
        <v>0</v>
      </c>
      <c r="J118" s="1">
        <v>1.6958599999999999</v>
      </c>
      <c r="K118" s="1">
        <v>1.01166</v>
      </c>
      <c r="L118" s="1"/>
      <c r="M118" s="1"/>
      <c r="S118">
        <f t="shared" si="6"/>
        <v>0</v>
      </c>
      <c r="V118">
        <v>1.8095400000000001</v>
      </c>
      <c r="W118" s="1">
        <v>0.95275900000000002</v>
      </c>
      <c r="X118">
        <f t="shared" si="7"/>
        <v>2.0710556875000003E-7</v>
      </c>
    </row>
    <row r="119" spans="2:24" x14ac:dyDescent="0.25">
      <c r="B119">
        <v>117</v>
      </c>
      <c r="C119" s="1">
        <f t="shared" si="4"/>
        <v>9.6273584905660385</v>
      </c>
      <c r="E119" s="1">
        <v>1.79138</v>
      </c>
      <c r="G119">
        <f t="shared" si="5"/>
        <v>0</v>
      </c>
      <c r="J119" s="1">
        <v>1.6982999999999999</v>
      </c>
      <c r="K119" s="1">
        <v>1.00769</v>
      </c>
      <c r="L119" s="1"/>
      <c r="M119" s="1"/>
      <c r="S119">
        <f t="shared" si="6"/>
        <v>0</v>
      </c>
      <c r="V119" s="1">
        <v>1.8130500000000001</v>
      </c>
      <c r="W119">
        <v>0.94680800000000009</v>
      </c>
      <c r="X119">
        <f t="shared" si="7"/>
        <v>2.0580792013888891E-7</v>
      </c>
    </row>
    <row r="120" spans="2:24" x14ac:dyDescent="0.25">
      <c r="B120">
        <v>118</v>
      </c>
      <c r="C120" s="1">
        <f t="shared" si="4"/>
        <v>9.7096436058700224</v>
      </c>
      <c r="E120" s="1">
        <v>1.79413</v>
      </c>
      <c r="G120">
        <f t="shared" si="5"/>
        <v>0</v>
      </c>
      <c r="J120" s="1">
        <v>1.70105</v>
      </c>
      <c r="K120" s="1">
        <v>1.00464</v>
      </c>
      <c r="L120" s="1"/>
      <c r="M120" s="1"/>
      <c r="S120">
        <f t="shared" si="6"/>
        <v>0</v>
      </c>
      <c r="V120">
        <v>1.81732</v>
      </c>
      <c r="W120" s="1">
        <v>0.94085700000000005</v>
      </c>
      <c r="X120">
        <f t="shared" si="7"/>
        <v>2.0441045659722223E-7</v>
      </c>
    </row>
    <row r="121" spans="2:24" x14ac:dyDescent="0.25">
      <c r="B121">
        <v>119</v>
      </c>
      <c r="C121" s="1">
        <f t="shared" si="4"/>
        <v>9.7919287211740045</v>
      </c>
      <c r="E121" s="1">
        <v>1.79565</v>
      </c>
      <c r="G121">
        <f t="shared" si="5"/>
        <v>0</v>
      </c>
      <c r="J121" s="1">
        <v>1.7038</v>
      </c>
      <c r="K121" s="1">
        <v>1.0022</v>
      </c>
      <c r="L121" s="1"/>
      <c r="M121" s="1"/>
      <c r="S121">
        <f t="shared" si="6"/>
        <v>0</v>
      </c>
      <c r="V121" s="1">
        <v>1.82159</v>
      </c>
      <c r="W121">
        <v>0.93399049999999995</v>
      </c>
      <c r="X121">
        <f t="shared" si="7"/>
        <v>2.0291317812499998E-7</v>
      </c>
    </row>
    <row r="122" spans="2:24" x14ac:dyDescent="0.25">
      <c r="B122">
        <v>120</v>
      </c>
      <c r="C122" s="1">
        <f t="shared" si="4"/>
        <v>9.8742138364779883</v>
      </c>
      <c r="E122" s="1">
        <v>1.79657</v>
      </c>
      <c r="G122">
        <f t="shared" si="5"/>
        <v>0</v>
      </c>
      <c r="J122" s="1">
        <v>1.7071499999999999</v>
      </c>
      <c r="K122" s="1">
        <v>0.99670400000000003</v>
      </c>
      <c r="L122" s="1"/>
      <c r="M122" s="1"/>
      <c r="S122">
        <f t="shared" si="6"/>
        <v>0</v>
      </c>
      <c r="V122">
        <v>1.8252550000000001</v>
      </c>
      <c r="W122" s="1">
        <v>0.92712399999999995</v>
      </c>
      <c r="X122">
        <f t="shared" si="7"/>
        <v>2.0146583437500001E-7</v>
      </c>
    </row>
    <row r="123" spans="2:24" x14ac:dyDescent="0.25">
      <c r="B123">
        <v>121</v>
      </c>
      <c r="C123" s="1">
        <f t="shared" si="4"/>
        <v>9.9564989517819704</v>
      </c>
      <c r="E123" s="1">
        <v>1.79993</v>
      </c>
      <c r="G123">
        <f t="shared" si="5"/>
        <v>0</v>
      </c>
      <c r="J123" s="1">
        <v>1.71112</v>
      </c>
      <c r="K123" s="1">
        <v>0.99029500000000004</v>
      </c>
      <c r="L123" s="1"/>
      <c r="M123" s="1"/>
      <c r="S123">
        <f t="shared" si="6"/>
        <v>0</v>
      </c>
      <c r="V123" s="1">
        <v>1.8289200000000001</v>
      </c>
      <c r="W123">
        <v>0.92071550000000002</v>
      </c>
      <c r="X123">
        <f t="shared" si="7"/>
        <v>2.0006842534722223E-7</v>
      </c>
    </row>
    <row r="124" spans="2:24" x14ac:dyDescent="0.25">
      <c r="B124">
        <v>122</v>
      </c>
      <c r="C124" s="1">
        <f t="shared" si="4"/>
        <v>10.038784067085954</v>
      </c>
      <c r="E124" s="1">
        <v>1.80115</v>
      </c>
      <c r="G124">
        <f t="shared" si="5"/>
        <v>0</v>
      </c>
      <c r="J124" s="1">
        <v>1.71143</v>
      </c>
      <c r="K124" s="1">
        <v>0.98510699999999995</v>
      </c>
      <c r="L124" s="1"/>
      <c r="M124" s="1"/>
      <c r="S124">
        <f t="shared" si="6"/>
        <v>0</v>
      </c>
      <c r="V124">
        <v>1.83304</v>
      </c>
      <c r="W124" s="1">
        <v>0.91430699999999998</v>
      </c>
      <c r="X124">
        <f t="shared" si="7"/>
        <v>1.986210815972222E-7</v>
      </c>
    </row>
    <row r="125" spans="2:24" x14ac:dyDescent="0.25">
      <c r="B125">
        <v>123</v>
      </c>
      <c r="C125" s="1">
        <f t="shared" si="4"/>
        <v>10.121069182389936</v>
      </c>
      <c r="E125" s="1">
        <v>1.80298</v>
      </c>
      <c r="G125">
        <f t="shared" si="5"/>
        <v>0</v>
      </c>
      <c r="J125" s="1">
        <v>1.71539</v>
      </c>
      <c r="K125" s="1">
        <v>0.98083500000000001</v>
      </c>
      <c r="L125" s="1"/>
      <c r="M125" s="1"/>
      <c r="S125">
        <f t="shared" si="6"/>
        <v>0</v>
      </c>
      <c r="V125" s="1">
        <v>1.8371599999999999</v>
      </c>
      <c r="W125">
        <v>0.90744049999999998</v>
      </c>
      <c r="X125">
        <f t="shared" si="7"/>
        <v>1.9630860243055556E-7</v>
      </c>
    </row>
    <row r="126" spans="2:24" x14ac:dyDescent="0.25">
      <c r="B126">
        <v>124</v>
      </c>
      <c r="C126" s="1">
        <f t="shared" si="4"/>
        <v>10.20335429769392</v>
      </c>
      <c r="E126" s="1">
        <v>1.80542</v>
      </c>
      <c r="G126">
        <f t="shared" si="5"/>
        <v>0</v>
      </c>
      <c r="J126" s="1">
        <v>1.71844</v>
      </c>
      <c r="K126" s="1">
        <v>0.97564700000000004</v>
      </c>
      <c r="L126" s="1"/>
      <c r="M126" s="1"/>
      <c r="S126">
        <f t="shared" si="6"/>
        <v>0</v>
      </c>
      <c r="V126">
        <v>1.8412799999999998</v>
      </c>
      <c r="W126">
        <v>0.89309700000000003</v>
      </c>
      <c r="X126">
        <f t="shared" si="7"/>
        <v>9.7372381250000013E-8</v>
      </c>
    </row>
    <row r="127" spans="2:24" x14ac:dyDescent="0.25">
      <c r="B127">
        <v>125</v>
      </c>
      <c r="C127" s="1">
        <f t="shared" si="4"/>
        <v>10.285639412997904</v>
      </c>
      <c r="E127" s="1">
        <v>1.80725</v>
      </c>
      <c r="G127">
        <f t="shared" si="5"/>
        <v>0</v>
      </c>
      <c r="J127" s="1">
        <v>1.7218</v>
      </c>
      <c r="K127" s="1">
        <v>0.97076399999999996</v>
      </c>
      <c r="L127" s="1"/>
      <c r="M127" s="1"/>
      <c r="S127">
        <f t="shared" si="6"/>
        <v>0</v>
      </c>
      <c r="V127" s="1">
        <v>1.8453999999999999</v>
      </c>
      <c r="X127">
        <f t="shared" si="7"/>
        <v>0</v>
      </c>
    </row>
    <row r="128" spans="2:24" x14ac:dyDescent="0.25">
      <c r="B128">
        <v>126</v>
      </c>
      <c r="C128" s="1">
        <f t="shared" si="4"/>
        <v>10.367924528301888</v>
      </c>
      <c r="E128" s="1">
        <v>1.8093900000000001</v>
      </c>
      <c r="G128">
        <f t="shared" si="5"/>
        <v>0</v>
      </c>
      <c r="J128" s="1">
        <v>1.72546</v>
      </c>
      <c r="K128" s="1">
        <v>0.96649200000000002</v>
      </c>
      <c r="L128" s="1"/>
      <c r="M128" s="1"/>
      <c r="S128">
        <f t="shared" si="6"/>
        <v>0</v>
      </c>
      <c r="V128">
        <v>1.8496699999999999</v>
      </c>
      <c r="X128">
        <f t="shared" si="7"/>
        <v>0</v>
      </c>
    </row>
    <row r="129" spans="2:24" x14ac:dyDescent="0.25">
      <c r="B129">
        <v>127</v>
      </c>
      <c r="C129" s="1">
        <f t="shared" si="4"/>
        <v>10.45020964360587</v>
      </c>
      <c r="E129" s="1">
        <v>1.8112200000000001</v>
      </c>
      <c r="G129">
        <f t="shared" si="5"/>
        <v>0</v>
      </c>
      <c r="J129" s="1">
        <v>1.72729</v>
      </c>
      <c r="K129" s="1">
        <v>0.96252400000000005</v>
      </c>
      <c r="L129" s="1"/>
      <c r="M129" s="1"/>
      <c r="S129">
        <f t="shared" si="6"/>
        <v>0</v>
      </c>
      <c r="V129" s="1">
        <v>1.8539399999999999</v>
      </c>
      <c r="X129">
        <f t="shared" si="7"/>
        <v>0</v>
      </c>
    </row>
    <row r="130" spans="2:24" x14ac:dyDescent="0.25">
      <c r="B130">
        <v>128</v>
      </c>
      <c r="C130" s="1">
        <f t="shared" si="4"/>
        <v>10.532494758909854</v>
      </c>
      <c r="E130" s="1">
        <v>1.8130500000000001</v>
      </c>
      <c r="G130">
        <f t="shared" si="5"/>
        <v>0</v>
      </c>
      <c r="J130" s="1">
        <v>1.7297400000000001</v>
      </c>
      <c r="K130" s="1">
        <v>0.95855699999999999</v>
      </c>
      <c r="L130" s="1"/>
      <c r="M130" s="1"/>
      <c r="S130">
        <f t="shared" si="6"/>
        <v>0</v>
      </c>
      <c r="V130">
        <v>1.857755</v>
      </c>
      <c r="X130">
        <f t="shared" si="7"/>
        <v>0</v>
      </c>
    </row>
    <row r="131" spans="2:24" x14ac:dyDescent="0.25">
      <c r="B131">
        <v>129</v>
      </c>
      <c r="C131" s="1">
        <f t="shared" ref="C131:C194" si="8">B131/3600*0.785/0.00265</f>
        <v>10.614779874213838</v>
      </c>
      <c r="E131" s="1">
        <v>1.81427</v>
      </c>
      <c r="G131">
        <f t="shared" ref="G131:G194" si="9">(F131+F132)*1*0.5*0.000785/3600</f>
        <v>0</v>
      </c>
      <c r="J131" s="1">
        <v>1.7321800000000001</v>
      </c>
      <c r="K131" s="1">
        <v>0.95001199999999997</v>
      </c>
      <c r="L131" s="1"/>
      <c r="M131" s="1"/>
      <c r="S131">
        <f t="shared" ref="S131:S140" si="10">(R131+R132)*1*0.5*0.000785/3600</f>
        <v>0</v>
      </c>
      <c r="V131" s="1">
        <v>1.8615699999999999</v>
      </c>
      <c r="X131">
        <f t="shared" ref="X131:X140" si="11">(W131+W132)*1*0.5*0.000785/3600</f>
        <v>0</v>
      </c>
    </row>
    <row r="132" spans="2:24" x14ac:dyDescent="0.25">
      <c r="B132">
        <v>130</v>
      </c>
      <c r="C132" s="1">
        <f t="shared" si="8"/>
        <v>10.69706498951782</v>
      </c>
      <c r="E132" s="1">
        <v>1.81732</v>
      </c>
      <c r="G132">
        <f t="shared" si="9"/>
        <v>0</v>
      </c>
      <c r="J132" s="1">
        <v>1.73553</v>
      </c>
      <c r="K132" s="1">
        <v>0.94543500000000003</v>
      </c>
      <c r="L132" s="1"/>
      <c r="M132" s="1"/>
      <c r="S132">
        <f t="shared" si="10"/>
        <v>0</v>
      </c>
      <c r="V132">
        <v>1.865845</v>
      </c>
      <c r="X132">
        <f t="shared" si="11"/>
        <v>0</v>
      </c>
    </row>
    <row r="133" spans="2:24" x14ac:dyDescent="0.25">
      <c r="B133">
        <v>131</v>
      </c>
      <c r="C133" s="1">
        <f t="shared" si="8"/>
        <v>10.779350104821802</v>
      </c>
      <c r="E133" s="1">
        <v>1.81915</v>
      </c>
      <c r="G133">
        <f t="shared" si="9"/>
        <v>0</v>
      </c>
      <c r="J133" s="1">
        <v>1.73706</v>
      </c>
      <c r="K133" s="1">
        <v>0.94146700000000005</v>
      </c>
      <c r="L133" s="1"/>
      <c r="M133" s="1"/>
      <c r="S133">
        <f t="shared" si="10"/>
        <v>0</v>
      </c>
      <c r="V133" s="1">
        <v>1.87012</v>
      </c>
      <c r="X133">
        <f t="shared" si="11"/>
        <v>0</v>
      </c>
    </row>
    <row r="134" spans="2:24" x14ac:dyDescent="0.25">
      <c r="B134">
        <v>132</v>
      </c>
      <c r="C134" s="1">
        <f t="shared" si="8"/>
        <v>10.861635220125786</v>
      </c>
      <c r="E134" s="1">
        <v>1.8212900000000001</v>
      </c>
      <c r="G134">
        <f t="shared" si="9"/>
        <v>0</v>
      </c>
      <c r="J134" s="1">
        <v>1.7404200000000001</v>
      </c>
      <c r="K134" s="1">
        <v>0.93689</v>
      </c>
      <c r="L134" s="1"/>
      <c r="M134" s="1"/>
      <c r="S134">
        <f t="shared" si="10"/>
        <v>0</v>
      </c>
      <c r="V134">
        <v>1.87378</v>
      </c>
      <c r="X134">
        <f t="shared" si="11"/>
        <v>0</v>
      </c>
    </row>
    <row r="135" spans="2:24" x14ac:dyDescent="0.25">
      <c r="B135">
        <v>133</v>
      </c>
      <c r="C135" s="1">
        <f t="shared" si="8"/>
        <v>10.943920335429771</v>
      </c>
      <c r="E135" s="1">
        <v>1.8234300000000001</v>
      </c>
      <c r="G135">
        <f t="shared" si="9"/>
        <v>0</v>
      </c>
      <c r="J135" s="1">
        <v>1.7428600000000001</v>
      </c>
      <c r="K135" s="1">
        <v>0.93261700000000003</v>
      </c>
      <c r="L135" s="1"/>
      <c r="M135" s="1"/>
      <c r="S135">
        <f t="shared" si="10"/>
        <v>0</v>
      </c>
      <c r="V135" s="1">
        <v>1.87744</v>
      </c>
      <c r="X135">
        <f t="shared" si="11"/>
        <v>0</v>
      </c>
    </row>
    <row r="136" spans="2:24" x14ac:dyDescent="0.25">
      <c r="B136">
        <v>134</v>
      </c>
      <c r="C136" s="1">
        <f t="shared" si="8"/>
        <v>11.026205450733752</v>
      </c>
      <c r="E136" s="1">
        <v>1.8258700000000001</v>
      </c>
      <c r="G136">
        <f t="shared" si="9"/>
        <v>0</v>
      </c>
      <c r="J136" s="1">
        <v>1.7450000000000001</v>
      </c>
      <c r="K136" s="1">
        <v>0.92895499999999998</v>
      </c>
      <c r="L136" s="1"/>
      <c r="M136" s="1"/>
      <c r="S136">
        <f t="shared" si="10"/>
        <v>0</v>
      </c>
      <c r="V136">
        <v>1.8812549999999999</v>
      </c>
      <c r="X136">
        <f t="shared" si="11"/>
        <v>0</v>
      </c>
    </row>
    <row r="137" spans="2:24" x14ac:dyDescent="0.25">
      <c r="B137">
        <v>135</v>
      </c>
      <c r="C137" s="1">
        <f t="shared" si="8"/>
        <v>11.108490566037736</v>
      </c>
      <c r="E137" s="1">
        <v>1.8283100000000001</v>
      </c>
      <c r="G137">
        <f t="shared" si="9"/>
        <v>0</v>
      </c>
      <c r="J137" s="1">
        <v>1.7483500000000001</v>
      </c>
      <c r="K137" s="1">
        <v>0.924072</v>
      </c>
      <c r="L137" s="1"/>
      <c r="M137" s="1"/>
      <c r="S137">
        <f t="shared" si="10"/>
        <v>0</v>
      </c>
      <c r="V137" s="1">
        <v>1.88507</v>
      </c>
      <c r="X137">
        <f t="shared" si="11"/>
        <v>0</v>
      </c>
    </row>
    <row r="138" spans="2:24" x14ac:dyDescent="0.25">
      <c r="B138">
        <v>136</v>
      </c>
      <c r="C138" s="1">
        <f t="shared" si="8"/>
        <v>11.190775681341719</v>
      </c>
      <c r="E138" s="1">
        <v>1.8307500000000001</v>
      </c>
      <c r="G138">
        <f t="shared" si="9"/>
        <v>0</v>
      </c>
      <c r="J138" s="1">
        <v>1.7504900000000001</v>
      </c>
      <c r="K138" s="1">
        <v>0.92040999999999995</v>
      </c>
      <c r="L138" s="1"/>
      <c r="M138" s="1"/>
      <c r="S138">
        <f t="shared" si="10"/>
        <v>0</v>
      </c>
      <c r="V138">
        <v>1.8887350000000001</v>
      </c>
      <c r="X138">
        <f t="shared" si="11"/>
        <v>0</v>
      </c>
    </row>
    <row r="139" spans="2:24" x14ac:dyDescent="0.25">
      <c r="B139">
        <v>137</v>
      </c>
      <c r="C139" s="1">
        <f t="shared" si="8"/>
        <v>11.273060796645703</v>
      </c>
      <c r="E139" s="1">
        <v>1.8328899999999999</v>
      </c>
      <c r="G139">
        <f t="shared" si="9"/>
        <v>0</v>
      </c>
      <c r="J139" s="1">
        <v>1.7526200000000001</v>
      </c>
      <c r="K139" s="1">
        <v>0.91735800000000001</v>
      </c>
      <c r="L139" s="1"/>
      <c r="M139" s="1"/>
      <c r="S139">
        <f t="shared" si="10"/>
        <v>0</v>
      </c>
      <c r="V139" s="1">
        <v>1.8991100000000001</v>
      </c>
      <c r="X139">
        <f t="shared" si="11"/>
        <v>0</v>
      </c>
    </row>
    <row r="140" spans="2:24" x14ac:dyDescent="0.25">
      <c r="B140">
        <v>138</v>
      </c>
      <c r="C140" s="1">
        <f t="shared" si="8"/>
        <v>11.355345911949685</v>
      </c>
      <c r="E140" s="1">
        <v>1.8359399999999999</v>
      </c>
      <c r="G140">
        <f t="shared" si="9"/>
        <v>0</v>
      </c>
      <c r="J140" s="1">
        <v>1.7562899999999999</v>
      </c>
      <c r="K140" s="1">
        <v>0.91400099999999995</v>
      </c>
      <c r="L140" s="1"/>
      <c r="M140" s="1"/>
      <c r="S140">
        <f t="shared" si="10"/>
        <v>0</v>
      </c>
      <c r="V140">
        <v>1.9021600000000001</v>
      </c>
      <c r="X140">
        <f t="shared" si="11"/>
        <v>0</v>
      </c>
    </row>
    <row r="141" spans="2:24" x14ac:dyDescent="0.25">
      <c r="B141">
        <v>139</v>
      </c>
      <c r="C141" s="1">
        <f t="shared" si="8"/>
        <v>11.437631027253669</v>
      </c>
      <c r="E141" s="1">
        <v>1.8371599999999999</v>
      </c>
      <c r="G141">
        <f t="shared" si="9"/>
        <v>0</v>
      </c>
      <c r="J141" s="1">
        <v>1.7581199999999999</v>
      </c>
      <c r="K141" s="1">
        <v>0.90545699999999996</v>
      </c>
      <c r="L141" s="1"/>
      <c r="M141" s="1"/>
    </row>
    <row r="142" spans="2:24" x14ac:dyDescent="0.25">
      <c r="B142">
        <v>140</v>
      </c>
      <c r="C142" s="1">
        <f t="shared" si="8"/>
        <v>11.519916142557653</v>
      </c>
      <c r="E142" s="1">
        <v>1.8392900000000001</v>
      </c>
      <c r="G142">
        <f t="shared" si="9"/>
        <v>0</v>
      </c>
      <c r="J142" s="1">
        <v>1.7599499999999999</v>
      </c>
      <c r="K142" s="1">
        <v>0.90179399999999998</v>
      </c>
      <c r="L142" s="1"/>
      <c r="M142" s="1"/>
    </row>
    <row r="143" spans="2:24" x14ac:dyDescent="0.25">
      <c r="B143">
        <v>141</v>
      </c>
      <c r="C143" s="1">
        <f t="shared" si="8"/>
        <v>11.602201257861637</v>
      </c>
      <c r="E143" s="1">
        <v>1.8417399999999999</v>
      </c>
      <c r="G143">
        <f t="shared" si="9"/>
        <v>0</v>
      </c>
      <c r="J143" s="1">
        <v>1.7623899999999999</v>
      </c>
      <c r="K143" s="1"/>
      <c r="L143" s="1"/>
      <c r="M143" s="1"/>
    </row>
    <row r="144" spans="2:24" x14ac:dyDescent="0.25">
      <c r="B144">
        <v>142</v>
      </c>
      <c r="C144" s="1">
        <f t="shared" si="8"/>
        <v>11.684486373165617</v>
      </c>
      <c r="E144" s="1">
        <v>1.8444799999999999</v>
      </c>
      <c r="G144">
        <f t="shared" si="9"/>
        <v>0</v>
      </c>
      <c r="J144" s="1">
        <v>1.7657499999999999</v>
      </c>
      <c r="K144" s="1"/>
      <c r="L144" s="1"/>
      <c r="M144" s="1"/>
    </row>
    <row r="145" spans="2:13" x14ac:dyDescent="0.25">
      <c r="B145">
        <v>143</v>
      </c>
      <c r="C145" s="1">
        <f t="shared" si="8"/>
        <v>11.766771488469603</v>
      </c>
      <c r="E145" s="1">
        <v>1.8475299999999999</v>
      </c>
      <c r="G145">
        <f t="shared" si="9"/>
        <v>0</v>
      </c>
      <c r="J145" s="1">
        <v>1.7687999999999999</v>
      </c>
      <c r="K145" s="1"/>
      <c r="L145" s="1"/>
      <c r="M145" s="1"/>
    </row>
    <row r="146" spans="2:13" x14ac:dyDescent="0.25">
      <c r="B146">
        <v>144</v>
      </c>
      <c r="C146" s="1">
        <f t="shared" si="8"/>
        <v>11.849056603773587</v>
      </c>
      <c r="E146" s="1">
        <v>1.8496699999999999</v>
      </c>
      <c r="G146">
        <f t="shared" si="9"/>
        <v>0</v>
      </c>
      <c r="J146" s="1">
        <v>1.7742899999999999</v>
      </c>
      <c r="K146" s="1"/>
      <c r="L146" s="1"/>
      <c r="M146" s="1"/>
    </row>
    <row r="147" spans="2:13" x14ac:dyDescent="0.25">
      <c r="B147">
        <v>145</v>
      </c>
      <c r="C147" s="1">
        <f t="shared" si="8"/>
        <v>11.931341719077569</v>
      </c>
      <c r="E147" s="1">
        <v>1.8512</v>
      </c>
      <c r="G147">
        <f t="shared" si="9"/>
        <v>0</v>
      </c>
      <c r="J147" s="1">
        <v>1.7779499999999999</v>
      </c>
      <c r="K147" s="1"/>
      <c r="L147" s="1"/>
      <c r="M147" s="1"/>
    </row>
    <row r="148" spans="2:13" x14ac:dyDescent="0.25">
      <c r="B148">
        <v>146</v>
      </c>
      <c r="C148" s="1">
        <f t="shared" si="8"/>
        <v>12.013626834381553</v>
      </c>
      <c r="E148" s="1">
        <v>1.85364</v>
      </c>
      <c r="G148">
        <f t="shared" si="9"/>
        <v>0</v>
      </c>
      <c r="J148" s="1">
        <v>1.7806999999999999</v>
      </c>
      <c r="K148" s="1"/>
      <c r="L148" s="1"/>
      <c r="M148" s="1"/>
    </row>
    <row r="149" spans="2:13" x14ac:dyDescent="0.25">
      <c r="B149">
        <v>147</v>
      </c>
      <c r="C149" s="1">
        <f t="shared" si="8"/>
        <v>12.095911949685535</v>
      </c>
      <c r="E149" s="1">
        <v>1.85547</v>
      </c>
      <c r="G149">
        <f t="shared" si="9"/>
        <v>0</v>
      </c>
      <c r="J149" s="1">
        <v>1.78528</v>
      </c>
      <c r="K149" s="1"/>
      <c r="L149" s="1"/>
      <c r="M149" s="1"/>
    </row>
    <row r="150" spans="2:13" x14ac:dyDescent="0.25">
      <c r="B150">
        <v>148</v>
      </c>
      <c r="C150" s="1">
        <f t="shared" si="8"/>
        <v>12.178197064989519</v>
      </c>
      <c r="E150" s="1">
        <v>1.8575999999999999</v>
      </c>
      <c r="G150">
        <f t="shared" si="9"/>
        <v>0</v>
      </c>
      <c r="J150" s="1">
        <v>1.78833</v>
      </c>
      <c r="K150" s="1"/>
      <c r="L150" s="1"/>
      <c r="M150" s="1"/>
    </row>
    <row r="151" spans="2:13" x14ac:dyDescent="0.25">
      <c r="B151">
        <v>149</v>
      </c>
      <c r="C151" s="1">
        <f t="shared" si="8"/>
        <v>12.260482180293504</v>
      </c>
      <c r="E151" s="1">
        <v>1.8615699999999999</v>
      </c>
      <c r="G151">
        <f t="shared" si="9"/>
        <v>0</v>
      </c>
      <c r="J151" s="1">
        <v>1.79321</v>
      </c>
      <c r="K151" s="1"/>
      <c r="L151" s="1"/>
      <c r="M151" s="1"/>
    </row>
    <row r="152" spans="2:13" x14ac:dyDescent="0.25">
      <c r="B152">
        <v>150</v>
      </c>
      <c r="C152" s="1">
        <f t="shared" si="8"/>
        <v>12.342767295597485</v>
      </c>
      <c r="E152" s="1">
        <v>1.8631</v>
      </c>
      <c r="G152">
        <f t="shared" si="9"/>
        <v>0</v>
      </c>
      <c r="J152" s="1">
        <v>1.79474</v>
      </c>
      <c r="K152" s="1"/>
      <c r="L152" s="1"/>
      <c r="M152" s="1"/>
    </row>
    <row r="153" spans="2:13" x14ac:dyDescent="0.25">
      <c r="B153">
        <v>151</v>
      </c>
      <c r="C153" s="1">
        <f t="shared" si="8"/>
        <v>12.425052410901467</v>
      </c>
      <c r="E153" s="1">
        <v>1.8652299999999999</v>
      </c>
      <c r="G153">
        <f t="shared" si="9"/>
        <v>0</v>
      </c>
      <c r="J153" s="1">
        <v>1.79901</v>
      </c>
      <c r="K153" s="1"/>
      <c r="L153" s="1"/>
      <c r="M153" s="1"/>
    </row>
    <row r="154" spans="2:13" x14ac:dyDescent="0.25">
      <c r="B154">
        <v>152</v>
      </c>
      <c r="C154" s="1">
        <f t="shared" si="8"/>
        <v>12.507337526205452</v>
      </c>
      <c r="E154" s="1">
        <v>1.86707</v>
      </c>
      <c r="G154">
        <f t="shared" si="9"/>
        <v>0</v>
      </c>
      <c r="J154" s="1">
        <v>1.80389</v>
      </c>
      <c r="K154" s="1"/>
      <c r="L154" s="1"/>
      <c r="M154" s="1"/>
    </row>
    <row r="155" spans="2:13" x14ac:dyDescent="0.25">
      <c r="B155">
        <v>153</v>
      </c>
      <c r="C155" s="1">
        <f t="shared" si="8"/>
        <v>12.589622641509434</v>
      </c>
      <c r="E155" s="1">
        <v>1.87012</v>
      </c>
      <c r="G155">
        <f t="shared" si="9"/>
        <v>0</v>
      </c>
      <c r="J155" s="1">
        <v>1.80725</v>
      </c>
      <c r="K155" s="1"/>
      <c r="L155" s="1"/>
      <c r="M155" s="1"/>
    </row>
    <row r="156" spans="2:13" x14ac:dyDescent="0.25">
      <c r="B156">
        <v>154</v>
      </c>
      <c r="C156" s="1">
        <f t="shared" si="8"/>
        <v>12.671907756813418</v>
      </c>
      <c r="E156" s="1">
        <v>1.87134</v>
      </c>
      <c r="G156">
        <f t="shared" si="9"/>
        <v>0</v>
      </c>
      <c r="J156" s="1">
        <v>1.8124400000000001</v>
      </c>
      <c r="K156" s="1"/>
      <c r="L156" s="1"/>
      <c r="M156" s="1"/>
    </row>
    <row r="157" spans="2:13" x14ac:dyDescent="0.25">
      <c r="B157">
        <v>155</v>
      </c>
      <c r="C157" s="1">
        <f t="shared" si="8"/>
        <v>12.7541928721174</v>
      </c>
      <c r="E157" s="1">
        <v>1.87408</v>
      </c>
      <c r="G157">
        <f t="shared" si="9"/>
        <v>0</v>
      </c>
      <c r="J157" s="1">
        <v>1.8194600000000001</v>
      </c>
      <c r="K157" s="1"/>
      <c r="L157" s="1"/>
      <c r="M157" s="1"/>
    </row>
    <row r="158" spans="2:13" x14ac:dyDescent="0.25">
      <c r="B158">
        <v>156</v>
      </c>
      <c r="C158" s="1">
        <f t="shared" si="8"/>
        <v>12.836477987421384</v>
      </c>
      <c r="E158" s="1">
        <v>1.87683</v>
      </c>
      <c r="G158">
        <f t="shared" si="9"/>
        <v>0</v>
      </c>
      <c r="J158" s="1">
        <v>1.82037</v>
      </c>
      <c r="K158" s="1"/>
      <c r="L158" s="1"/>
      <c r="M158" s="1"/>
    </row>
    <row r="159" spans="2:13" x14ac:dyDescent="0.25">
      <c r="B159">
        <v>157</v>
      </c>
      <c r="C159" s="1">
        <f t="shared" si="8"/>
        <v>12.91876310272537</v>
      </c>
      <c r="E159" s="1">
        <v>1.87866</v>
      </c>
      <c r="G159">
        <f t="shared" si="9"/>
        <v>0</v>
      </c>
      <c r="J159" s="1">
        <v>1.8246500000000001</v>
      </c>
      <c r="K159" s="1"/>
      <c r="L159" s="1"/>
      <c r="M159" s="1"/>
    </row>
    <row r="160" spans="2:13" x14ac:dyDescent="0.25">
      <c r="B160">
        <v>158</v>
      </c>
      <c r="C160" s="1">
        <f t="shared" si="8"/>
        <v>13.00104821802935</v>
      </c>
      <c r="E160" s="1">
        <v>1.88263</v>
      </c>
      <c r="G160">
        <f t="shared" si="9"/>
        <v>0</v>
      </c>
      <c r="J160" s="1">
        <v>1.8316699999999999</v>
      </c>
      <c r="K160" s="1"/>
      <c r="L160" s="1"/>
      <c r="M160" s="1"/>
    </row>
    <row r="161" spans="2:13" x14ac:dyDescent="0.25">
      <c r="B161">
        <v>159</v>
      </c>
      <c r="C161" s="1">
        <f t="shared" si="8"/>
        <v>13.083333333333332</v>
      </c>
      <c r="E161" s="1">
        <v>1.8847700000000001</v>
      </c>
      <c r="G161">
        <f t="shared" si="9"/>
        <v>0</v>
      </c>
      <c r="J161" s="1">
        <v>1.8353299999999999</v>
      </c>
      <c r="K161" s="1"/>
      <c r="L161" s="1"/>
      <c r="M161" s="1"/>
    </row>
    <row r="162" spans="2:13" x14ac:dyDescent="0.25">
      <c r="B162">
        <v>160</v>
      </c>
      <c r="C162" s="1">
        <f t="shared" si="8"/>
        <v>13.165618448637318</v>
      </c>
      <c r="E162" s="1">
        <v>1.8866000000000001</v>
      </c>
      <c r="G162">
        <f t="shared" si="9"/>
        <v>0</v>
      </c>
      <c r="J162" s="1">
        <v>1.8402099999999999</v>
      </c>
      <c r="K162" s="1"/>
      <c r="L162" s="1"/>
      <c r="M162" s="1"/>
    </row>
    <row r="163" spans="2:13" x14ac:dyDescent="0.25">
      <c r="B163">
        <v>161</v>
      </c>
      <c r="C163" s="1">
        <f t="shared" si="8"/>
        <v>13.247903563941298</v>
      </c>
      <c r="E163" s="1">
        <v>1.88934</v>
      </c>
      <c r="G163">
        <f t="shared" si="9"/>
        <v>0</v>
      </c>
      <c r="J163" s="1">
        <v>1.8481399999999999</v>
      </c>
      <c r="K163" s="1"/>
      <c r="L163" s="1"/>
      <c r="M163" s="1"/>
    </row>
    <row r="164" spans="2:13" x14ac:dyDescent="0.25">
      <c r="B164">
        <v>162</v>
      </c>
      <c r="C164" s="1">
        <f t="shared" si="8"/>
        <v>13.330188679245284</v>
      </c>
      <c r="E164" s="1">
        <v>1.8914800000000001</v>
      </c>
      <c r="G164">
        <f t="shared" si="9"/>
        <v>0</v>
      </c>
      <c r="J164" s="1">
        <v>1.85669</v>
      </c>
      <c r="K164" s="1"/>
      <c r="L164" s="1"/>
      <c r="M164" s="1"/>
    </row>
    <row r="165" spans="2:13" x14ac:dyDescent="0.25">
      <c r="B165">
        <v>163</v>
      </c>
      <c r="C165" s="1">
        <f t="shared" si="8"/>
        <v>13.412473794549268</v>
      </c>
      <c r="E165" s="1">
        <v>1.89392</v>
      </c>
      <c r="G165">
        <f t="shared" si="9"/>
        <v>0</v>
      </c>
      <c r="J165" s="1">
        <v>1.8640099999999999</v>
      </c>
      <c r="K165" s="1"/>
      <c r="L165" s="1"/>
      <c r="M165" s="1"/>
    </row>
    <row r="166" spans="2:13" x14ac:dyDescent="0.25">
      <c r="B166">
        <v>164</v>
      </c>
      <c r="C166" s="1">
        <f t="shared" si="8"/>
        <v>13.49475890985325</v>
      </c>
      <c r="E166" s="1">
        <v>1.8960600000000001</v>
      </c>
      <c r="G166">
        <f t="shared" si="9"/>
        <v>0</v>
      </c>
      <c r="J166" s="1">
        <v>1.86981</v>
      </c>
      <c r="K166" s="1"/>
      <c r="L166" s="1"/>
      <c r="M166" s="1"/>
    </row>
    <row r="167" spans="2:13" x14ac:dyDescent="0.25">
      <c r="B167">
        <v>165</v>
      </c>
      <c r="C167" s="1">
        <f t="shared" si="8"/>
        <v>13.577044025157232</v>
      </c>
      <c r="E167" s="1">
        <v>1.89819</v>
      </c>
      <c r="G167">
        <f t="shared" si="9"/>
        <v>0</v>
      </c>
      <c r="J167" s="1">
        <v>1.87256</v>
      </c>
      <c r="K167" s="1"/>
      <c r="L167" s="1"/>
      <c r="M167" s="1"/>
    </row>
    <row r="168" spans="2:13" x14ac:dyDescent="0.25">
      <c r="B168">
        <v>166</v>
      </c>
      <c r="C168" s="1">
        <f t="shared" si="8"/>
        <v>13.659329140461216</v>
      </c>
      <c r="E168" s="1">
        <v>1.9009400000000001</v>
      </c>
      <c r="G168">
        <f t="shared" si="9"/>
        <v>0</v>
      </c>
      <c r="J168" s="1">
        <v>1.87958</v>
      </c>
      <c r="K168" s="1"/>
      <c r="L168" s="1"/>
      <c r="M168" s="1"/>
    </row>
    <row r="169" spans="2:13" x14ac:dyDescent="0.25">
      <c r="B169">
        <v>167</v>
      </c>
      <c r="C169" s="1">
        <f t="shared" si="8"/>
        <v>13.741614255765201</v>
      </c>
      <c r="E169" s="1"/>
      <c r="G169">
        <f t="shared" si="9"/>
        <v>0</v>
      </c>
      <c r="J169" s="1">
        <v>1.88507</v>
      </c>
      <c r="K169" s="1"/>
      <c r="L169" s="1"/>
      <c r="M169" s="1"/>
    </row>
    <row r="170" spans="2:13" x14ac:dyDescent="0.25">
      <c r="B170">
        <v>168</v>
      </c>
      <c r="C170" s="1">
        <f t="shared" si="8"/>
        <v>13.823899371069183</v>
      </c>
      <c r="E170" s="1"/>
      <c r="G170">
        <f t="shared" si="9"/>
        <v>0</v>
      </c>
      <c r="J170" s="1">
        <v>1.88873</v>
      </c>
      <c r="K170" s="1"/>
      <c r="L170" s="1"/>
      <c r="M170" s="1"/>
    </row>
    <row r="171" spans="2:13" x14ac:dyDescent="0.25">
      <c r="B171">
        <v>169</v>
      </c>
      <c r="C171" s="1">
        <f t="shared" si="8"/>
        <v>13.906184486373164</v>
      </c>
      <c r="E171" s="1"/>
      <c r="G171">
        <f t="shared" si="9"/>
        <v>0</v>
      </c>
      <c r="J171" s="1">
        <v>1.89178</v>
      </c>
      <c r="K171" s="1"/>
      <c r="L171" s="1"/>
      <c r="M171" s="1"/>
    </row>
    <row r="172" spans="2:13" x14ac:dyDescent="0.25">
      <c r="B172">
        <v>170</v>
      </c>
      <c r="C172" s="1">
        <f t="shared" si="8"/>
        <v>13.988469601677149</v>
      </c>
      <c r="E172" s="1"/>
      <c r="G172">
        <f t="shared" si="9"/>
        <v>0</v>
      </c>
      <c r="J172" s="1">
        <v>1.89392</v>
      </c>
      <c r="K172" s="1"/>
      <c r="L172" s="1"/>
      <c r="M172" s="1"/>
    </row>
    <row r="173" spans="2:13" x14ac:dyDescent="0.25">
      <c r="B173">
        <v>171</v>
      </c>
      <c r="C173" s="1">
        <f t="shared" si="8"/>
        <v>14.070754716981133</v>
      </c>
      <c r="E173" s="1"/>
      <c r="G173">
        <f t="shared" si="9"/>
        <v>0</v>
      </c>
      <c r="J173" s="1">
        <v>1.8972800000000001</v>
      </c>
      <c r="K173" s="1"/>
      <c r="L173" s="1"/>
      <c r="M173" s="1"/>
    </row>
    <row r="174" spans="2:13" x14ac:dyDescent="0.25">
      <c r="B174">
        <v>172</v>
      </c>
      <c r="C174" s="1">
        <f t="shared" si="8"/>
        <v>14.153039832285115</v>
      </c>
      <c r="E174" s="1"/>
      <c r="G174">
        <f t="shared" si="9"/>
        <v>0</v>
      </c>
      <c r="K174" s="1"/>
      <c r="L174" s="1"/>
      <c r="M174" s="1"/>
    </row>
    <row r="175" spans="2:13" x14ac:dyDescent="0.25">
      <c r="B175">
        <v>173</v>
      </c>
      <c r="C175" s="1">
        <f t="shared" si="8"/>
        <v>14.235324947589099</v>
      </c>
      <c r="E175" s="1"/>
      <c r="G175">
        <f t="shared" si="9"/>
        <v>0</v>
      </c>
      <c r="K175" s="1"/>
      <c r="L175" s="1"/>
      <c r="M175" s="1"/>
    </row>
    <row r="176" spans="2:13" x14ac:dyDescent="0.25">
      <c r="B176">
        <v>174</v>
      </c>
      <c r="C176" s="1">
        <f t="shared" si="8"/>
        <v>14.317610062893081</v>
      </c>
      <c r="E176" s="1"/>
      <c r="G176">
        <f t="shared" si="9"/>
        <v>0</v>
      </c>
      <c r="K176" s="1"/>
      <c r="L176" s="1"/>
      <c r="M176" s="1"/>
    </row>
    <row r="177" spans="2:13" x14ac:dyDescent="0.25">
      <c r="B177">
        <v>175</v>
      </c>
      <c r="C177" s="1">
        <f t="shared" si="8"/>
        <v>14.399895178197067</v>
      </c>
      <c r="E177" s="1"/>
      <c r="G177">
        <f t="shared" si="9"/>
        <v>0</v>
      </c>
      <c r="K177" s="1"/>
      <c r="L177" s="1"/>
      <c r="M177" s="1"/>
    </row>
    <row r="178" spans="2:13" x14ac:dyDescent="0.25">
      <c r="B178">
        <v>176</v>
      </c>
      <c r="C178" s="1">
        <f t="shared" si="8"/>
        <v>14.482180293501049</v>
      </c>
      <c r="E178" s="1"/>
      <c r="G178">
        <f t="shared" si="9"/>
        <v>0</v>
      </c>
      <c r="K178" s="1"/>
      <c r="L178" s="1"/>
      <c r="M178" s="1"/>
    </row>
    <row r="179" spans="2:13" x14ac:dyDescent="0.25">
      <c r="B179">
        <v>177</v>
      </c>
      <c r="C179" s="1">
        <f t="shared" si="8"/>
        <v>14.564465408805033</v>
      </c>
      <c r="E179" s="1"/>
      <c r="G179">
        <f t="shared" si="9"/>
        <v>0</v>
      </c>
      <c r="K179" s="1"/>
      <c r="L179" s="1"/>
      <c r="M179" s="1"/>
    </row>
    <row r="180" spans="2:13" x14ac:dyDescent="0.25">
      <c r="B180">
        <v>178</v>
      </c>
      <c r="C180" s="1">
        <f t="shared" si="8"/>
        <v>14.646750524109015</v>
      </c>
      <c r="E180" s="1"/>
      <c r="G180">
        <f t="shared" si="9"/>
        <v>0</v>
      </c>
      <c r="K180" s="1"/>
      <c r="L180" s="1"/>
      <c r="M180" s="1"/>
    </row>
    <row r="181" spans="2:13" x14ac:dyDescent="0.25">
      <c r="B181">
        <v>179</v>
      </c>
      <c r="C181" s="1">
        <f t="shared" si="8"/>
        <v>14.729035639412999</v>
      </c>
      <c r="E181" s="1"/>
      <c r="G181">
        <f t="shared" si="9"/>
        <v>0</v>
      </c>
      <c r="K181" s="1"/>
      <c r="L181" s="1"/>
      <c r="M181" s="1"/>
    </row>
    <row r="182" spans="2:13" x14ac:dyDescent="0.25">
      <c r="B182">
        <v>180</v>
      </c>
      <c r="C182" s="1">
        <f t="shared" si="8"/>
        <v>14.811320754716984</v>
      </c>
      <c r="E182" s="1"/>
      <c r="G182">
        <f t="shared" si="9"/>
        <v>0</v>
      </c>
      <c r="K182" s="1"/>
      <c r="L182" s="1"/>
      <c r="M182" s="1"/>
    </row>
    <row r="183" spans="2:13" x14ac:dyDescent="0.25">
      <c r="B183">
        <v>181</v>
      </c>
      <c r="C183" s="1">
        <f t="shared" si="8"/>
        <v>14.893605870020965</v>
      </c>
      <c r="E183" s="1"/>
      <c r="G183">
        <f t="shared" si="9"/>
        <v>0</v>
      </c>
      <c r="K183" s="1"/>
      <c r="L183" s="1"/>
      <c r="M183" s="1"/>
    </row>
    <row r="184" spans="2:13" x14ac:dyDescent="0.25">
      <c r="B184">
        <v>182</v>
      </c>
      <c r="C184" s="1">
        <f t="shared" si="8"/>
        <v>14.975890985324947</v>
      </c>
      <c r="E184" s="1"/>
      <c r="G184">
        <f t="shared" si="9"/>
        <v>0</v>
      </c>
      <c r="K184" s="1"/>
      <c r="L184" s="1"/>
      <c r="M184" s="1"/>
    </row>
    <row r="185" spans="2:13" x14ac:dyDescent="0.25">
      <c r="B185">
        <v>183</v>
      </c>
      <c r="C185" s="1">
        <f t="shared" si="8"/>
        <v>15.058176100628932</v>
      </c>
      <c r="E185" s="1"/>
      <c r="G185">
        <f t="shared" si="9"/>
        <v>0</v>
      </c>
      <c r="K185" s="1"/>
      <c r="L185" s="1"/>
      <c r="M185" s="1"/>
    </row>
    <row r="186" spans="2:13" x14ac:dyDescent="0.25">
      <c r="B186">
        <v>184</v>
      </c>
      <c r="C186" s="1">
        <f t="shared" si="8"/>
        <v>15.140461215932916</v>
      </c>
      <c r="E186" s="1"/>
      <c r="G186">
        <f t="shared" si="9"/>
        <v>0</v>
      </c>
      <c r="K186" s="1"/>
      <c r="L186" s="1"/>
      <c r="M186" s="1"/>
    </row>
    <row r="187" spans="2:13" x14ac:dyDescent="0.25">
      <c r="B187">
        <v>185</v>
      </c>
      <c r="C187" s="1">
        <f t="shared" si="8"/>
        <v>15.222746331236898</v>
      </c>
      <c r="E187" s="1"/>
      <c r="G187">
        <f t="shared" si="9"/>
        <v>0</v>
      </c>
      <c r="K187" s="1"/>
      <c r="L187" s="1"/>
      <c r="M187" s="1"/>
    </row>
    <row r="188" spans="2:13" x14ac:dyDescent="0.25">
      <c r="B188">
        <v>186</v>
      </c>
      <c r="C188" s="1">
        <f t="shared" si="8"/>
        <v>15.30503144654088</v>
      </c>
      <c r="E188" s="1"/>
      <c r="G188">
        <f t="shared" si="9"/>
        <v>0</v>
      </c>
      <c r="K188" s="1"/>
      <c r="L188" s="1"/>
      <c r="M188" s="1"/>
    </row>
    <row r="189" spans="2:13" x14ac:dyDescent="0.25">
      <c r="B189">
        <v>187</v>
      </c>
      <c r="C189" s="1">
        <f t="shared" si="8"/>
        <v>15.387316561844864</v>
      </c>
      <c r="E189" s="1"/>
      <c r="G189">
        <f t="shared" si="9"/>
        <v>0</v>
      </c>
      <c r="K189" s="1"/>
      <c r="L189" s="1"/>
      <c r="M189" s="1"/>
    </row>
    <row r="190" spans="2:13" x14ac:dyDescent="0.25">
      <c r="B190">
        <v>188</v>
      </c>
      <c r="C190" s="1">
        <f t="shared" si="8"/>
        <v>15.46960167714885</v>
      </c>
      <c r="E190" s="1"/>
      <c r="G190">
        <f t="shared" si="9"/>
        <v>0</v>
      </c>
      <c r="K190" s="1"/>
      <c r="L190" s="1"/>
      <c r="M190" s="1"/>
    </row>
    <row r="191" spans="2:13" x14ac:dyDescent="0.25">
      <c r="B191">
        <v>189</v>
      </c>
      <c r="C191" s="1">
        <f t="shared" si="8"/>
        <v>15.55188679245283</v>
      </c>
      <c r="E191" s="1"/>
      <c r="G191">
        <f t="shared" si="9"/>
        <v>0</v>
      </c>
      <c r="K191" s="1"/>
      <c r="L191" s="1"/>
      <c r="M191" s="1"/>
    </row>
    <row r="192" spans="2:13" x14ac:dyDescent="0.25">
      <c r="B192">
        <v>190</v>
      </c>
      <c r="C192" s="1">
        <f t="shared" si="8"/>
        <v>15.634171907756812</v>
      </c>
      <c r="E192" s="1"/>
      <c r="G192">
        <f t="shared" si="9"/>
        <v>0</v>
      </c>
      <c r="K192" s="1"/>
      <c r="L192" s="1"/>
      <c r="M192" s="1"/>
    </row>
    <row r="193" spans="2:13" x14ac:dyDescent="0.25">
      <c r="B193">
        <v>191</v>
      </c>
      <c r="C193" s="1">
        <f t="shared" si="8"/>
        <v>15.716457023060798</v>
      </c>
      <c r="E193" s="1"/>
      <c r="G193">
        <f t="shared" si="9"/>
        <v>0</v>
      </c>
      <c r="K193" s="1"/>
      <c r="L193" s="1"/>
      <c r="M193" s="1"/>
    </row>
    <row r="194" spans="2:13" x14ac:dyDescent="0.25">
      <c r="B194">
        <v>192</v>
      </c>
      <c r="C194" s="1">
        <f t="shared" si="8"/>
        <v>15.798742138364782</v>
      </c>
      <c r="E194" s="1"/>
      <c r="G194">
        <f t="shared" si="9"/>
        <v>0</v>
      </c>
      <c r="K194" s="1"/>
      <c r="L194" s="1"/>
      <c r="M194" s="1"/>
    </row>
    <row r="195" spans="2:13" x14ac:dyDescent="0.25">
      <c r="B195">
        <v>193</v>
      </c>
      <c r="C195" s="1">
        <f t="shared" ref="C195:C258" si="12">B195/3600*0.785/0.00265</f>
        <v>15.881027253668764</v>
      </c>
      <c r="E195" s="1"/>
      <c r="G195">
        <f t="shared" ref="G195:G258" si="13">(F195+F196)*1*0.5*0.000785/3600</f>
        <v>0</v>
      </c>
      <c r="K195" s="1"/>
      <c r="L195" s="1"/>
      <c r="M195" s="1"/>
    </row>
    <row r="196" spans="2:13" x14ac:dyDescent="0.25">
      <c r="B196">
        <v>194</v>
      </c>
      <c r="C196" s="1">
        <f t="shared" si="12"/>
        <v>15.963312368972748</v>
      </c>
      <c r="E196" s="1"/>
      <c r="G196">
        <f t="shared" si="13"/>
        <v>0</v>
      </c>
      <c r="K196" s="1"/>
      <c r="L196" s="1"/>
      <c r="M196" s="1"/>
    </row>
    <row r="197" spans="2:13" x14ac:dyDescent="0.25">
      <c r="B197">
        <v>195</v>
      </c>
      <c r="C197" s="1">
        <f t="shared" si="12"/>
        <v>16.04559748427673</v>
      </c>
      <c r="E197" s="1"/>
      <c r="G197">
        <f t="shared" si="13"/>
        <v>0</v>
      </c>
      <c r="K197" s="1"/>
      <c r="L197" s="1"/>
      <c r="M197" s="1"/>
    </row>
    <row r="198" spans="2:13" x14ac:dyDescent="0.25">
      <c r="B198">
        <v>196</v>
      </c>
      <c r="C198" s="1">
        <f t="shared" si="12"/>
        <v>16.127882599580712</v>
      </c>
      <c r="E198" s="1"/>
      <c r="G198">
        <f t="shared" si="13"/>
        <v>0</v>
      </c>
      <c r="K198" s="1"/>
      <c r="L198" s="1"/>
      <c r="M198" s="1"/>
    </row>
    <row r="199" spans="2:13" x14ac:dyDescent="0.25">
      <c r="B199">
        <v>197</v>
      </c>
      <c r="C199" s="1">
        <f t="shared" si="12"/>
        <v>16.210167714884694</v>
      </c>
      <c r="E199" s="1"/>
      <c r="G199">
        <f t="shared" si="13"/>
        <v>0</v>
      </c>
      <c r="K199" s="1"/>
      <c r="L199" s="1"/>
      <c r="M199" s="1"/>
    </row>
    <row r="200" spans="2:13" x14ac:dyDescent="0.25">
      <c r="B200">
        <v>198</v>
      </c>
      <c r="C200" s="1">
        <f t="shared" si="12"/>
        <v>16.29245283018868</v>
      </c>
      <c r="E200" s="1"/>
      <c r="G200">
        <f t="shared" si="13"/>
        <v>0</v>
      </c>
      <c r="K200" s="1"/>
      <c r="L200" s="1"/>
      <c r="M200" s="1"/>
    </row>
    <row r="201" spans="2:13" x14ac:dyDescent="0.25">
      <c r="B201">
        <v>199</v>
      </c>
      <c r="C201" s="1">
        <f t="shared" si="12"/>
        <v>16.374737945492665</v>
      </c>
      <c r="E201" s="1"/>
      <c r="G201">
        <f t="shared" si="13"/>
        <v>0</v>
      </c>
      <c r="K201" s="1"/>
      <c r="L201" s="1"/>
      <c r="M201" s="1"/>
    </row>
    <row r="202" spans="2:13" x14ac:dyDescent="0.25">
      <c r="B202">
        <v>200</v>
      </c>
      <c r="C202" s="1">
        <f t="shared" si="12"/>
        <v>16.457023060796644</v>
      </c>
      <c r="E202" s="1"/>
      <c r="G202">
        <f t="shared" si="13"/>
        <v>0</v>
      </c>
      <c r="K202" s="1"/>
      <c r="L202" s="1"/>
      <c r="M202" s="1"/>
    </row>
    <row r="203" spans="2:13" x14ac:dyDescent="0.25">
      <c r="B203">
        <v>201</v>
      </c>
      <c r="C203" s="1">
        <f t="shared" si="12"/>
        <v>16.539308176100629</v>
      </c>
      <c r="E203" s="1"/>
      <c r="G203">
        <f t="shared" si="13"/>
        <v>0</v>
      </c>
      <c r="K203" s="1"/>
      <c r="L203" s="1"/>
      <c r="M203" s="1"/>
    </row>
    <row r="204" spans="2:13" x14ac:dyDescent="0.25">
      <c r="B204">
        <v>202</v>
      </c>
      <c r="C204" s="1">
        <f t="shared" si="12"/>
        <v>16.621593291404611</v>
      </c>
      <c r="E204" s="1"/>
      <c r="G204">
        <f t="shared" si="13"/>
        <v>0</v>
      </c>
      <c r="K204" s="1"/>
      <c r="L204" s="1"/>
      <c r="M204" s="1"/>
    </row>
    <row r="205" spans="2:13" x14ac:dyDescent="0.25">
      <c r="B205">
        <v>203</v>
      </c>
      <c r="C205" s="1">
        <f t="shared" si="12"/>
        <v>16.703878406708597</v>
      </c>
      <c r="E205" s="1"/>
      <c r="G205">
        <f t="shared" si="13"/>
        <v>0</v>
      </c>
      <c r="K205" s="1"/>
      <c r="L205" s="1"/>
      <c r="M205" s="1"/>
    </row>
    <row r="206" spans="2:13" x14ac:dyDescent="0.25">
      <c r="B206">
        <v>204</v>
      </c>
      <c r="C206" s="1">
        <f t="shared" si="12"/>
        <v>16.786163522012579</v>
      </c>
      <c r="E206" s="1"/>
      <c r="G206">
        <f t="shared" si="13"/>
        <v>0</v>
      </c>
      <c r="K206" s="1"/>
      <c r="L206" s="1"/>
      <c r="M206" s="1"/>
    </row>
    <row r="207" spans="2:13" x14ac:dyDescent="0.25">
      <c r="B207">
        <v>205</v>
      </c>
      <c r="C207" s="1">
        <f t="shared" si="12"/>
        <v>16.868448637316561</v>
      </c>
      <c r="E207" s="1"/>
      <c r="G207">
        <f t="shared" si="13"/>
        <v>0</v>
      </c>
      <c r="K207" s="1"/>
      <c r="L207" s="1"/>
      <c r="M207" s="1"/>
    </row>
    <row r="208" spans="2:13" x14ac:dyDescent="0.25">
      <c r="B208">
        <v>206</v>
      </c>
      <c r="C208" s="1">
        <f t="shared" si="12"/>
        <v>16.950733752620547</v>
      </c>
      <c r="E208" s="1"/>
      <c r="G208">
        <f t="shared" si="13"/>
        <v>0</v>
      </c>
      <c r="K208" s="1"/>
      <c r="L208" s="1"/>
      <c r="M208" s="1"/>
    </row>
    <row r="209" spans="2:13" x14ac:dyDescent="0.25">
      <c r="B209">
        <v>207</v>
      </c>
      <c r="C209" s="1">
        <f t="shared" si="12"/>
        <v>17.033018867924529</v>
      </c>
      <c r="E209" s="1"/>
      <c r="G209">
        <f t="shared" si="13"/>
        <v>0</v>
      </c>
      <c r="K209" s="1"/>
      <c r="L209" s="1"/>
      <c r="M209" s="1"/>
    </row>
    <row r="210" spans="2:13" x14ac:dyDescent="0.25">
      <c r="B210">
        <v>208</v>
      </c>
      <c r="C210" s="1">
        <f t="shared" si="12"/>
        <v>17.115303983228511</v>
      </c>
      <c r="E210" s="1"/>
      <c r="G210">
        <f t="shared" si="13"/>
        <v>0</v>
      </c>
      <c r="K210" s="1"/>
      <c r="L210" s="1"/>
      <c r="M210" s="1"/>
    </row>
    <row r="211" spans="2:13" x14ac:dyDescent="0.25">
      <c r="B211">
        <v>209</v>
      </c>
      <c r="C211" s="1">
        <f t="shared" si="12"/>
        <v>17.197589098532497</v>
      </c>
      <c r="E211" s="1"/>
      <c r="G211">
        <f t="shared" si="13"/>
        <v>0</v>
      </c>
      <c r="K211" s="1"/>
      <c r="L211" s="1"/>
      <c r="M211" s="1"/>
    </row>
    <row r="212" spans="2:13" x14ac:dyDescent="0.25">
      <c r="B212">
        <v>210</v>
      </c>
      <c r="C212" s="1">
        <f t="shared" si="12"/>
        <v>17.279874213836479</v>
      </c>
      <c r="E212" s="1"/>
      <c r="G212">
        <f t="shared" si="13"/>
        <v>0</v>
      </c>
      <c r="K212" s="1"/>
      <c r="L212" s="1"/>
      <c r="M212" s="1"/>
    </row>
    <row r="213" spans="2:13" x14ac:dyDescent="0.25">
      <c r="B213">
        <v>211</v>
      </c>
      <c r="C213" s="1">
        <f t="shared" si="12"/>
        <v>17.362159329140464</v>
      </c>
      <c r="E213" s="1"/>
      <c r="G213">
        <f t="shared" si="13"/>
        <v>0</v>
      </c>
      <c r="K213" s="1"/>
      <c r="L213" s="1"/>
      <c r="M213" s="1"/>
    </row>
    <row r="214" spans="2:13" x14ac:dyDescent="0.25">
      <c r="B214">
        <v>212</v>
      </c>
      <c r="C214" s="1">
        <f t="shared" si="12"/>
        <v>17.444444444444443</v>
      </c>
      <c r="E214" s="1"/>
      <c r="G214">
        <f t="shared" si="13"/>
        <v>0</v>
      </c>
      <c r="K214" s="1"/>
      <c r="L214" s="1"/>
      <c r="M214" s="1"/>
    </row>
    <row r="215" spans="2:13" x14ac:dyDescent="0.25">
      <c r="B215">
        <v>213</v>
      </c>
      <c r="C215" s="1">
        <f t="shared" si="12"/>
        <v>17.526729559748428</v>
      </c>
      <c r="E215" s="1"/>
      <c r="G215">
        <f t="shared" si="13"/>
        <v>0</v>
      </c>
      <c r="K215" s="1"/>
      <c r="L215" s="1"/>
      <c r="M215" s="1"/>
    </row>
    <row r="216" spans="2:13" x14ac:dyDescent="0.25">
      <c r="B216">
        <v>214</v>
      </c>
      <c r="C216" s="1">
        <f t="shared" si="12"/>
        <v>17.609014675052414</v>
      </c>
      <c r="E216" s="1"/>
      <c r="G216">
        <f t="shared" si="13"/>
        <v>0</v>
      </c>
      <c r="K216" s="1"/>
      <c r="L216" s="1"/>
      <c r="M216" s="1"/>
    </row>
    <row r="217" spans="2:13" x14ac:dyDescent="0.25">
      <c r="B217">
        <v>215</v>
      </c>
      <c r="C217" s="1">
        <f t="shared" si="12"/>
        <v>17.691299790356396</v>
      </c>
      <c r="E217" s="1"/>
      <c r="G217">
        <f t="shared" si="13"/>
        <v>0</v>
      </c>
      <c r="K217" s="1"/>
      <c r="L217" s="1"/>
      <c r="M217" s="1"/>
    </row>
    <row r="218" spans="2:13" x14ac:dyDescent="0.25">
      <c r="B218">
        <v>216</v>
      </c>
      <c r="C218" s="1">
        <f t="shared" si="12"/>
        <v>17.773584905660378</v>
      </c>
      <c r="E218" s="1"/>
      <c r="G218">
        <f t="shared" si="13"/>
        <v>0</v>
      </c>
      <c r="K218" s="1"/>
      <c r="L218" s="1"/>
      <c r="M218" s="1"/>
    </row>
    <row r="219" spans="2:13" x14ac:dyDescent="0.25">
      <c r="B219">
        <v>217</v>
      </c>
      <c r="C219" s="1">
        <f t="shared" si="12"/>
        <v>17.85587002096436</v>
      </c>
      <c r="E219" s="1"/>
      <c r="G219">
        <f t="shared" si="13"/>
        <v>0</v>
      </c>
    </row>
    <row r="220" spans="2:13" x14ac:dyDescent="0.25">
      <c r="B220">
        <v>218</v>
      </c>
      <c r="C220" s="1">
        <f t="shared" si="12"/>
        <v>17.938155136268342</v>
      </c>
      <c r="E220" s="1"/>
      <c r="G220">
        <f t="shared" si="13"/>
        <v>0</v>
      </c>
    </row>
    <row r="221" spans="2:13" x14ac:dyDescent="0.25">
      <c r="B221">
        <v>219</v>
      </c>
      <c r="C221" s="1">
        <f t="shared" si="12"/>
        <v>18.020440251572328</v>
      </c>
      <c r="E221" s="1"/>
      <c r="G221">
        <f t="shared" si="13"/>
        <v>0</v>
      </c>
    </row>
    <row r="222" spans="2:13" x14ac:dyDescent="0.25">
      <c r="B222">
        <v>220</v>
      </c>
      <c r="C222" s="1">
        <f t="shared" si="12"/>
        <v>18.10272536687631</v>
      </c>
      <c r="E222" s="1"/>
      <c r="G222">
        <f t="shared" si="13"/>
        <v>0</v>
      </c>
    </row>
    <row r="223" spans="2:13" x14ac:dyDescent="0.25">
      <c r="B223">
        <v>221</v>
      </c>
      <c r="C223" s="1">
        <f t="shared" si="12"/>
        <v>18.185010482180292</v>
      </c>
      <c r="E223" s="1"/>
      <c r="G223">
        <f t="shared" si="13"/>
        <v>0</v>
      </c>
    </row>
    <row r="224" spans="2:13" x14ac:dyDescent="0.25">
      <c r="B224">
        <v>222</v>
      </c>
      <c r="C224" s="1">
        <f t="shared" si="12"/>
        <v>18.267295597484278</v>
      </c>
      <c r="E224" s="1"/>
      <c r="G224">
        <f t="shared" si="13"/>
        <v>0</v>
      </c>
    </row>
    <row r="225" spans="2:7" x14ac:dyDescent="0.25">
      <c r="B225">
        <v>223</v>
      </c>
      <c r="C225" s="1">
        <f t="shared" si="12"/>
        <v>18.34958071278826</v>
      </c>
      <c r="E225" s="1"/>
      <c r="G225">
        <f t="shared" si="13"/>
        <v>0</v>
      </c>
    </row>
    <row r="226" spans="2:7" x14ac:dyDescent="0.25">
      <c r="B226">
        <v>224</v>
      </c>
      <c r="C226" s="1">
        <f t="shared" si="12"/>
        <v>18.431865828092246</v>
      </c>
      <c r="E226" s="1"/>
      <c r="G226">
        <f t="shared" si="13"/>
        <v>0</v>
      </c>
    </row>
    <row r="227" spans="2:7" x14ac:dyDescent="0.25">
      <c r="B227">
        <v>225</v>
      </c>
      <c r="C227" s="1">
        <f t="shared" si="12"/>
        <v>18.514150943396228</v>
      </c>
      <c r="E227" s="1"/>
      <c r="G227">
        <f t="shared" si="13"/>
        <v>0</v>
      </c>
    </row>
    <row r="228" spans="2:7" x14ac:dyDescent="0.25">
      <c r="B228">
        <v>226</v>
      </c>
      <c r="C228" s="1">
        <f t="shared" si="12"/>
        <v>18.59643605870021</v>
      </c>
      <c r="E228" s="1"/>
      <c r="G228">
        <f t="shared" si="13"/>
        <v>0</v>
      </c>
    </row>
    <row r="229" spans="2:7" x14ac:dyDescent="0.25">
      <c r="B229">
        <v>227</v>
      </c>
      <c r="C229" s="1">
        <f t="shared" si="12"/>
        <v>18.678721174004195</v>
      </c>
      <c r="E229" s="1"/>
      <c r="G229">
        <f t="shared" si="13"/>
        <v>0</v>
      </c>
    </row>
    <row r="230" spans="2:7" x14ac:dyDescent="0.25">
      <c r="B230">
        <v>228</v>
      </c>
      <c r="C230" s="1">
        <f t="shared" si="12"/>
        <v>18.761006289308177</v>
      </c>
      <c r="G230">
        <f t="shared" si="13"/>
        <v>0</v>
      </c>
    </row>
    <row r="231" spans="2:7" x14ac:dyDescent="0.25">
      <c r="B231">
        <v>229</v>
      </c>
      <c r="C231" s="1">
        <f t="shared" si="12"/>
        <v>18.84329140461216</v>
      </c>
      <c r="G231">
        <f t="shared" si="13"/>
        <v>0</v>
      </c>
    </row>
    <row r="232" spans="2:7" x14ac:dyDescent="0.25">
      <c r="B232">
        <v>230</v>
      </c>
      <c r="C232" s="1">
        <f t="shared" si="12"/>
        <v>18.925576519916142</v>
      </c>
      <c r="G232">
        <f t="shared" si="13"/>
        <v>0</v>
      </c>
    </row>
    <row r="233" spans="2:7" x14ac:dyDescent="0.25">
      <c r="B233">
        <v>231</v>
      </c>
      <c r="C233" s="1">
        <f t="shared" si="12"/>
        <v>19.007861635220124</v>
      </c>
      <c r="G233">
        <f t="shared" si="13"/>
        <v>0</v>
      </c>
    </row>
    <row r="234" spans="2:7" x14ac:dyDescent="0.25">
      <c r="B234">
        <v>232</v>
      </c>
      <c r="C234" s="1">
        <f t="shared" si="12"/>
        <v>19.090146750524109</v>
      </c>
      <c r="G234">
        <f t="shared" si="13"/>
        <v>0</v>
      </c>
    </row>
    <row r="235" spans="2:7" x14ac:dyDescent="0.25">
      <c r="B235">
        <v>233</v>
      </c>
      <c r="C235" s="1">
        <f t="shared" si="12"/>
        <v>19.172431865828091</v>
      </c>
      <c r="G235">
        <f t="shared" si="13"/>
        <v>0</v>
      </c>
    </row>
    <row r="236" spans="2:7" x14ac:dyDescent="0.25">
      <c r="B236">
        <v>234</v>
      </c>
      <c r="C236" s="1">
        <f t="shared" si="12"/>
        <v>19.254716981132077</v>
      </c>
      <c r="G236">
        <f t="shared" si="13"/>
        <v>0</v>
      </c>
    </row>
    <row r="237" spans="2:7" x14ac:dyDescent="0.25">
      <c r="B237">
        <v>235</v>
      </c>
      <c r="C237" s="1">
        <f t="shared" si="12"/>
        <v>19.337002096436063</v>
      </c>
      <c r="G237">
        <f t="shared" si="13"/>
        <v>0</v>
      </c>
    </row>
    <row r="238" spans="2:7" x14ac:dyDescent="0.25">
      <c r="B238">
        <v>236</v>
      </c>
      <c r="C238" s="1">
        <f t="shared" si="12"/>
        <v>19.419287211740045</v>
      </c>
      <c r="G238">
        <f t="shared" si="13"/>
        <v>0</v>
      </c>
    </row>
    <row r="239" spans="2:7" x14ac:dyDescent="0.25">
      <c r="B239">
        <v>237</v>
      </c>
      <c r="C239" s="1">
        <f t="shared" si="12"/>
        <v>19.501572327044023</v>
      </c>
      <c r="G239">
        <f t="shared" si="13"/>
        <v>0</v>
      </c>
    </row>
    <row r="240" spans="2:7" x14ac:dyDescent="0.25">
      <c r="B240">
        <v>238</v>
      </c>
      <c r="C240" s="1">
        <f t="shared" si="12"/>
        <v>19.583857442348009</v>
      </c>
      <c r="G240">
        <f t="shared" si="13"/>
        <v>0</v>
      </c>
    </row>
    <row r="241" spans="2:7" x14ac:dyDescent="0.25">
      <c r="B241">
        <v>239</v>
      </c>
      <c r="C241" s="1">
        <f t="shared" si="12"/>
        <v>19.666142557651991</v>
      </c>
      <c r="G241">
        <f t="shared" si="13"/>
        <v>0</v>
      </c>
    </row>
    <row r="242" spans="2:7" x14ac:dyDescent="0.25">
      <c r="B242">
        <v>240</v>
      </c>
      <c r="C242" s="1">
        <f t="shared" si="12"/>
        <v>19.748427672955977</v>
      </c>
      <c r="G242">
        <f t="shared" si="13"/>
        <v>0</v>
      </c>
    </row>
    <row r="243" spans="2:7" x14ac:dyDescent="0.25">
      <c r="B243">
        <v>241</v>
      </c>
      <c r="C243" s="1">
        <f t="shared" si="12"/>
        <v>19.830712788259959</v>
      </c>
      <c r="G243">
        <f t="shared" si="13"/>
        <v>0</v>
      </c>
    </row>
    <row r="244" spans="2:7" x14ac:dyDescent="0.25">
      <c r="B244">
        <v>242</v>
      </c>
      <c r="C244" s="1">
        <f t="shared" si="12"/>
        <v>19.912997903563941</v>
      </c>
      <c r="G244">
        <f t="shared" si="13"/>
        <v>0</v>
      </c>
    </row>
    <row r="245" spans="2:7" x14ac:dyDescent="0.25">
      <c r="B245">
        <v>243</v>
      </c>
      <c r="C245" s="1">
        <f t="shared" si="12"/>
        <v>19.995283018867926</v>
      </c>
      <c r="G245">
        <f t="shared" si="13"/>
        <v>0</v>
      </c>
    </row>
    <row r="246" spans="2:7" x14ac:dyDescent="0.25">
      <c r="B246">
        <v>244</v>
      </c>
      <c r="C246" s="1">
        <f t="shared" si="12"/>
        <v>20.077568134171909</v>
      </c>
      <c r="G246">
        <f t="shared" si="13"/>
        <v>0</v>
      </c>
    </row>
    <row r="247" spans="2:7" x14ac:dyDescent="0.25">
      <c r="B247">
        <v>245</v>
      </c>
      <c r="C247" s="1">
        <f t="shared" si="12"/>
        <v>20.159853249475891</v>
      </c>
      <c r="G247">
        <f t="shared" si="13"/>
        <v>0</v>
      </c>
    </row>
    <row r="248" spans="2:7" x14ac:dyDescent="0.25">
      <c r="B248">
        <v>246</v>
      </c>
      <c r="C248" s="1">
        <f t="shared" si="12"/>
        <v>20.242138364779873</v>
      </c>
      <c r="G248">
        <f t="shared" si="13"/>
        <v>0</v>
      </c>
    </row>
    <row r="249" spans="2:7" x14ac:dyDescent="0.25">
      <c r="B249">
        <v>247</v>
      </c>
      <c r="C249" s="1">
        <f t="shared" si="12"/>
        <v>20.324423480083858</v>
      </c>
      <c r="G249">
        <f t="shared" si="13"/>
        <v>0</v>
      </c>
    </row>
    <row r="250" spans="2:7" x14ac:dyDescent="0.25">
      <c r="B250">
        <v>248</v>
      </c>
      <c r="C250" s="1">
        <f t="shared" si="12"/>
        <v>20.40670859538784</v>
      </c>
      <c r="G250">
        <f t="shared" si="13"/>
        <v>0</v>
      </c>
    </row>
    <row r="251" spans="2:7" x14ac:dyDescent="0.25">
      <c r="B251">
        <v>249</v>
      </c>
      <c r="C251" s="1">
        <f t="shared" si="12"/>
        <v>20.488993710691826</v>
      </c>
      <c r="G251">
        <f t="shared" si="13"/>
        <v>0</v>
      </c>
    </row>
    <row r="252" spans="2:7" x14ac:dyDescent="0.25">
      <c r="B252">
        <v>250</v>
      </c>
      <c r="C252" s="1">
        <f t="shared" si="12"/>
        <v>20.571278825995808</v>
      </c>
      <c r="G252">
        <f t="shared" si="13"/>
        <v>0</v>
      </c>
    </row>
    <row r="253" spans="2:7" x14ac:dyDescent="0.25">
      <c r="B253">
        <v>251</v>
      </c>
      <c r="C253" s="1">
        <f t="shared" si="12"/>
        <v>20.653563941299794</v>
      </c>
      <c r="G253">
        <f t="shared" si="13"/>
        <v>0</v>
      </c>
    </row>
    <row r="254" spans="2:7" x14ac:dyDescent="0.25">
      <c r="B254">
        <v>252</v>
      </c>
      <c r="C254" s="1">
        <f t="shared" si="12"/>
        <v>20.735849056603776</v>
      </c>
      <c r="G254">
        <f t="shared" si="13"/>
        <v>0</v>
      </c>
    </row>
    <row r="255" spans="2:7" x14ac:dyDescent="0.25">
      <c r="B255">
        <v>253</v>
      </c>
      <c r="C255" s="1">
        <f t="shared" si="12"/>
        <v>20.818134171907754</v>
      </c>
      <c r="G255">
        <f t="shared" si="13"/>
        <v>0</v>
      </c>
    </row>
    <row r="256" spans="2:7" x14ac:dyDescent="0.25">
      <c r="B256">
        <v>254</v>
      </c>
      <c r="C256" s="1">
        <f t="shared" si="12"/>
        <v>20.90041928721174</v>
      </c>
      <c r="G256">
        <f t="shared" si="13"/>
        <v>0</v>
      </c>
    </row>
    <row r="257" spans="2:7" x14ac:dyDescent="0.25">
      <c r="B257">
        <v>255</v>
      </c>
      <c r="C257" s="1">
        <f t="shared" si="12"/>
        <v>20.982704402515726</v>
      </c>
      <c r="G257">
        <f t="shared" si="13"/>
        <v>0</v>
      </c>
    </row>
    <row r="258" spans="2:7" x14ac:dyDescent="0.25">
      <c r="B258">
        <v>256</v>
      </c>
      <c r="C258" s="1">
        <f t="shared" si="12"/>
        <v>21.064989517819708</v>
      </c>
      <c r="G258">
        <f t="shared" si="13"/>
        <v>0</v>
      </c>
    </row>
    <row r="259" spans="2:7" x14ac:dyDescent="0.25">
      <c r="B259">
        <v>257</v>
      </c>
      <c r="C259" s="1">
        <f t="shared" ref="C259:C322" si="14">B259/3600*0.785/0.00265</f>
        <v>21.14727463312369</v>
      </c>
      <c r="G259">
        <f t="shared" ref="G259:G322" si="15">(F259+F260)*1*0.5*0.000785/3600</f>
        <v>0</v>
      </c>
    </row>
    <row r="260" spans="2:7" x14ac:dyDescent="0.25">
      <c r="B260">
        <v>258</v>
      </c>
      <c r="C260" s="1">
        <f t="shared" si="14"/>
        <v>21.229559748427675</v>
      </c>
      <c r="G260">
        <f t="shared" si="15"/>
        <v>0</v>
      </c>
    </row>
    <row r="261" spans="2:7" x14ac:dyDescent="0.25">
      <c r="B261">
        <v>259</v>
      </c>
      <c r="C261" s="1">
        <f t="shared" si="14"/>
        <v>21.311844863731658</v>
      </c>
      <c r="G261">
        <f t="shared" si="15"/>
        <v>0</v>
      </c>
    </row>
    <row r="262" spans="2:7" x14ac:dyDescent="0.25">
      <c r="B262">
        <v>260</v>
      </c>
      <c r="C262" s="1">
        <f t="shared" si="14"/>
        <v>21.39412997903564</v>
      </c>
      <c r="G262">
        <f t="shared" si="15"/>
        <v>0</v>
      </c>
    </row>
    <row r="263" spans="2:7" x14ac:dyDescent="0.25">
      <c r="B263">
        <v>261</v>
      </c>
      <c r="C263" s="1">
        <f t="shared" si="14"/>
        <v>21.476415094339622</v>
      </c>
      <c r="G263">
        <f t="shared" si="15"/>
        <v>0</v>
      </c>
    </row>
    <row r="264" spans="2:7" x14ac:dyDescent="0.25">
      <c r="B264">
        <v>262</v>
      </c>
      <c r="C264" s="1">
        <f t="shared" si="14"/>
        <v>21.558700209643604</v>
      </c>
      <c r="G264">
        <f t="shared" si="15"/>
        <v>0</v>
      </c>
    </row>
    <row r="265" spans="2:7" x14ac:dyDescent="0.25">
      <c r="B265">
        <v>263</v>
      </c>
      <c r="C265" s="1">
        <f t="shared" si="14"/>
        <v>21.640985324947589</v>
      </c>
      <c r="G265">
        <f t="shared" si="15"/>
        <v>0</v>
      </c>
    </row>
    <row r="266" spans="2:7" x14ac:dyDescent="0.25">
      <c r="B266">
        <v>264</v>
      </c>
      <c r="C266" s="1">
        <f t="shared" si="14"/>
        <v>21.723270440251572</v>
      </c>
      <c r="G266">
        <f t="shared" si="15"/>
        <v>0</v>
      </c>
    </row>
    <row r="267" spans="2:7" x14ac:dyDescent="0.25">
      <c r="B267">
        <v>265</v>
      </c>
      <c r="C267" s="1">
        <f t="shared" si="14"/>
        <v>21.805555555555557</v>
      </c>
      <c r="G267">
        <f t="shared" si="15"/>
        <v>0</v>
      </c>
    </row>
    <row r="268" spans="2:7" x14ac:dyDescent="0.25">
      <c r="B268">
        <v>266</v>
      </c>
      <c r="C268" s="1">
        <f t="shared" si="14"/>
        <v>21.887840670859543</v>
      </c>
      <c r="G268">
        <f t="shared" si="15"/>
        <v>0</v>
      </c>
    </row>
    <row r="269" spans="2:7" x14ac:dyDescent="0.25">
      <c r="B269">
        <v>267</v>
      </c>
      <c r="C269" s="1">
        <f t="shared" si="14"/>
        <v>21.970125786163525</v>
      </c>
      <c r="G269">
        <f t="shared" si="15"/>
        <v>0</v>
      </c>
    </row>
    <row r="270" spans="2:7" x14ac:dyDescent="0.25">
      <c r="B270">
        <v>268</v>
      </c>
      <c r="C270" s="1">
        <f t="shared" si="14"/>
        <v>22.052410901467503</v>
      </c>
      <c r="G270">
        <f t="shared" si="15"/>
        <v>0</v>
      </c>
    </row>
    <row r="271" spans="2:7" x14ac:dyDescent="0.25">
      <c r="B271">
        <v>269</v>
      </c>
      <c r="C271" s="1">
        <f t="shared" si="14"/>
        <v>22.134696016771489</v>
      </c>
      <c r="G271">
        <f t="shared" si="15"/>
        <v>0</v>
      </c>
    </row>
    <row r="272" spans="2:7" x14ac:dyDescent="0.25">
      <c r="B272">
        <v>270</v>
      </c>
      <c r="C272" s="1">
        <f t="shared" si="14"/>
        <v>22.216981132075471</v>
      </c>
      <c r="G272">
        <f t="shared" si="15"/>
        <v>0</v>
      </c>
    </row>
    <row r="273" spans="2:7" x14ac:dyDescent="0.25">
      <c r="B273">
        <v>271</v>
      </c>
      <c r="C273" s="1">
        <f t="shared" si="14"/>
        <v>22.299266247379457</v>
      </c>
      <c r="G273">
        <f t="shared" si="15"/>
        <v>0</v>
      </c>
    </row>
    <row r="274" spans="2:7" x14ac:dyDescent="0.25">
      <c r="B274">
        <v>272</v>
      </c>
      <c r="C274" s="1">
        <f t="shared" si="14"/>
        <v>22.381551362683439</v>
      </c>
      <c r="G274">
        <f t="shared" si="15"/>
        <v>0</v>
      </c>
    </row>
    <row r="275" spans="2:7" x14ac:dyDescent="0.25">
      <c r="B275">
        <v>273</v>
      </c>
      <c r="C275" s="1">
        <f t="shared" si="14"/>
        <v>22.463836477987421</v>
      </c>
      <c r="G275">
        <f t="shared" si="15"/>
        <v>0</v>
      </c>
    </row>
    <row r="276" spans="2:7" x14ac:dyDescent="0.25">
      <c r="B276">
        <v>274</v>
      </c>
      <c r="C276" s="1">
        <f t="shared" si="14"/>
        <v>22.546121593291407</v>
      </c>
      <c r="G276">
        <f t="shared" si="15"/>
        <v>0</v>
      </c>
    </row>
    <row r="277" spans="2:7" x14ac:dyDescent="0.25">
      <c r="B277">
        <v>275</v>
      </c>
      <c r="C277" s="1">
        <f t="shared" si="14"/>
        <v>22.628406708595389</v>
      </c>
      <c r="G277">
        <f t="shared" si="15"/>
        <v>0</v>
      </c>
    </row>
    <row r="278" spans="2:7" x14ac:dyDescent="0.25">
      <c r="B278">
        <v>276</v>
      </c>
      <c r="C278" s="1">
        <f t="shared" si="14"/>
        <v>22.710691823899371</v>
      </c>
      <c r="G278">
        <f t="shared" si="15"/>
        <v>0</v>
      </c>
    </row>
    <row r="279" spans="2:7" x14ac:dyDescent="0.25">
      <c r="B279">
        <v>277</v>
      </c>
      <c r="C279" s="1">
        <f t="shared" si="14"/>
        <v>22.792976939203353</v>
      </c>
      <c r="G279">
        <f t="shared" si="15"/>
        <v>0</v>
      </c>
    </row>
    <row r="280" spans="2:7" x14ac:dyDescent="0.25">
      <c r="B280">
        <v>278</v>
      </c>
      <c r="C280" s="1">
        <f t="shared" si="14"/>
        <v>22.875262054507338</v>
      </c>
      <c r="G280">
        <f t="shared" si="15"/>
        <v>0</v>
      </c>
    </row>
    <row r="281" spans="2:7" x14ac:dyDescent="0.25">
      <c r="B281">
        <v>279</v>
      </c>
      <c r="C281" s="1">
        <f t="shared" si="14"/>
        <v>22.95754716981132</v>
      </c>
      <c r="G281">
        <f t="shared" si="15"/>
        <v>0</v>
      </c>
    </row>
    <row r="282" spans="2:7" x14ac:dyDescent="0.25">
      <c r="B282">
        <v>280</v>
      </c>
      <c r="C282" s="1">
        <f t="shared" si="14"/>
        <v>23.039832285115306</v>
      </c>
      <c r="G282">
        <f t="shared" si="15"/>
        <v>0</v>
      </c>
    </row>
    <row r="283" spans="2:7" x14ac:dyDescent="0.25">
      <c r="B283">
        <v>281</v>
      </c>
      <c r="C283" s="1">
        <f t="shared" si="14"/>
        <v>23.122117400419292</v>
      </c>
      <c r="G283">
        <f t="shared" si="15"/>
        <v>0</v>
      </c>
    </row>
    <row r="284" spans="2:7" x14ac:dyDescent="0.25">
      <c r="B284">
        <v>282</v>
      </c>
      <c r="C284" s="1">
        <f t="shared" si="14"/>
        <v>23.204402515723274</v>
      </c>
      <c r="G284">
        <f t="shared" si="15"/>
        <v>0</v>
      </c>
    </row>
    <row r="285" spans="2:7" x14ac:dyDescent="0.25">
      <c r="B285">
        <v>283</v>
      </c>
      <c r="C285" s="1">
        <f t="shared" si="14"/>
        <v>23.286687631027256</v>
      </c>
      <c r="G285">
        <f t="shared" si="15"/>
        <v>0</v>
      </c>
    </row>
    <row r="286" spans="2:7" x14ac:dyDescent="0.25">
      <c r="B286">
        <v>284</v>
      </c>
      <c r="C286" s="1">
        <f t="shared" si="14"/>
        <v>23.368972746331234</v>
      </c>
      <c r="G286">
        <f t="shared" si="15"/>
        <v>0</v>
      </c>
    </row>
    <row r="287" spans="2:7" x14ac:dyDescent="0.25">
      <c r="B287">
        <v>285</v>
      </c>
      <c r="C287" s="1">
        <f t="shared" si="14"/>
        <v>23.45125786163522</v>
      </c>
      <c r="G287">
        <f t="shared" si="15"/>
        <v>0</v>
      </c>
    </row>
    <row r="288" spans="2:7" x14ac:dyDescent="0.25">
      <c r="B288">
        <v>286</v>
      </c>
      <c r="C288" s="1">
        <f t="shared" si="14"/>
        <v>23.533542976939206</v>
      </c>
      <c r="G288">
        <f t="shared" si="15"/>
        <v>0</v>
      </c>
    </row>
    <row r="289" spans="2:7" x14ac:dyDescent="0.25">
      <c r="B289">
        <v>287</v>
      </c>
      <c r="C289" s="1">
        <f t="shared" si="14"/>
        <v>23.615828092243184</v>
      </c>
      <c r="G289">
        <f t="shared" si="15"/>
        <v>0</v>
      </c>
    </row>
    <row r="290" spans="2:7" x14ac:dyDescent="0.25">
      <c r="B290">
        <v>288</v>
      </c>
      <c r="C290" s="1">
        <f t="shared" si="14"/>
        <v>23.698113207547173</v>
      </c>
      <c r="G290">
        <f t="shared" si="15"/>
        <v>0</v>
      </c>
    </row>
    <row r="291" spans="2:7" x14ac:dyDescent="0.25">
      <c r="B291">
        <v>289</v>
      </c>
      <c r="C291" s="1">
        <f t="shared" si="14"/>
        <v>23.780398322851156</v>
      </c>
      <c r="G291">
        <f t="shared" si="15"/>
        <v>0</v>
      </c>
    </row>
    <row r="292" spans="2:7" x14ac:dyDescent="0.25">
      <c r="B292">
        <v>290</v>
      </c>
      <c r="C292" s="1">
        <f t="shared" si="14"/>
        <v>23.862683438155138</v>
      </c>
      <c r="G292">
        <f t="shared" si="15"/>
        <v>0</v>
      </c>
    </row>
    <row r="293" spans="2:7" x14ac:dyDescent="0.25">
      <c r="B293">
        <v>291</v>
      </c>
      <c r="C293" s="1">
        <f t="shared" si="14"/>
        <v>23.944968553459116</v>
      </c>
      <c r="G293">
        <f t="shared" si="15"/>
        <v>0</v>
      </c>
    </row>
    <row r="294" spans="2:7" x14ac:dyDescent="0.25">
      <c r="B294">
        <v>292</v>
      </c>
      <c r="C294" s="1">
        <f t="shared" si="14"/>
        <v>24.027253668763105</v>
      </c>
      <c r="G294">
        <f t="shared" si="15"/>
        <v>0</v>
      </c>
    </row>
    <row r="295" spans="2:7" x14ac:dyDescent="0.25">
      <c r="B295">
        <v>293</v>
      </c>
      <c r="C295" s="1">
        <f t="shared" si="14"/>
        <v>24.109538784067087</v>
      </c>
      <c r="G295">
        <f t="shared" si="15"/>
        <v>0</v>
      </c>
    </row>
    <row r="296" spans="2:7" x14ac:dyDescent="0.25">
      <c r="B296">
        <v>294</v>
      </c>
      <c r="C296" s="1">
        <f t="shared" si="14"/>
        <v>24.191823899371069</v>
      </c>
      <c r="G296">
        <f t="shared" si="15"/>
        <v>0</v>
      </c>
    </row>
    <row r="297" spans="2:7" x14ac:dyDescent="0.25">
      <c r="B297">
        <v>295</v>
      </c>
      <c r="C297" s="1">
        <f t="shared" si="14"/>
        <v>24.274109014675052</v>
      </c>
      <c r="G297">
        <f t="shared" si="15"/>
        <v>0</v>
      </c>
    </row>
    <row r="298" spans="2:7" x14ac:dyDescent="0.25">
      <c r="B298">
        <v>296</v>
      </c>
      <c r="C298" s="1">
        <f t="shared" si="14"/>
        <v>24.356394129979037</v>
      </c>
      <c r="G298">
        <f t="shared" si="15"/>
        <v>0</v>
      </c>
    </row>
    <row r="299" spans="2:7" x14ac:dyDescent="0.25">
      <c r="B299">
        <v>297</v>
      </c>
      <c r="C299" s="1">
        <f t="shared" si="14"/>
        <v>24.438679245283019</v>
      </c>
      <c r="G299">
        <f t="shared" si="15"/>
        <v>0</v>
      </c>
    </row>
    <row r="300" spans="2:7" x14ac:dyDescent="0.25">
      <c r="B300">
        <v>298</v>
      </c>
      <c r="C300" s="1">
        <f t="shared" si="14"/>
        <v>24.520964360587008</v>
      </c>
      <c r="G300">
        <f t="shared" si="15"/>
        <v>0</v>
      </c>
    </row>
    <row r="301" spans="2:7" x14ac:dyDescent="0.25">
      <c r="B301">
        <v>299</v>
      </c>
      <c r="C301" s="1">
        <f t="shared" si="14"/>
        <v>24.603249475890983</v>
      </c>
      <c r="G301">
        <f t="shared" si="15"/>
        <v>0</v>
      </c>
    </row>
    <row r="302" spans="2:7" x14ac:dyDescent="0.25">
      <c r="B302">
        <v>300</v>
      </c>
      <c r="C302" s="1">
        <f t="shared" si="14"/>
        <v>24.685534591194969</v>
      </c>
      <c r="G302">
        <f t="shared" si="15"/>
        <v>0</v>
      </c>
    </row>
    <row r="303" spans="2:7" x14ac:dyDescent="0.25">
      <c r="B303">
        <v>301</v>
      </c>
      <c r="C303" s="1">
        <f t="shared" si="14"/>
        <v>24.767819706498951</v>
      </c>
      <c r="G303">
        <f t="shared" si="15"/>
        <v>0</v>
      </c>
    </row>
    <row r="304" spans="2:7" x14ac:dyDescent="0.25">
      <c r="B304">
        <v>302</v>
      </c>
      <c r="C304" s="1">
        <f t="shared" si="14"/>
        <v>24.850104821802933</v>
      </c>
      <c r="G304">
        <f t="shared" si="15"/>
        <v>0</v>
      </c>
    </row>
    <row r="305" spans="2:7" x14ac:dyDescent="0.25">
      <c r="B305">
        <v>303</v>
      </c>
      <c r="C305" s="1">
        <f t="shared" si="14"/>
        <v>24.932389937106922</v>
      </c>
      <c r="G305">
        <f t="shared" si="15"/>
        <v>0</v>
      </c>
    </row>
    <row r="306" spans="2:7" x14ac:dyDescent="0.25">
      <c r="B306">
        <v>304</v>
      </c>
      <c r="C306" s="1">
        <f t="shared" si="14"/>
        <v>25.014675052410904</v>
      </c>
      <c r="G306">
        <f t="shared" si="15"/>
        <v>0</v>
      </c>
    </row>
    <row r="307" spans="2:7" x14ac:dyDescent="0.25">
      <c r="B307">
        <v>305</v>
      </c>
      <c r="C307" s="1">
        <f t="shared" si="14"/>
        <v>25.096960167714887</v>
      </c>
      <c r="G307">
        <f t="shared" si="15"/>
        <v>0</v>
      </c>
    </row>
    <row r="308" spans="2:7" x14ac:dyDescent="0.25">
      <c r="B308">
        <v>306</v>
      </c>
      <c r="C308" s="1">
        <f t="shared" si="14"/>
        <v>25.179245283018869</v>
      </c>
      <c r="G308">
        <f t="shared" si="15"/>
        <v>0</v>
      </c>
    </row>
    <row r="309" spans="2:7" x14ac:dyDescent="0.25">
      <c r="B309">
        <v>307</v>
      </c>
      <c r="C309" s="1">
        <f t="shared" si="14"/>
        <v>25.261530398322847</v>
      </c>
      <c r="G309">
        <f t="shared" si="15"/>
        <v>0</v>
      </c>
    </row>
    <row r="310" spans="2:7" x14ac:dyDescent="0.25">
      <c r="B310">
        <v>308</v>
      </c>
      <c r="C310" s="1">
        <f t="shared" si="14"/>
        <v>25.343815513626836</v>
      </c>
      <c r="G310">
        <f t="shared" si="15"/>
        <v>0</v>
      </c>
    </row>
    <row r="311" spans="2:7" x14ac:dyDescent="0.25">
      <c r="B311">
        <v>309</v>
      </c>
      <c r="C311" s="1">
        <f t="shared" si="14"/>
        <v>25.426100628930818</v>
      </c>
      <c r="G311">
        <f t="shared" si="15"/>
        <v>0</v>
      </c>
    </row>
    <row r="312" spans="2:7" x14ac:dyDescent="0.25">
      <c r="B312">
        <v>310</v>
      </c>
      <c r="C312" s="1">
        <f t="shared" si="14"/>
        <v>25.508385744234801</v>
      </c>
      <c r="G312">
        <f t="shared" si="15"/>
        <v>0</v>
      </c>
    </row>
    <row r="313" spans="2:7" x14ac:dyDescent="0.25">
      <c r="B313">
        <v>311</v>
      </c>
      <c r="C313" s="1">
        <f t="shared" si="14"/>
        <v>25.590670859538786</v>
      </c>
      <c r="G313">
        <f t="shared" si="15"/>
        <v>0</v>
      </c>
    </row>
    <row r="314" spans="2:7" x14ac:dyDescent="0.25">
      <c r="B314">
        <v>312</v>
      </c>
      <c r="C314" s="1">
        <f t="shared" si="14"/>
        <v>25.672955974842768</v>
      </c>
      <c r="G314">
        <f t="shared" si="15"/>
        <v>0</v>
      </c>
    </row>
    <row r="315" spans="2:7" x14ac:dyDescent="0.25">
      <c r="B315">
        <v>313</v>
      </c>
      <c r="C315" s="1">
        <f t="shared" si="14"/>
        <v>25.75524109014675</v>
      </c>
      <c r="G315">
        <f t="shared" si="15"/>
        <v>0</v>
      </c>
    </row>
    <row r="316" spans="2:7" x14ac:dyDescent="0.25">
      <c r="B316">
        <v>314</v>
      </c>
      <c r="C316" s="1">
        <f t="shared" si="14"/>
        <v>25.83752620545074</v>
      </c>
      <c r="G316">
        <f t="shared" si="15"/>
        <v>0</v>
      </c>
    </row>
    <row r="317" spans="2:7" x14ac:dyDescent="0.25">
      <c r="B317">
        <v>315</v>
      </c>
      <c r="C317" s="1">
        <f t="shared" si="14"/>
        <v>25.919811320754718</v>
      </c>
      <c r="G317">
        <f t="shared" si="15"/>
        <v>0</v>
      </c>
    </row>
    <row r="318" spans="2:7" x14ac:dyDescent="0.25">
      <c r="B318">
        <v>316</v>
      </c>
      <c r="C318" s="1">
        <f t="shared" si="14"/>
        <v>26.0020964360587</v>
      </c>
      <c r="G318">
        <f t="shared" si="15"/>
        <v>0</v>
      </c>
    </row>
    <row r="319" spans="2:7" x14ac:dyDescent="0.25">
      <c r="B319">
        <v>317</v>
      </c>
      <c r="C319" s="1">
        <f t="shared" si="14"/>
        <v>26.084381551362682</v>
      </c>
      <c r="G319">
        <f t="shared" si="15"/>
        <v>0</v>
      </c>
    </row>
    <row r="320" spans="2:7" x14ac:dyDescent="0.25">
      <c r="B320">
        <v>318</v>
      </c>
      <c r="C320" s="1">
        <f t="shared" si="14"/>
        <v>26.166666666666664</v>
      </c>
      <c r="G320">
        <f t="shared" si="15"/>
        <v>0</v>
      </c>
    </row>
    <row r="321" spans="2:7" x14ac:dyDescent="0.25">
      <c r="B321">
        <v>319</v>
      </c>
      <c r="C321" s="1">
        <f t="shared" si="14"/>
        <v>26.248951781970653</v>
      </c>
      <c r="G321">
        <f t="shared" si="15"/>
        <v>0</v>
      </c>
    </row>
    <row r="322" spans="2:7" x14ac:dyDescent="0.25">
      <c r="B322">
        <v>320</v>
      </c>
      <c r="C322" s="1">
        <f t="shared" si="14"/>
        <v>26.331236897274636</v>
      </c>
      <c r="G322">
        <f t="shared" si="15"/>
        <v>0</v>
      </c>
    </row>
    <row r="323" spans="2:7" x14ac:dyDescent="0.25">
      <c r="B323">
        <v>321</v>
      </c>
      <c r="C323" s="1">
        <f t="shared" ref="C323:C386" si="16">B323/3600*0.785/0.00265</f>
        <v>26.413522012578618</v>
      </c>
      <c r="G323">
        <f t="shared" ref="G323:G386" si="17">(F323+F324)*1*0.5*0.000785/3600</f>
        <v>0</v>
      </c>
    </row>
    <row r="324" spans="2:7" x14ac:dyDescent="0.25">
      <c r="B324">
        <v>322</v>
      </c>
      <c r="C324" s="1">
        <f t="shared" si="16"/>
        <v>26.495807127882596</v>
      </c>
      <c r="G324">
        <f t="shared" si="17"/>
        <v>0</v>
      </c>
    </row>
    <row r="325" spans="2:7" x14ac:dyDescent="0.25">
      <c r="B325">
        <v>323</v>
      </c>
      <c r="C325" s="1">
        <f t="shared" si="16"/>
        <v>26.578092243186585</v>
      </c>
      <c r="G325">
        <f t="shared" si="17"/>
        <v>0</v>
      </c>
    </row>
    <row r="326" spans="2:7" x14ac:dyDescent="0.25">
      <c r="B326">
        <v>324</v>
      </c>
      <c r="C326" s="1">
        <f t="shared" si="16"/>
        <v>26.660377358490567</v>
      </c>
      <c r="G326">
        <f t="shared" si="17"/>
        <v>0</v>
      </c>
    </row>
    <row r="327" spans="2:7" x14ac:dyDescent="0.25">
      <c r="B327">
        <v>325</v>
      </c>
      <c r="C327" s="1">
        <f t="shared" si="16"/>
        <v>26.74266247379455</v>
      </c>
      <c r="G327">
        <f t="shared" si="17"/>
        <v>0</v>
      </c>
    </row>
    <row r="328" spans="2:7" x14ac:dyDescent="0.25">
      <c r="B328">
        <v>326</v>
      </c>
      <c r="C328" s="1">
        <f t="shared" si="16"/>
        <v>26.824947589098535</v>
      </c>
      <c r="G328">
        <f t="shared" si="17"/>
        <v>0</v>
      </c>
    </row>
    <row r="329" spans="2:7" x14ac:dyDescent="0.25">
      <c r="B329">
        <v>327</v>
      </c>
      <c r="C329" s="1">
        <f t="shared" si="16"/>
        <v>26.907232704402517</v>
      </c>
      <c r="G329">
        <f t="shared" si="17"/>
        <v>0</v>
      </c>
    </row>
    <row r="330" spans="2:7" x14ac:dyDescent="0.25">
      <c r="B330">
        <v>328</v>
      </c>
      <c r="C330" s="1">
        <f t="shared" si="16"/>
        <v>26.989517819706499</v>
      </c>
      <c r="G330">
        <f t="shared" si="17"/>
        <v>0</v>
      </c>
    </row>
    <row r="331" spans="2:7" x14ac:dyDescent="0.25">
      <c r="B331">
        <v>329</v>
      </c>
      <c r="C331" s="1">
        <f t="shared" si="16"/>
        <v>27.071802935010489</v>
      </c>
      <c r="G331">
        <f t="shared" si="17"/>
        <v>0</v>
      </c>
    </row>
    <row r="332" spans="2:7" x14ac:dyDescent="0.25">
      <c r="B332">
        <v>330</v>
      </c>
      <c r="C332" s="1">
        <f t="shared" si="16"/>
        <v>27.154088050314463</v>
      </c>
      <c r="G332">
        <f t="shared" si="17"/>
        <v>0</v>
      </c>
    </row>
    <row r="333" spans="2:7" x14ac:dyDescent="0.25">
      <c r="B333">
        <v>331</v>
      </c>
      <c r="C333" s="1">
        <f t="shared" si="16"/>
        <v>27.236373165618449</v>
      </c>
      <c r="G333">
        <f t="shared" si="17"/>
        <v>0</v>
      </c>
    </row>
    <row r="334" spans="2:7" x14ac:dyDescent="0.25">
      <c r="B334">
        <v>332</v>
      </c>
      <c r="C334" s="1">
        <f t="shared" si="16"/>
        <v>27.318658280922431</v>
      </c>
      <c r="G334">
        <f t="shared" si="17"/>
        <v>0</v>
      </c>
    </row>
    <row r="335" spans="2:7" x14ac:dyDescent="0.25">
      <c r="B335">
        <v>333</v>
      </c>
      <c r="C335" s="1">
        <f t="shared" si="16"/>
        <v>27.400943396226413</v>
      </c>
      <c r="G335">
        <f t="shared" si="17"/>
        <v>0</v>
      </c>
    </row>
    <row r="336" spans="2:7" x14ac:dyDescent="0.25">
      <c r="B336">
        <v>334</v>
      </c>
      <c r="C336" s="1">
        <f t="shared" si="16"/>
        <v>27.483228511530402</v>
      </c>
      <c r="G336">
        <f t="shared" si="17"/>
        <v>0</v>
      </c>
    </row>
    <row r="337" spans="2:7" x14ac:dyDescent="0.25">
      <c r="B337">
        <v>335</v>
      </c>
      <c r="C337" s="1">
        <f t="shared" si="16"/>
        <v>27.565513626834385</v>
      </c>
      <c r="G337">
        <f t="shared" si="17"/>
        <v>0</v>
      </c>
    </row>
    <row r="338" spans="2:7" x14ac:dyDescent="0.25">
      <c r="B338">
        <v>336</v>
      </c>
      <c r="C338" s="1">
        <f t="shared" si="16"/>
        <v>27.647798742138367</v>
      </c>
      <c r="G338">
        <f t="shared" si="17"/>
        <v>0</v>
      </c>
    </row>
    <row r="339" spans="2:7" x14ac:dyDescent="0.25">
      <c r="B339">
        <v>337</v>
      </c>
      <c r="C339" s="1">
        <f t="shared" si="16"/>
        <v>27.730083857442349</v>
      </c>
      <c r="G339">
        <f t="shared" si="17"/>
        <v>0</v>
      </c>
    </row>
    <row r="340" spans="2:7" x14ac:dyDescent="0.25">
      <c r="B340">
        <v>338</v>
      </c>
      <c r="C340" s="1">
        <f t="shared" si="16"/>
        <v>27.812368972746327</v>
      </c>
      <c r="G340">
        <f t="shared" si="17"/>
        <v>0</v>
      </c>
    </row>
    <row r="341" spans="2:7" x14ac:dyDescent="0.25">
      <c r="B341">
        <v>339</v>
      </c>
      <c r="C341" s="1">
        <f t="shared" si="16"/>
        <v>27.894654088050316</v>
      </c>
      <c r="G341">
        <f t="shared" si="17"/>
        <v>0</v>
      </c>
    </row>
    <row r="342" spans="2:7" x14ac:dyDescent="0.25">
      <c r="B342">
        <v>340</v>
      </c>
      <c r="C342" s="1">
        <f t="shared" si="16"/>
        <v>27.976939203354299</v>
      </c>
      <c r="G342">
        <f t="shared" si="17"/>
        <v>0</v>
      </c>
    </row>
    <row r="343" spans="2:7" x14ac:dyDescent="0.25">
      <c r="B343">
        <v>341</v>
      </c>
      <c r="C343" s="1">
        <f t="shared" si="16"/>
        <v>28.059224318658281</v>
      </c>
      <c r="G343">
        <f t="shared" si="17"/>
        <v>0</v>
      </c>
    </row>
    <row r="344" spans="2:7" x14ac:dyDescent="0.25">
      <c r="B344">
        <v>342</v>
      </c>
      <c r="C344" s="1">
        <f t="shared" si="16"/>
        <v>28.141509433962266</v>
      </c>
      <c r="G344">
        <f t="shared" si="17"/>
        <v>0</v>
      </c>
    </row>
    <row r="345" spans="2:7" x14ac:dyDescent="0.25">
      <c r="B345">
        <v>343</v>
      </c>
      <c r="C345" s="1">
        <f t="shared" si="16"/>
        <v>28.223794549266248</v>
      </c>
      <c r="G345">
        <f t="shared" si="17"/>
        <v>0</v>
      </c>
    </row>
    <row r="346" spans="2:7" x14ac:dyDescent="0.25">
      <c r="B346">
        <v>344</v>
      </c>
      <c r="C346" s="1">
        <f t="shared" si="16"/>
        <v>28.30607966457023</v>
      </c>
      <c r="G346">
        <f t="shared" si="17"/>
        <v>0</v>
      </c>
    </row>
    <row r="347" spans="2:7" x14ac:dyDescent="0.25">
      <c r="B347">
        <v>345</v>
      </c>
      <c r="C347" s="1">
        <f t="shared" si="16"/>
        <v>28.38836477987422</v>
      </c>
      <c r="G347">
        <f t="shared" si="17"/>
        <v>0</v>
      </c>
    </row>
    <row r="348" spans="2:7" x14ac:dyDescent="0.25">
      <c r="B348">
        <v>346</v>
      </c>
      <c r="C348" s="1">
        <f t="shared" si="16"/>
        <v>28.470649895178198</v>
      </c>
      <c r="G348">
        <f t="shared" si="17"/>
        <v>0</v>
      </c>
    </row>
    <row r="349" spans="2:7" x14ac:dyDescent="0.25">
      <c r="B349">
        <v>347</v>
      </c>
      <c r="C349" s="1">
        <f t="shared" si="16"/>
        <v>28.55293501048218</v>
      </c>
      <c r="G349">
        <f t="shared" si="17"/>
        <v>0</v>
      </c>
    </row>
    <row r="350" spans="2:7" x14ac:dyDescent="0.25">
      <c r="B350">
        <v>348</v>
      </c>
      <c r="C350" s="1">
        <f t="shared" si="16"/>
        <v>28.635220125786162</v>
      </c>
      <c r="G350">
        <f t="shared" si="17"/>
        <v>0</v>
      </c>
    </row>
    <row r="351" spans="2:7" x14ac:dyDescent="0.25">
      <c r="B351">
        <v>349</v>
      </c>
      <c r="C351" s="1">
        <f t="shared" si="16"/>
        <v>28.717505241090144</v>
      </c>
      <c r="G351">
        <f t="shared" si="17"/>
        <v>0</v>
      </c>
    </row>
    <row r="352" spans="2:7" x14ac:dyDescent="0.25">
      <c r="B352">
        <v>350</v>
      </c>
      <c r="C352" s="1">
        <f t="shared" si="16"/>
        <v>28.799790356394134</v>
      </c>
      <c r="G352">
        <f t="shared" si="17"/>
        <v>0</v>
      </c>
    </row>
    <row r="353" spans="2:7" x14ac:dyDescent="0.25">
      <c r="B353">
        <v>351</v>
      </c>
      <c r="C353" s="1">
        <f t="shared" si="16"/>
        <v>28.882075471698116</v>
      </c>
      <c r="G353">
        <f t="shared" si="17"/>
        <v>0</v>
      </c>
    </row>
    <row r="354" spans="2:7" x14ac:dyDescent="0.25">
      <c r="B354">
        <v>352</v>
      </c>
      <c r="C354" s="1">
        <f t="shared" si="16"/>
        <v>28.964360587002098</v>
      </c>
      <c r="G354">
        <f t="shared" si="17"/>
        <v>0</v>
      </c>
    </row>
    <row r="355" spans="2:7" x14ac:dyDescent="0.25">
      <c r="B355">
        <v>353</v>
      </c>
      <c r="C355" s="1">
        <f t="shared" si="16"/>
        <v>29.046645702306083</v>
      </c>
      <c r="G355">
        <f t="shared" si="17"/>
        <v>0</v>
      </c>
    </row>
    <row r="356" spans="2:7" x14ac:dyDescent="0.25">
      <c r="B356">
        <v>354</v>
      </c>
      <c r="C356" s="1">
        <f t="shared" si="16"/>
        <v>29.128930817610065</v>
      </c>
      <c r="G356">
        <f t="shared" si="17"/>
        <v>0</v>
      </c>
    </row>
    <row r="357" spans="2:7" x14ac:dyDescent="0.25">
      <c r="B357">
        <v>355</v>
      </c>
      <c r="C357" s="1">
        <f t="shared" si="16"/>
        <v>29.211215932914047</v>
      </c>
      <c r="G357">
        <f t="shared" si="17"/>
        <v>0</v>
      </c>
    </row>
    <row r="358" spans="2:7" x14ac:dyDescent="0.25">
      <c r="B358">
        <v>356</v>
      </c>
      <c r="C358" s="1">
        <f t="shared" si="16"/>
        <v>29.29350104821803</v>
      </c>
      <c r="G358">
        <f t="shared" si="17"/>
        <v>0</v>
      </c>
    </row>
    <row r="359" spans="2:7" x14ac:dyDescent="0.25">
      <c r="B359">
        <v>357</v>
      </c>
      <c r="C359" s="1">
        <f t="shared" si="16"/>
        <v>29.375786163522015</v>
      </c>
      <c r="G359">
        <f t="shared" si="17"/>
        <v>0</v>
      </c>
    </row>
    <row r="360" spans="2:7" x14ac:dyDescent="0.25">
      <c r="B360">
        <v>358</v>
      </c>
      <c r="C360" s="1">
        <f t="shared" si="16"/>
        <v>29.458071278825997</v>
      </c>
      <c r="G360">
        <f t="shared" si="17"/>
        <v>0</v>
      </c>
    </row>
    <row r="361" spans="2:7" x14ac:dyDescent="0.25">
      <c r="B361">
        <v>359</v>
      </c>
      <c r="C361" s="1">
        <f t="shared" si="16"/>
        <v>29.540356394129979</v>
      </c>
      <c r="G361">
        <f t="shared" si="17"/>
        <v>0</v>
      </c>
    </row>
    <row r="362" spans="2:7" x14ac:dyDescent="0.25">
      <c r="B362">
        <v>360</v>
      </c>
      <c r="C362" s="1">
        <f t="shared" si="16"/>
        <v>29.622641509433969</v>
      </c>
      <c r="G362">
        <f t="shared" si="17"/>
        <v>0</v>
      </c>
    </row>
    <row r="363" spans="2:7" x14ac:dyDescent="0.25">
      <c r="B363">
        <v>361</v>
      </c>
      <c r="C363" s="1">
        <f t="shared" si="16"/>
        <v>29.704926624737944</v>
      </c>
      <c r="G363">
        <f t="shared" si="17"/>
        <v>0</v>
      </c>
    </row>
    <row r="364" spans="2:7" x14ac:dyDescent="0.25">
      <c r="B364">
        <v>362</v>
      </c>
      <c r="C364" s="1">
        <f t="shared" si="16"/>
        <v>29.787211740041929</v>
      </c>
      <c r="G364">
        <f t="shared" si="17"/>
        <v>0</v>
      </c>
    </row>
    <row r="365" spans="2:7" x14ac:dyDescent="0.25">
      <c r="B365">
        <v>363</v>
      </c>
      <c r="C365" s="1">
        <f t="shared" si="16"/>
        <v>29.869496855345911</v>
      </c>
      <c r="G365">
        <f t="shared" si="17"/>
        <v>0</v>
      </c>
    </row>
    <row r="366" spans="2:7" x14ac:dyDescent="0.25">
      <c r="B366">
        <v>364</v>
      </c>
      <c r="C366" s="1">
        <f t="shared" si="16"/>
        <v>29.951781970649893</v>
      </c>
      <c r="G366">
        <f t="shared" si="17"/>
        <v>0</v>
      </c>
    </row>
    <row r="367" spans="2:7" x14ac:dyDescent="0.25">
      <c r="B367">
        <v>365</v>
      </c>
      <c r="C367" s="1">
        <f t="shared" si="16"/>
        <v>30.034067085953883</v>
      </c>
      <c r="G367">
        <f t="shared" si="17"/>
        <v>0</v>
      </c>
    </row>
    <row r="368" spans="2:7" x14ac:dyDescent="0.25">
      <c r="B368">
        <v>366</v>
      </c>
      <c r="C368" s="1">
        <f t="shared" si="16"/>
        <v>30.116352201257865</v>
      </c>
      <c r="G368">
        <f t="shared" si="17"/>
        <v>0</v>
      </c>
    </row>
    <row r="369" spans="2:7" x14ac:dyDescent="0.25">
      <c r="B369">
        <v>367</v>
      </c>
      <c r="C369" s="1">
        <f t="shared" si="16"/>
        <v>30.198637316561847</v>
      </c>
      <c r="G369">
        <f t="shared" si="17"/>
        <v>0</v>
      </c>
    </row>
    <row r="370" spans="2:7" x14ac:dyDescent="0.25">
      <c r="B370">
        <v>368</v>
      </c>
      <c r="C370" s="1">
        <f t="shared" si="16"/>
        <v>30.280922431865832</v>
      </c>
      <c r="G370">
        <f t="shared" si="17"/>
        <v>0</v>
      </c>
    </row>
    <row r="371" spans="2:7" x14ac:dyDescent="0.25">
      <c r="B371">
        <v>369</v>
      </c>
      <c r="C371" s="1">
        <f t="shared" si="16"/>
        <v>30.363207547169807</v>
      </c>
      <c r="G371">
        <f t="shared" si="17"/>
        <v>0</v>
      </c>
    </row>
    <row r="372" spans="2:7" x14ac:dyDescent="0.25">
      <c r="B372">
        <v>370</v>
      </c>
      <c r="C372" s="1">
        <f t="shared" si="16"/>
        <v>30.445492662473796</v>
      </c>
      <c r="G372">
        <f t="shared" si="17"/>
        <v>0</v>
      </c>
    </row>
    <row r="373" spans="2:7" x14ac:dyDescent="0.25">
      <c r="B373">
        <v>371</v>
      </c>
      <c r="C373" s="1">
        <f t="shared" si="16"/>
        <v>30.527777777777779</v>
      </c>
      <c r="G373">
        <f t="shared" si="17"/>
        <v>0</v>
      </c>
    </row>
    <row r="374" spans="2:7" x14ac:dyDescent="0.25">
      <c r="B374">
        <v>372</v>
      </c>
      <c r="C374" s="1">
        <f t="shared" si="16"/>
        <v>30.610062893081761</v>
      </c>
      <c r="G374">
        <f t="shared" si="17"/>
        <v>0</v>
      </c>
    </row>
    <row r="375" spans="2:7" x14ac:dyDescent="0.25">
      <c r="B375">
        <v>373</v>
      </c>
      <c r="C375" s="1">
        <f t="shared" si="16"/>
        <v>30.692348008385746</v>
      </c>
      <c r="G375">
        <f t="shared" si="17"/>
        <v>0</v>
      </c>
    </row>
    <row r="376" spans="2:7" x14ac:dyDescent="0.25">
      <c r="B376">
        <v>374</v>
      </c>
      <c r="C376" s="1">
        <f t="shared" si="16"/>
        <v>30.774633123689728</v>
      </c>
      <c r="G376">
        <f t="shared" si="17"/>
        <v>0</v>
      </c>
    </row>
    <row r="377" spans="2:7" x14ac:dyDescent="0.25">
      <c r="B377">
        <v>375</v>
      </c>
      <c r="C377" s="1">
        <f t="shared" si="16"/>
        <v>30.85691823899371</v>
      </c>
      <c r="G377">
        <f t="shared" si="17"/>
        <v>0</v>
      </c>
    </row>
    <row r="378" spans="2:7" x14ac:dyDescent="0.25">
      <c r="B378">
        <v>376</v>
      </c>
      <c r="C378" s="1">
        <f t="shared" si="16"/>
        <v>30.9392033542977</v>
      </c>
      <c r="G378">
        <f t="shared" si="17"/>
        <v>0</v>
      </c>
    </row>
    <row r="379" spans="2:7" x14ac:dyDescent="0.25">
      <c r="B379">
        <v>377</v>
      </c>
      <c r="C379" s="1">
        <f t="shared" si="16"/>
        <v>31.021488469601678</v>
      </c>
      <c r="G379">
        <f t="shared" si="17"/>
        <v>0</v>
      </c>
    </row>
    <row r="380" spans="2:7" x14ac:dyDescent="0.25">
      <c r="B380">
        <v>378</v>
      </c>
      <c r="C380" s="1">
        <f t="shared" si="16"/>
        <v>31.10377358490566</v>
      </c>
      <c r="G380">
        <f t="shared" si="17"/>
        <v>0</v>
      </c>
    </row>
    <row r="381" spans="2:7" x14ac:dyDescent="0.25">
      <c r="B381">
        <v>379</v>
      </c>
      <c r="C381" s="1">
        <f t="shared" si="16"/>
        <v>31.186058700209642</v>
      </c>
      <c r="G381">
        <f t="shared" si="17"/>
        <v>0</v>
      </c>
    </row>
    <row r="382" spans="2:7" x14ac:dyDescent="0.25">
      <c r="B382">
        <v>380</v>
      </c>
      <c r="C382" s="1">
        <f t="shared" si="16"/>
        <v>31.268343815513624</v>
      </c>
      <c r="G382">
        <f t="shared" si="17"/>
        <v>0</v>
      </c>
    </row>
    <row r="383" spans="2:7" x14ac:dyDescent="0.25">
      <c r="B383">
        <v>381</v>
      </c>
      <c r="C383" s="1">
        <f t="shared" si="16"/>
        <v>31.350628930817614</v>
      </c>
      <c r="G383">
        <f t="shared" si="17"/>
        <v>0</v>
      </c>
    </row>
    <row r="384" spans="2:7" x14ac:dyDescent="0.25">
      <c r="B384">
        <v>382</v>
      </c>
      <c r="C384" s="1">
        <f t="shared" si="16"/>
        <v>31.432914046121596</v>
      </c>
      <c r="G384">
        <f t="shared" si="17"/>
        <v>0</v>
      </c>
    </row>
    <row r="385" spans="2:7" x14ac:dyDescent="0.25">
      <c r="B385">
        <v>383</v>
      </c>
      <c r="C385" s="1">
        <f t="shared" si="16"/>
        <v>31.515199161425578</v>
      </c>
      <c r="G385">
        <f t="shared" si="17"/>
        <v>0</v>
      </c>
    </row>
    <row r="386" spans="2:7" x14ac:dyDescent="0.25">
      <c r="B386">
        <v>384</v>
      </c>
      <c r="C386" s="1">
        <f t="shared" si="16"/>
        <v>31.597484276729563</v>
      </c>
      <c r="G386">
        <f t="shared" si="17"/>
        <v>0</v>
      </c>
    </row>
    <row r="387" spans="2:7" x14ac:dyDescent="0.25">
      <c r="B387">
        <v>385</v>
      </c>
      <c r="C387" s="1">
        <f t="shared" ref="C387:C450" si="18">B387/3600*0.785/0.00265</f>
        <v>31.679769392033545</v>
      </c>
      <c r="G387">
        <f t="shared" ref="G387:G450" si="19">(F387+F388)*1*0.5*0.000785/3600</f>
        <v>0</v>
      </c>
    </row>
    <row r="388" spans="2:7" x14ac:dyDescent="0.25">
      <c r="B388">
        <v>386</v>
      </c>
      <c r="C388" s="1">
        <f t="shared" si="18"/>
        <v>31.762054507337528</v>
      </c>
      <c r="G388">
        <f t="shared" si="19"/>
        <v>0</v>
      </c>
    </row>
    <row r="389" spans="2:7" x14ac:dyDescent="0.25">
      <c r="B389">
        <v>387</v>
      </c>
      <c r="C389" s="1">
        <f t="shared" si="18"/>
        <v>31.84433962264151</v>
      </c>
      <c r="G389">
        <f t="shared" si="19"/>
        <v>0</v>
      </c>
    </row>
    <row r="390" spans="2:7" x14ac:dyDescent="0.25">
      <c r="B390">
        <v>388</v>
      </c>
      <c r="C390" s="1">
        <f t="shared" si="18"/>
        <v>31.926624737945495</v>
      </c>
      <c r="G390">
        <f t="shared" si="19"/>
        <v>0</v>
      </c>
    </row>
    <row r="391" spans="2:7" x14ac:dyDescent="0.25">
      <c r="B391">
        <v>389</v>
      </c>
      <c r="C391" s="1">
        <f t="shared" si="18"/>
        <v>32.008909853249477</v>
      </c>
      <c r="G391">
        <f t="shared" si="19"/>
        <v>0</v>
      </c>
    </row>
    <row r="392" spans="2:7" x14ac:dyDescent="0.25">
      <c r="B392">
        <v>390</v>
      </c>
      <c r="C392" s="1">
        <f t="shared" si="18"/>
        <v>32.091194968553459</v>
      </c>
      <c r="G392">
        <f t="shared" si="19"/>
        <v>0</v>
      </c>
    </row>
    <row r="393" spans="2:7" x14ac:dyDescent="0.25">
      <c r="B393">
        <v>391</v>
      </c>
      <c r="C393" s="1">
        <f t="shared" si="18"/>
        <v>32.173480083857449</v>
      </c>
      <c r="G393">
        <f t="shared" si="19"/>
        <v>0</v>
      </c>
    </row>
    <row r="394" spans="2:7" x14ac:dyDescent="0.25">
      <c r="B394">
        <v>392</v>
      </c>
      <c r="C394" s="1">
        <f t="shared" si="18"/>
        <v>32.255765199161424</v>
      </c>
      <c r="G394">
        <f t="shared" si="19"/>
        <v>0</v>
      </c>
    </row>
    <row r="395" spans="2:7" x14ac:dyDescent="0.25">
      <c r="B395">
        <v>393</v>
      </c>
      <c r="C395" s="1">
        <f t="shared" si="18"/>
        <v>32.338050314465406</v>
      </c>
      <c r="G395">
        <f t="shared" si="19"/>
        <v>0</v>
      </c>
    </row>
    <row r="396" spans="2:7" x14ac:dyDescent="0.25">
      <c r="B396">
        <v>394</v>
      </c>
      <c r="C396" s="1">
        <f t="shared" si="18"/>
        <v>32.420335429769388</v>
      </c>
      <c r="G396">
        <f t="shared" si="19"/>
        <v>0</v>
      </c>
    </row>
    <row r="397" spans="2:7" x14ac:dyDescent="0.25">
      <c r="B397">
        <v>395</v>
      </c>
      <c r="C397" s="1">
        <f t="shared" si="18"/>
        <v>32.502620545073377</v>
      </c>
      <c r="G397">
        <f t="shared" si="19"/>
        <v>0</v>
      </c>
    </row>
    <row r="398" spans="2:7" x14ac:dyDescent="0.25">
      <c r="B398">
        <v>396</v>
      </c>
      <c r="C398" s="1">
        <f t="shared" si="18"/>
        <v>32.584905660377359</v>
      </c>
      <c r="G398">
        <f t="shared" si="19"/>
        <v>0</v>
      </c>
    </row>
    <row r="399" spans="2:7" x14ac:dyDescent="0.25">
      <c r="B399">
        <v>397</v>
      </c>
      <c r="C399" s="1">
        <f t="shared" si="18"/>
        <v>32.667190775681348</v>
      </c>
      <c r="G399">
        <f t="shared" si="19"/>
        <v>0</v>
      </c>
    </row>
    <row r="400" spans="2:7" x14ac:dyDescent="0.25">
      <c r="B400">
        <v>398</v>
      </c>
      <c r="C400" s="1">
        <f t="shared" si="18"/>
        <v>32.74947589098533</v>
      </c>
      <c r="G400">
        <f t="shared" si="19"/>
        <v>0</v>
      </c>
    </row>
    <row r="401" spans="3:7" x14ac:dyDescent="0.25">
      <c r="C401" s="1">
        <f t="shared" si="18"/>
        <v>0</v>
      </c>
      <c r="G401">
        <f t="shared" si="19"/>
        <v>0</v>
      </c>
    </row>
    <row r="402" spans="3:7" x14ac:dyDescent="0.25">
      <c r="C402" s="1">
        <f t="shared" si="18"/>
        <v>0</v>
      </c>
      <c r="G402">
        <f t="shared" si="19"/>
        <v>0</v>
      </c>
    </row>
    <row r="403" spans="3:7" x14ac:dyDescent="0.25">
      <c r="C403" s="1">
        <f t="shared" si="18"/>
        <v>0</v>
      </c>
      <c r="G403">
        <f t="shared" si="19"/>
        <v>0</v>
      </c>
    </row>
    <row r="404" spans="3:7" x14ac:dyDescent="0.25">
      <c r="C404" s="1">
        <f t="shared" si="18"/>
        <v>0</v>
      </c>
      <c r="G404">
        <f t="shared" si="19"/>
        <v>0</v>
      </c>
    </row>
    <row r="405" spans="3:7" x14ac:dyDescent="0.25">
      <c r="C405" s="1">
        <f t="shared" si="18"/>
        <v>0</v>
      </c>
      <c r="G405">
        <f t="shared" si="19"/>
        <v>0</v>
      </c>
    </row>
    <row r="406" spans="3:7" x14ac:dyDescent="0.25">
      <c r="C406" s="1">
        <f t="shared" si="18"/>
        <v>0</v>
      </c>
      <c r="G406">
        <f t="shared" si="19"/>
        <v>0</v>
      </c>
    </row>
    <row r="407" spans="3:7" x14ac:dyDescent="0.25">
      <c r="C407" s="1">
        <f t="shared" si="18"/>
        <v>0</v>
      </c>
      <c r="G407">
        <f t="shared" si="19"/>
        <v>0</v>
      </c>
    </row>
    <row r="408" spans="3:7" x14ac:dyDescent="0.25">
      <c r="C408" s="1">
        <f t="shared" si="18"/>
        <v>0</v>
      </c>
      <c r="G408">
        <f t="shared" si="19"/>
        <v>0</v>
      </c>
    </row>
    <row r="409" spans="3:7" x14ac:dyDescent="0.25">
      <c r="C409" s="1">
        <f t="shared" si="18"/>
        <v>0</v>
      </c>
      <c r="G409">
        <f t="shared" si="19"/>
        <v>0</v>
      </c>
    </row>
    <row r="410" spans="3:7" x14ac:dyDescent="0.25">
      <c r="C410" s="1">
        <f t="shared" si="18"/>
        <v>0</v>
      </c>
      <c r="G410">
        <f t="shared" si="19"/>
        <v>0</v>
      </c>
    </row>
    <row r="411" spans="3:7" x14ac:dyDescent="0.25">
      <c r="C411" s="1">
        <f t="shared" si="18"/>
        <v>0</v>
      </c>
      <c r="G411">
        <f t="shared" si="19"/>
        <v>0</v>
      </c>
    </row>
    <row r="412" spans="3:7" x14ac:dyDescent="0.25">
      <c r="C412" s="1">
        <f t="shared" si="18"/>
        <v>0</v>
      </c>
      <c r="G412">
        <f t="shared" si="19"/>
        <v>0</v>
      </c>
    </row>
    <row r="413" spans="3:7" x14ac:dyDescent="0.25">
      <c r="C413" s="1">
        <f t="shared" si="18"/>
        <v>0</v>
      </c>
      <c r="G413">
        <f t="shared" si="19"/>
        <v>0</v>
      </c>
    </row>
    <row r="414" spans="3:7" x14ac:dyDescent="0.25">
      <c r="C414" s="1">
        <f t="shared" si="18"/>
        <v>0</v>
      </c>
      <c r="G414">
        <f t="shared" si="19"/>
        <v>0</v>
      </c>
    </row>
    <row r="415" spans="3:7" x14ac:dyDescent="0.25">
      <c r="C415" s="1">
        <f t="shared" si="18"/>
        <v>0</v>
      </c>
      <c r="G415">
        <f t="shared" si="19"/>
        <v>0</v>
      </c>
    </row>
    <row r="416" spans="3:7" x14ac:dyDescent="0.25">
      <c r="C416" s="1">
        <f t="shared" si="18"/>
        <v>0</v>
      </c>
      <c r="G416">
        <f t="shared" si="19"/>
        <v>0</v>
      </c>
    </row>
    <row r="417" spans="3:7" x14ac:dyDescent="0.25">
      <c r="C417" s="1">
        <f t="shared" si="18"/>
        <v>0</v>
      </c>
      <c r="G417">
        <f t="shared" si="19"/>
        <v>0</v>
      </c>
    </row>
    <row r="418" spans="3:7" x14ac:dyDescent="0.25">
      <c r="C418" s="1">
        <f t="shared" si="18"/>
        <v>0</v>
      </c>
      <c r="G418">
        <f t="shared" si="19"/>
        <v>0</v>
      </c>
    </row>
    <row r="419" spans="3:7" x14ac:dyDescent="0.25">
      <c r="C419" s="1">
        <f t="shared" si="18"/>
        <v>0</v>
      </c>
      <c r="G419">
        <f t="shared" si="19"/>
        <v>0</v>
      </c>
    </row>
    <row r="420" spans="3:7" x14ac:dyDescent="0.25">
      <c r="C420" s="1">
        <f t="shared" si="18"/>
        <v>0</v>
      </c>
      <c r="G420">
        <f t="shared" si="19"/>
        <v>0</v>
      </c>
    </row>
    <row r="421" spans="3:7" x14ac:dyDescent="0.25">
      <c r="C421" s="1">
        <f t="shared" si="18"/>
        <v>0</v>
      </c>
      <c r="G421">
        <f t="shared" si="19"/>
        <v>0</v>
      </c>
    </row>
    <row r="422" spans="3:7" x14ac:dyDescent="0.25">
      <c r="C422" s="1">
        <f t="shared" si="18"/>
        <v>0</v>
      </c>
      <c r="G422">
        <f t="shared" si="19"/>
        <v>0</v>
      </c>
    </row>
    <row r="423" spans="3:7" x14ac:dyDescent="0.25">
      <c r="C423" s="1">
        <f t="shared" si="18"/>
        <v>0</v>
      </c>
      <c r="G423">
        <f t="shared" si="19"/>
        <v>0</v>
      </c>
    </row>
    <row r="424" spans="3:7" x14ac:dyDescent="0.25">
      <c r="C424" s="1">
        <f t="shared" si="18"/>
        <v>0</v>
      </c>
      <c r="G424">
        <f t="shared" si="19"/>
        <v>0</v>
      </c>
    </row>
    <row r="425" spans="3:7" x14ac:dyDescent="0.25">
      <c r="C425" s="1">
        <f t="shared" si="18"/>
        <v>0</v>
      </c>
      <c r="G425">
        <f t="shared" si="19"/>
        <v>0</v>
      </c>
    </row>
    <row r="426" spans="3:7" x14ac:dyDescent="0.25">
      <c r="C426" s="1">
        <f t="shared" si="18"/>
        <v>0</v>
      </c>
      <c r="G426">
        <f t="shared" si="19"/>
        <v>0</v>
      </c>
    </row>
    <row r="427" spans="3:7" x14ac:dyDescent="0.25">
      <c r="C427" s="1">
        <f t="shared" si="18"/>
        <v>0</v>
      </c>
      <c r="G427">
        <f t="shared" si="19"/>
        <v>0</v>
      </c>
    </row>
    <row r="428" spans="3:7" x14ac:dyDescent="0.25">
      <c r="C428" s="1">
        <f t="shared" si="18"/>
        <v>0</v>
      </c>
      <c r="G428">
        <f t="shared" si="19"/>
        <v>0</v>
      </c>
    </row>
    <row r="429" spans="3:7" x14ac:dyDescent="0.25">
      <c r="C429" s="1">
        <f t="shared" si="18"/>
        <v>0</v>
      </c>
      <c r="G429">
        <f t="shared" si="19"/>
        <v>0</v>
      </c>
    </row>
    <row r="430" spans="3:7" x14ac:dyDescent="0.25">
      <c r="C430" s="1">
        <f t="shared" si="18"/>
        <v>0</v>
      </c>
      <c r="G430">
        <f t="shared" si="19"/>
        <v>0</v>
      </c>
    </row>
    <row r="431" spans="3:7" x14ac:dyDescent="0.25">
      <c r="C431" s="1">
        <f t="shared" si="18"/>
        <v>0</v>
      </c>
      <c r="G431">
        <f t="shared" si="19"/>
        <v>0</v>
      </c>
    </row>
    <row r="432" spans="3:7" x14ac:dyDescent="0.25">
      <c r="C432" s="1">
        <f t="shared" si="18"/>
        <v>0</v>
      </c>
      <c r="G432">
        <f t="shared" si="19"/>
        <v>0</v>
      </c>
    </row>
    <row r="433" spans="3:7" x14ac:dyDescent="0.25">
      <c r="C433" s="1">
        <f t="shared" si="18"/>
        <v>0</v>
      </c>
      <c r="G433">
        <f t="shared" si="19"/>
        <v>0</v>
      </c>
    </row>
    <row r="434" spans="3:7" x14ac:dyDescent="0.25">
      <c r="C434" s="1">
        <f t="shared" si="18"/>
        <v>0</v>
      </c>
      <c r="G434">
        <f t="shared" si="19"/>
        <v>0</v>
      </c>
    </row>
    <row r="435" spans="3:7" x14ac:dyDescent="0.25">
      <c r="C435" s="1">
        <f t="shared" si="18"/>
        <v>0</v>
      </c>
      <c r="G435">
        <f t="shared" si="19"/>
        <v>0</v>
      </c>
    </row>
    <row r="436" spans="3:7" x14ac:dyDescent="0.25">
      <c r="C436" s="1">
        <f t="shared" si="18"/>
        <v>0</v>
      </c>
      <c r="G436">
        <f t="shared" si="19"/>
        <v>0</v>
      </c>
    </row>
    <row r="437" spans="3:7" x14ac:dyDescent="0.25">
      <c r="C437" s="1">
        <f t="shared" si="18"/>
        <v>0</v>
      </c>
      <c r="G437">
        <f t="shared" si="19"/>
        <v>0</v>
      </c>
    </row>
    <row r="438" spans="3:7" x14ac:dyDescent="0.25">
      <c r="C438" s="1">
        <f t="shared" si="18"/>
        <v>0</v>
      </c>
      <c r="G438">
        <f t="shared" si="19"/>
        <v>0</v>
      </c>
    </row>
    <row r="439" spans="3:7" x14ac:dyDescent="0.25">
      <c r="C439" s="1">
        <f t="shared" si="18"/>
        <v>0</v>
      </c>
      <c r="G439">
        <f t="shared" si="19"/>
        <v>0</v>
      </c>
    </row>
    <row r="440" spans="3:7" x14ac:dyDescent="0.25">
      <c r="C440" s="1">
        <f t="shared" si="18"/>
        <v>0</v>
      </c>
      <c r="G440">
        <f t="shared" si="19"/>
        <v>0</v>
      </c>
    </row>
    <row r="441" spans="3:7" x14ac:dyDescent="0.25">
      <c r="C441" s="1">
        <f t="shared" si="18"/>
        <v>0</v>
      </c>
      <c r="G441">
        <f t="shared" si="19"/>
        <v>0</v>
      </c>
    </row>
    <row r="442" spans="3:7" x14ac:dyDescent="0.25">
      <c r="C442" s="1">
        <f t="shared" si="18"/>
        <v>0</v>
      </c>
      <c r="G442">
        <f t="shared" si="19"/>
        <v>0</v>
      </c>
    </row>
    <row r="443" spans="3:7" x14ac:dyDescent="0.25">
      <c r="C443" s="1">
        <f t="shared" si="18"/>
        <v>0</v>
      </c>
      <c r="G443">
        <f t="shared" si="19"/>
        <v>0</v>
      </c>
    </row>
    <row r="444" spans="3:7" x14ac:dyDescent="0.25">
      <c r="C444" s="1">
        <f t="shared" si="18"/>
        <v>0</v>
      </c>
      <c r="G444">
        <f t="shared" si="19"/>
        <v>0</v>
      </c>
    </row>
    <row r="445" spans="3:7" x14ac:dyDescent="0.25">
      <c r="C445" s="1">
        <f t="shared" si="18"/>
        <v>0</v>
      </c>
      <c r="G445">
        <f t="shared" si="19"/>
        <v>0</v>
      </c>
    </row>
    <row r="446" spans="3:7" x14ac:dyDescent="0.25">
      <c r="C446" s="1">
        <f t="shared" si="18"/>
        <v>0</v>
      </c>
      <c r="G446">
        <f t="shared" si="19"/>
        <v>0</v>
      </c>
    </row>
    <row r="447" spans="3:7" x14ac:dyDescent="0.25">
      <c r="C447" s="1">
        <f t="shared" si="18"/>
        <v>0</v>
      </c>
      <c r="G447">
        <f t="shared" si="19"/>
        <v>0</v>
      </c>
    </row>
    <row r="448" spans="3:7" x14ac:dyDescent="0.25">
      <c r="C448" s="1">
        <f t="shared" si="18"/>
        <v>0</v>
      </c>
      <c r="G448">
        <f t="shared" si="19"/>
        <v>0</v>
      </c>
    </row>
    <row r="449" spans="3:7" x14ac:dyDescent="0.25">
      <c r="C449" s="1">
        <f t="shared" si="18"/>
        <v>0</v>
      </c>
      <c r="G449">
        <f t="shared" si="19"/>
        <v>0</v>
      </c>
    </row>
    <row r="450" spans="3:7" x14ac:dyDescent="0.25">
      <c r="C450" s="1">
        <f t="shared" si="18"/>
        <v>0</v>
      </c>
      <c r="G450">
        <f t="shared" si="19"/>
        <v>0</v>
      </c>
    </row>
    <row r="451" spans="3:7" x14ac:dyDescent="0.25">
      <c r="C451" s="1">
        <f t="shared" ref="C451:C493" si="20">B451/3600*0.785/0.00265</f>
        <v>0</v>
      </c>
      <c r="G451">
        <f t="shared" ref="G451:G493" si="21">(F451+F452)*1*0.5*0.000785/3600</f>
        <v>0</v>
      </c>
    </row>
    <row r="452" spans="3:7" x14ac:dyDescent="0.25">
      <c r="C452" s="1">
        <f t="shared" si="20"/>
        <v>0</v>
      </c>
      <c r="G452">
        <f t="shared" si="21"/>
        <v>0</v>
      </c>
    </row>
    <row r="453" spans="3:7" x14ac:dyDescent="0.25">
      <c r="C453" s="1">
        <f t="shared" si="20"/>
        <v>0</v>
      </c>
      <c r="G453">
        <f t="shared" si="21"/>
        <v>0</v>
      </c>
    </row>
    <row r="454" spans="3:7" x14ac:dyDescent="0.25">
      <c r="C454" s="1">
        <f t="shared" si="20"/>
        <v>0</v>
      </c>
      <c r="G454">
        <f t="shared" si="21"/>
        <v>0</v>
      </c>
    </row>
    <row r="455" spans="3:7" x14ac:dyDescent="0.25">
      <c r="C455" s="1">
        <f t="shared" si="20"/>
        <v>0</v>
      </c>
      <c r="G455">
        <f t="shared" si="21"/>
        <v>0</v>
      </c>
    </row>
    <row r="456" spans="3:7" x14ac:dyDescent="0.25">
      <c r="C456" s="1">
        <f t="shared" si="20"/>
        <v>0</v>
      </c>
      <c r="G456">
        <f t="shared" si="21"/>
        <v>0</v>
      </c>
    </row>
    <row r="457" spans="3:7" x14ac:dyDescent="0.25">
      <c r="C457" s="1">
        <f t="shared" si="20"/>
        <v>0</v>
      </c>
      <c r="G457">
        <f t="shared" si="21"/>
        <v>0</v>
      </c>
    </row>
    <row r="458" spans="3:7" x14ac:dyDescent="0.25">
      <c r="C458" s="1">
        <f t="shared" si="20"/>
        <v>0</v>
      </c>
      <c r="G458">
        <f t="shared" si="21"/>
        <v>0</v>
      </c>
    </row>
    <row r="459" spans="3:7" x14ac:dyDescent="0.25">
      <c r="C459" s="1">
        <f t="shared" si="20"/>
        <v>0</v>
      </c>
      <c r="G459">
        <f t="shared" si="21"/>
        <v>0</v>
      </c>
    </row>
    <row r="460" spans="3:7" x14ac:dyDescent="0.25">
      <c r="C460" s="1">
        <f t="shared" si="20"/>
        <v>0</v>
      </c>
      <c r="G460">
        <f t="shared" si="21"/>
        <v>0</v>
      </c>
    </row>
    <row r="461" spans="3:7" x14ac:dyDescent="0.25">
      <c r="C461" s="1">
        <f t="shared" si="20"/>
        <v>0</v>
      </c>
      <c r="G461">
        <f t="shared" si="21"/>
        <v>0</v>
      </c>
    </row>
    <row r="462" spans="3:7" x14ac:dyDescent="0.25">
      <c r="C462" s="1">
        <f t="shared" si="20"/>
        <v>0</v>
      </c>
      <c r="G462">
        <f t="shared" si="21"/>
        <v>0</v>
      </c>
    </row>
    <row r="463" spans="3:7" x14ac:dyDescent="0.25">
      <c r="C463" s="1">
        <f t="shared" si="20"/>
        <v>0</v>
      </c>
      <c r="G463">
        <f t="shared" si="21"/>
        <v>0</v>
      </c>
    </row>
    <row r="464" spans="3:7" x14ac:dyDescent="0.25">
      <c r="C464" s="1">
        <f t="shared" si="20"/>
        <v>0</v>
      </c>
      <c r="G464">
        <f t="shared" si="21"/>
        <v>0</v>
      </c>
    </row>
    <row r="465" spans="3:7" x14ac:dyDescent="0.25">
      <c r="C465" s="1">
        <f t="shared" si="20"/>
        <v>0</v>
      </c>
      <c r="G465">
        <f t="shared" si="21"/>
        <v>0</v>
      </c>
    </row>
    <row r="466" spans="3:7" x14ac:dyDescent="0.25">
      <c r="C466" s="1">
        <f t="shared" si="20"/>
        <v>0</v>
      </c>
      <c r="G466">
        <f t="shared" si="21"/>
        <v>0</v>
      </c>
    </row>
    <row r="467" spans="3:7" x14ac:dyDescent="0.25">
      <c r="C467" s="1">
        <f t="shared" si="20"/>
        <v>0</v>
      </c>
      <c r="G467">
        <f t="shared" si="21"/>
        <v>0</v>
      </c>
    </row>
    <row r="468" spans="3:7" x14ac:dyDescent="0.25">
      <c r="C468" s="1">
        <f t="shared" si="20"/>
        <v>0</v>
      </c>
      <c r="G468">
        <f t="shared" si="21"/>
        <v>0</v>
      </c>
    </row>
    <row r="469" spans="3:7" x14ac:dyDescent="0.25">
      <c r="C469" s="1">
        <f t="shared" si="20"/>
        <v>0</v>
      </c>
      <c r="G469">
        <f t="shared" si="21"/>
        <v>0</v>
      </c>
    </row>
    <row r="470" spans="3:7" x14ac:dyDescent="0.25">
      <c r="C470" s="1">
        <f t="shared" si="20"/>
        <v>0</v>
      </c>
      <c r="G470">
        <f t="shared" si="21"/>
        <v>0</v>
      </c>
    </row>
    <row r="471" spans="3:7" x14ac:dyDescent="0.25">
      <c r="C471" s="1">
        <f t="shared" si="20"/>
        <v>0</v>
      </c>
      <c r="G471">
        <f t="shared" si="21"/>
        <v>0</v>
      </c>
    </row>
    <row r="472" spans="3:7" x14ac:dyDescent="0.25">
      <c r="C472" s="1">
        <f t="shared" si="20"/>
        <v>0</v>
      </c>
      <c r="G472">
        <f t="shared" si="21"/>
        <v>0</v>
      </c>
    </row>
    <row r="473" spans="3:7" x14ac:dyDescent="0.25">
      <c r="C473" s="1">
        <f t="shared" si="20"/>
        <v>0</v>
      </c>
      <c r="G473">
        <f t="shared" si="21"/>
        <v>0</v>
      </c>
    </row>
    <row r="474" spans="3:7" x14ac:dyDescent="0.25">
      <c r="C474" s="1">
        <f t="shared" si="20"/>
        <v>0</v>
      </c>
      <c r="G474">
        <f t="shared" si="21"/>
        <v>0</v>
      </c>
    </row>
    <row r="475" spans="3:7" x14ac:dyDescent="0.25">
      <c r="C475" s="1">
        <f t="shared" si="20"/>
        <v>0</v>
      </c>
      <c r="G475">
        <f t="shared" si="21"/>
        <v>0</v>
      </c>
    </row>
    <row r="476" spans="3:7" x14ac:dyDescent="0.25">
      <c r="C476" s="1">
        <f t="shared" si="20"/>
        <v>0</v>
      </c>
      <c r="G476">
        <f t="shared" si="21"/>
        <v>0</v>
      </c>
    </row>
    <row r="477" spans="3:7" x14ac:dyDescent="0.25">
      <c r="C477" s="1">
        <f t="shared" si="20"/>
        <v>0</v>
      </c>
      <c r="G477">
        <f t="shared" si="21"/>
        <v>0</v>
      </c>
    </row>
    <row r="478" spans="3:7" x14ac:dyDescent="0.25">
      <c r="C478" s="1">
        <f t="shared" si="20"/>
        <v>0</v>
      </c>
      <c r="G478">
        <f t="shared" si="21"/>
        <v>0</v>
      </c>
    </row>
    <row r="479" spans="3:7" x14ac:dyDescent="0.25">
      <c r="C479" s="1">
        <f t="shared" si="20"/>
        <v>0</v>
      </c>
      <c r="G479">
        <f t="shared" si="21"/>
        <v>0</v>
      </c>
    </row>
    <row r="480" spans="3:7" x14ac:dyDescent="0.25">
      <c r="C480" s="1">
        <f t="shared" si="20"/>
        <v>0</v>
      </c>
      <c r="G480">
        <f t="shared" si="21"/>
        <v>0</v>
      </c>
    </row>
    <row r="481" spans="3:7" x14ac:dyDescent="0.25">
      <c r="C481" s="1">
        <f t="shared" si="20"/>
        <v>0</v>
      </c>
      <c r="G481">
        <f t="shared" si="21"/>
        <v>0</v>
      </c>
    </row>
    <row r="482" spans="3:7" x14ac:dyDescent="0.25">
      <c r="C482" s="1">
        <f t="shared" si="20"/>
        <v>0</v>
      </c>
      <c r="G482">
        <f t="shared" si="21"/>
        <v>0</v>
      </c>
    </row>
    <row r="483" spans="3:7" x14ac:dyDescent="0.25">
      <c r="C483" s="1">
        <f t="shared" si="20"/>
        <v>0</v>
      </c>
      <c r="G483">
        <f t="shared" si="21"/>
        <v>0</v>
      </c>
    </row>
    <row r="484" spans="3:7" x14ac:dyDescent="0.25">
      <c r="C484" s="1">
        <f t="shared" si="20"/>
        <v>0</v>
      </c>
      <c r="G484">
        <f t="shared" si="21"/>
        <v>0</v>
      </c>
    </row>
    <row r="485" spans="3:7" x14ac:dyDescent="0.25">
      <c r="C485" s="1">
        <f t="shared" si="20"/>
        <v>0</v>
      </c>
      <c r="G485">
        <f t="shared" si="21"/>
        <v>0</v>
      </c>
    </row>
    <row r="486" spans="3:7" x14ac:dyDescent="0.25">
      <c r="C486" s="1">
        <f t="shared" si="20"/>
        <v>0</v>
      </c>
      <c r="G486">
        <f t="shared" si="21"/>
        <v>0</v>
      </c>
    </row>
    <row r="487" spans="3:7" x14ac:dyDescent="0.25">
      <c r="C487" s="1">
        <f t="shared" si="20"/>
        <v>0</v>
      </c>
      <c r="G487">
        <f t="shared" si="21"/>
        <v>0</v>
      </c>
    </row>
    <row r="488" spans="3:7" x14ac:dyDescent="0.25">
      <c r="C488" s="1">
        <f t="shared" si="20"/>
        <v>0</v>
      </c>
      <c r="G488">
        <f t="shared" si="21"/>
        <v>0</v>
      </c>
    </row>
    <row r="489" spans="3:7" x14ac:dyDescent="0.25">
      <c r="C489" s="1">
        <f t="shared" si="20"/>
        <v>0</v>
      </c>
      <c r="G489">
        <f t="shared" si="21"/>
        <v>0</v>
      </c>
    </row>
    <row r="490" spans="3:7" x14ac:dyDescent="0.25">
      <c r="C490" s="1">
        <f t="shared" si="20"/>
        <v>0</v>
      </c>
      <c r="G490">
        <f t="shared" si="21"/>
        <v>0</v>
      </c>
    </row>
    <row r="491" spans="3:7" x14ac:dyDescent="0.25">
      <c r="C491" s="1">
        <f t="shared" si="20"/>
        <v>0</v>
      </c>
      <c r="G491">
        <f t="shared" si="21"/>
        <v>0</v>
      </c>
    </row>
    <row r="492" spans="3:7" x14ac:dyDescent="0.25">
      <c r="C492" s="1">
        <f t="shared" si="20"/>
        <v>0</v>
      </c>
      <c r="G492">
        <f t="shared" si="21"/>
        <v>0</v>
      </c>
    </row>
    <row r="493" spans="3:7" x14ac:dyDescent="0.25">
      <c r="C493" s="1">
        <f t="shared" si="20"/>
        <v>0</v>
      </c>
      <c r="G493">
        <f t="shared" si="21"/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9DC27-15B1-4C18-8C3C-50F5027C4C5A}">
  <dimension ref="A1:W101"/>
  <sheetViews>
    <sheetView zoomScaleNormal="100" workbookViewId="0">
      <selection activeCell="U20" sqref="U20"/>
    </sheetView>
  </sheetViews>
  <sheetFormatPr defaultRowHeight="15" x14ac:dyDescent="0.25"/>
  <sheetData>
    <row r="1" spans="1:23" x14ac:dyDescent="0.25">
      <c r="A1" t="s">
        <v>65</v>
      </c>
      <c r="B1" t="s">
        <v>132</v>
      </c>
      <c r="C1" t="s">
        <v>133</v>
      </c>
      <c r="D1" t="s">
        <v>134</v>
      </c>
      <c r="E1" t="s">
        <v>135</v>
      </c>
      <c r="F1" t="s">
        <v>136</v>
      </c>
      <c r="G1" t="s">
        <v>137</v>
      </c>
      <c r="H1" t="s">
        <v>138</v>
      </c>
      <c r="I1" t="s">
        <v>139</v>
      </c>
      <c r="J1" t="s">
        <v>65</v>
      </c>
      <c r="N1" t="s">
        <v>60</v>
      </c>
      <c r="O1" t="s">
        <v>132</v>
      </c>
      <c r="P1" t="s">
        <v>133</v>
      </c>
      <c r="Q1" t="s">
        <v>134</v>
      </c>
      <c r="R1" t="s">
        <v>135</v>
      </c>
      <c r="S1" t="s">
        <v>136</v>
      </c>
      <c r="T1" t="s">
        <v>137</v>
      </c>
      <c r="U1" t="s">
        <v>138</v>
      </c>
      <c r="V1" t="s">
        <v>139</v>
      </c>
      <c r="W1" t="s">
        <v>60</v>
      </c>
    </row>
    <row r="2" spans="1:23" x14ac:dyDescent="0.25">
      <c r="B2">
        <v>1</v>
      </c>
      <c r="C2">
        <v>0.01</v>
      </c>
      <c r="D2" t="s">
        <v>134</v>
      </c>
      <c r="E2">
        <v>0</v>
      </c>
      <c r="F2">
        <v>0</v>
      </c>
      <c r="G2">
        <v>0</v>
      </c>
      <c r="H2">
        <v>0</v>
      </c>
      <c r="I2">
        <v>0</v>
      </c>
      <c r="J2">
        <f>(E2+F2+G2+H2+I2)/5</f>
        <v>0</v>
      </c>
      <c r="O2">
        <v>1</v>
      </c>
      <c r="P2">
        <v>0.01</v>
      </c>
      <c r="Q2" t="s">
        <v>134</v>
      </c>
      <c r="R2">
        <v>0</v>
      </c>
      <c r="S2">
        <v>0</v>
      </c>
      <c r="T2">
        <v>0</v>
      </c>
      <c r="U2">
        <v>0</v>
      </c>
      <c r="V2">
        <v>0</v>
      </c>
      <c r="W2">
        <f>(R2+S2+T2+U2+V2)/5</f>
        <v>0</v>
      </c>
    </row>
    <row r="3" spans="1:23" x14ac:dyDescent="0.25">
      <c r="B3">
        <v>2</v>
      </c>
      <c r="C3">
        <v>1.0999999999999999E-2</v>
      </c>
      <c r="E3">
        <v>0</v>
      </c>
      <c r="F3">
        <v>0</v>
      </c>
      <c r="G3">
        <v>0</v>
      </c>
      <c r="H3">
        <v>0</v>
      </c>
      <c r="I3">
        <v>0</v>
      </c>
      <c r="J3">
        <f t="shared" ref="J3:J66" si="0">(E3+F3+G3+H3+I3)/5</f>
        <v>0</v>
      </c>
      <c r="O3">
        <v>2</v>
      </c>
      <c r="P3">
        <v>1.0999999999999999E-2</v>
      </c>
      <c r="R3">
        <v>0</v>
      </c>
      <c r="S3">
        <v>0</v>
      </c>
      <c r="T3">
        <v>0</v>
      </c>
      <c r="U3">
        <v>0</v>
      </c>
      <c r="V3">
        <v>0</v>
      </c>
      <c r="W3">
        <f t="shared" ref="W3:W66" si="1">(R3+S3+T3+U3+V3)/5</f>
        <v>0</v>
      </c>
    </row>
    <row r="4" spans="1:23" x14ac:dyDescent="0.25">
      <c r="B4">
        <v>3</v>
      </c>
      <c r="C4">
        <v>1.2999999999999999E-2</v>
      </c>
      <c r="E4">
        <v>0</v>
      </c>
      <c r="F4">
        <v>0</v>
      </c>
      <c r="G4">
        <v>0</v>
      </c>
      <c r="H4">
        <v>0</v>
      </c>
      <c r="I4">
        <v>0</v>
      </c>
      <c r="J4">
        <f t="shared" si="0"/>
        <v>0</v>
      </c>
      <c r="O4">
        <v>3</v>
      </c>
      <c r="P4">
        <v>1.2999999999999999E-2</v>
      </c>
      <c r="R4">
        <v>0</v>
      </c>
      <c r="S4">
        <v>0</v>
      </c>
      <c r="T4">
        <v>0</v>
      </c>
      <c r="U4">
        <v>0</v>
      </c>
      <c r="V4">
        <v>0</v>
      </c>
      <c r="W4">
        <f t="shared" si="1"/>
        <v>0</v>
      </c>
    </row>
    <row r="5" spans="1:23" x14ac:dyDescent="0.25">
      <c r="B5">
        <v>4</v>
      </c>
      <c r="C5">
        <v>1.4999999999999999E-2</v>
      </c>
      <c r="E5">
        <v>0</v>
      </c>
      <c r="F5">
        <v>0</v>
      </c>
      <c r="G5">
        <v>0</v>
      </c>
      <c r="H5">
        <v>0</v>
      </c>
      <c r="I5">
        <v>0</v>
      </c>
      <c r="J5">
        <f t="shared" si="0"/>
        <v>0</v>
      </c>
      <c r="O5">
        <v>4</v>
      </c>
      <c r="P5">
        <v>1.4999999999999999E-2</v>
      </c>
      <c r="R5">
        <v>0</v>
      </c>
      <c r="S5">
        <v>0</v>
      </c>
      <c r="T5">
        <v>0</v>
      </c>
      <c r="U5">
        <v>0</v>
      </c>
      <c r="V5">
        <v>0</v>
      </c>
      <c r="W5">
        <f t="shared" si="1"/>
        <v>0</v>
      </c>
    </row>
    <row r="6" spans="1:23" x14ac:dyDescent="0.25">
      <c r="B6">
        <v>5</v>
      </c>
      <c r="C6">
        <v>1.7000000000000001E-2</v>
      </c>
      <c r="E6">
        <v>0</v>
      </c>
      <c r="F6">
        <v>0</v>
      </c>
      <c r="G6">
        <v>0</v>
      </c>
      <c r="H6">
        <v>0</v>
      </c>
      <c r="I6">
        <v>0</v>
      </c>
      <c r="J6">
        <f t="shared" si="0"/>
        <v>0</v>
      </c>
      <c r="O6">
        <v>5</v>
      </c>
      <c r="P6">
        <v>1.7000000000000001E-2</v>
      </c>
      <c r="R6">
        <v>0</v>
      </c>
      <c r="S6">
        <v>0</v>
      </c>
      <c r="T6">
        <v>0</v>
      </c>
      <c r="U6">
        <v>0</v>
      </c>
      <c r="V6">
        <v>0</v>
      </c>
      <c r="W6">
        <f t="shared" si="1"/>
        <v>0</v>
      </c>
    </row>
    <row r="7" spans="1:23" x14ac:dyDescent="0.25">
      <c r="B7">
        <v>6</v>
      </c>
      <c r="C7">
        <v>0.02</v>
      </c>
      <c r="E7">
        <v>0</v>
      </c>
      <c r="F7">
        <v>0</v>
      </c>
      <c r="G7">
        <v>0</v>
      </c>
      <c r="H7">
        <v>0</v>
      </c>
      <c r="I7">
        <v>0</v>
      </c>
      <c r="J7">
        <f t="shared" si="0"/>
        <v>0</v>
      </c>
      <c r="O7">
        <v>6</v>
      </c>
      <c r="P7">
        <v>0.02</v>
      </c>
      <c r="R7">
        <v>0</v>
      </c>
      <c r="S7">
        <v>0</v>
      </c>
      <c r="T7">
        <v>0</v>
      </c>
      <c r="U7">
        <v>0</v>
      </c>
      <c r="V7">
        <v>0</v>
      </c>
      <c r="W7">
        <f t="shared" si="1"/>
        <v>0</v>
      </c>
    </row>
    <row r="8" spans="1:23" x14ac:dyDescent="0.25">
      <c r="B8">
        <v>7</v>
      </c>
      <c r="C8">
        <v>2.3E-2</v>
      </c>
      <c r="E8">
        <v>0</v>
      </c>
      <c r="F8">
        <v>0</v>
      </c>
      <c r="G8">
        <v>0</v>
      </c>
      <c r="H8">
        <v>0</v>
      </c>
      <c r="I8">
        <v>0</v>
      </c>
      <c r="J8">
        <f t="shared" si="0"/>
        <v>0</v>
      </c>
      <c r="O8">
        <v>7</v>
      </c>
      <c r="P8">
        <v>2.3E-2</v>
      </c>
      <c r="R8">
        <v>0</v>
      </c>
      <c r="S8">
        <v>0</v>
      </c>
      <c r="T8">
        <v>0</v>
      </c>
      <c r="U8">
        <v>0</v>
      </c>
      <c r="V8">
        <v>0</v>
      </c>
      <c r="W8">
        <f t="shared" si="1"/>
        <v>0</v>
      </c>
    </row>
    <row r="9" spans="1:23" x14ac:dyDescent="0.25">
      <c r="B9">
        <v>8</v>
      </c>
      <c r="C9">
        <v>2.5999999999999999E-2</v>
      </c>
      <c r="E9">
        <v>0</v>
      </c>
      <c r="F9">
        <v>0</v>
      </c>
      <c r="G9">
        <v>0</v>
      </c>
      <c r="H9">
        <v>0</v>
      </c>
      <c r="I9">
        <v>0</v>
      </c>
      <c r="J9">
        <f t="shared" si="0"/>
        <v>0</v>
      </c>
      <c r="O9">
        <v>8</v>
      </c>
      <c r="P9">
        <v>2.5999999999999999E-2</v>
      </c>
      <c r="R9">
        <v>0</v>
      </c>
      <c r="S9">
        <v>0</v>
      </c>
      <c r="T9">
        <v>0</v>
      </c>
      <c r="U9">
        <v>0</v>
      </c>
      <c r="V9">
        <v>0</v>
      </c>
      <c r="W9">
        <f t="shared" si="1"/>
        <v>0</v>
      </c>
    </row>
    <row r="10" spans="1:23" x14ac:dyDescent="0.25">
      <c r="B10">
        <v>9</v>
      </c>
      <c r="C10">
        <v>0.03</v>
      </c>
      <c r="E10">
        <v>0</v>
      </c>
      <c r="F10">
        <v>0</v>
      </c>
      <c r="G10">
        <v>0</v>
      </c>
      <c r="H10">
        <v>0</v>
      </c>
      <c r="I10">
        <v>0</v>
      </c>
      <c r="J10">
        <f t="shared" si="0"/>
        <v>0</v>
      </c>
      <c r="O10">
        <v>9</v>
      </c>
      <c r="P10">
        <v>0.03</v>
      </c>
      <c r="R10">
        <v>0</v>
      </c>
      <c r="S10">
        <v>0</v>
      </c>
      <c r="T10">
        <v>0</v>
      </c>
      <c r="U10">
        <v>0</v>
      </c>
      <c r="V10">
        <v>0</v>
      </c>
      <c r="W10">
        <f t="shared" si="1"/>
        <v>0</v>
      </c>
    </row>
    <row r="11" spans="1:23" x14ac:dyDescent="0.25">
      <c r="B11">
        <v>10</v>
      </c>
      <c r="C11">
        <v>3.5000000000000003E-2</v>
      </c>
      <c r="E11">
        <v>0</v>
      </c>
      <c r="F11">
        <v>0</v>
      </c>
      <c r="G11">
        <v>0</v>
      </c>
      <c r="H11">
        <v>0</v>
      </c>
      <c r="I11">
        <v>0</v>
      </c>
      <c r="J11">
        <f t="shared" si="0"/>
        <v>0</v>
      </c>
      <c r="O11">
        <v>10</v>
      </c>
      <c r="P11">
        <v>3.5000000000000003E-2</v>
      </c>
      <c r="R11">
        <v>0</v>
      </c>
      <c r="S11">
        <v>0</v>
      </c>
      <c r="T11">
        <v>0</v>
      </c>
      <c r="U11">
        <v>0</v>
      </c>
      <c r="V11">
        <v>0</v>
      </c>
      <c r="W11">
        <f t="shared" si="1"/>
        <v>0</v>
      </c>
    </row>
    <row r="12" spans="1:23" x14ac:dyDescent="0.25">
      <c r="B12">
        <v>11</v>
      </c>
      <c r="C12">
        <v>0.04</v>
      </c>
      <c r="E12">
        <v>0</v>
      </c>
      <c r="F12">
        <v>0</v>
      </c>
      <c r="G12">
        <v>0</v>
      </c>
      <c r="H12">
        <v>0</v>
      </c>
      <c r="I12">
        <v>0</v>
      </c>
      <c r="J12">
        <f t="shared" si="0"/>
        <v>0</v>
      </c>
      <c r="O12">
        <v>11</v>
      </c>
      <c r="P12">
        <v>0.04</v>
      </c>
      <c r="R12">
        <v>0</v>
      </c>
      <c r="S12">
        <v>0</v>
      </c>
      <c r="T12">
        <v>0</v>
      </c>
      <c r="U12">
        <v>0</v>
      </c>
      <c r="V12">
        <v>0</v>
      </c>
      <c r="W12">
        <f t="shared" si="1"/>
        <v>0</v>
      </c>
    </row>
    <row r="13" spans="1:23" x14ac:dyDescent="0.25">
      <c r="B13">
        <v>12</v>
      </c>
      <c r="C13">
        <v>4.5999999999999999E-2</v>
      </c>
      <c r="E13">
        <v>0</v>
      </c>
      <c r="F13">
        <v>0</v>
      </c>
      <c r="G13">
        <v>0</v>
      </c>
      <c r="H13">
        <v>0</v>
      </c>
      <c r="I13">
        <v>0</v>
      </c>
      <c r="J13">
        <f t="shared" si="0"/>
        <v>0</v>
      </c>
      <c r="O13">
        <v>12</v>
      </c>
      <c r="P13">
        <v>4.5999999999999999E-2</v>
      </c>
      <c r="R13">
        <v>0</v>
      </c>
      <c r="S13">
        <v>0</v>
      </c>
      <c r="T13">
        <v>0</v>
      </c>
      <c r="U13">
        <v>0</v>
      </c>
      <c r="V13">
        <v>0</v>
      </c>
      <c r="W13">
        <f t="shared" si="1"/>
        <v>0</v>
      </c>
    </row>
    <row r="14" spans="1:23" x14ac:dyDescent="0.25">
      <c r="B14">
        <v>13</v>
      </c>
      <c r="C14">
        <v>5.1999999999999998E-2</v>
      </c>
      <c r="E14">
        <v>0</v>
      </c>
      <c r="F14">
        <v>0</v>
      </c>
      <c r="G14">
        <v>0</v>
      </c>
      <c r="H14">
        <v>0</v>
      </c>
      <c r="I14">
        <v>0</v>
      </c>
      <c r="J14">
        <f t="shared" si="0"/>
        <v>0</v>
      </c>
      <c r="O14">
        <v>13</v>
      </c>
      <c r="P14">
        <v>5.1999999999999998E-2</v>
      </c>
      <c r="R14">
        <v>0</v>
      </c>
      <c r="S14">
        <v>0</v>
      </c>
      <c r="T14">
        <v>0</v>
      </c>
      <c r="U14">
        <v>0</v>
      </c>
      <c r="V14">
        <v>0</v>
      </c>
      <c r="W14">
        <f t="shared" si="1"/>
        <v>0</v>
      </c>
    </row>
    <row r="15" spans="1:23" x14ac:dyDescent="0.25">
      <c r="B15">
        <v>14</v>
      </c>
      <c r="C15">
        <v>0.06</v>
      </c>
      <c r="E15">
        <v>0</v>
      </c>
      <c r="F15">
        <v>0</v>
      </c>
      <c r="G15">
        <v>0</v>
      </c>
      <c r="H15">
        <v>0</v>
      </c>
      <c r="I15">
        <v>0</v>
      </c>
      <c r="J15">
        <f t="shared" si="0"/>
        <v>0</v>
      </c>
      <c r="O15">
        <v>14</v>
      </c>
      <c r="P15">
        <v>0.06</v>
      </c>
      <c r="R15">
        <v>0</v>
      </c>
      <c r="S15">
        <v>0</v>
      </c>
      <c r="T15">
        <v>0</v>
      </c>
      <c r="U15">
        <v>0</v>
      </c>
      <c r="V15">
        <v>0</v>
      </c>
      <c r="W15">
        <f t="shared" si="1"/>
        <v>0</v>
      </c>
    </row>
    <row r="16" spans="1:23" x14ac:dyDescent="0.25">
      <c r="B16">
        <v>15</v>
      </c>
      <c r="C16">
        <v>6.9000000000000006E-2</v>
      </c>
      <c r="E16">
        <v>0</v>
      </c>
      <c r="F16">
        <v>0</v>
      </c>
      <c r="G16">
        <v>0</v>
      </c>
      <c r="H16">
        <v>0</v>
      </c>
      <c r="I16">
        <v>0</v>
      </c>
      <c r="J16">
        <f t="shared" si="0"/>
        <v>0</v>
      </c>
      <c r="O16">
        <v>15</v>
      </c>
      <c r="P16">
        <v>6.9000000000000006E-2</v>
      </c>
      <c r="R16">
        <v>0</v>
      </c>
      <c r="S16">
        <v>0</v>
      </c>
      <c r="T16">
        <v>0</v>
      </c>
      <c r="U16">
        <v>0</v>
      </c>
      <c r="V16">
        <v>0</v>
      </c>
      <c r="W16">
        <f t="shared" si="1"/>
        <v>0</v>
      </c>
    </row>
    <row r="17" spans="2:23" x14ac:dyDescent="0.25">
      <c r="B17">
        <v>16</v>
      </c>
      <c r="C17">
        <v>7.9000000000000001E-2</v>
      </c>
      <c r="E17">
        <v>0</v>
      </c>
      <c r="F17">
        <v>0</v>
      </c>
      <c r="G17">
        <v>0</v>
      </c>
      <c r="H17">
        <v>0</v>
      </c>
      <c r="I17">
        <v>0</v>
      </c>
      <c r="J17">
        <f t="shared" si="0"/>
        <v>0</v>
      </c>
      <c r="O17">
        <v>16</v>
      </c>
      <c r="P17">
        <v>7.9000000000000001E-2</v>
      </c>
      <c r="R17">
        <v>0</v>
      </c>
      <c r="S17">
        <v>0</v>
      </c>
      <c r="T17">
        <v>0</v>
      </c>
      <c r="U17">
        <v>0</v>
      </c>
      <c r="V17">
        <v>0</v>
      </c>
      <c r="W17">
        <f t="shared" si="1"/>
        <v>0</v>
      </c>
    </row>
    <row r="18" spans="2:23" x14ac:dyDescent="0.25">
      <c r="B18">
        <v>17</v>
      </c>
      <c r="C18">
        <v>9.0999999999999998E-2</v>
      </c>
      <c r="E18">
        <v>0</v>
      </c>
      <c r="F18">
        <v>0</v>
      </c>
      <c r="G18">
        <v>0</v>
      </c>
      <c r="H18">
        <v>0</v>
      </c>
      <c r="I18">
        <v>0</v>
      </c>
      <c r="J18">
        <f t="shared" si="0"/>
        <v>0</v>
      </c>
      <c r="O18">
        <v>17</v>
      </c>
      <c r="P18">
        <v>9.0999999999999998E-2</v>
      </c>
      <c r="R18">
        <v>0</v>
      </c>
      <c r="S18">
        <v>0</v>
      </c>
      <c r="T18">
        <v>0</v>
      </c>
      <c r="U18">
        <v>0</v>
      </c>
      <c r="V18">
        <v>0</v>
      </c>
      <c r="W18">
        <f t="shared" si="1"/>
        <v>0</v>
      </c>
    </row>
    <row r="19" spans="2:23" x14ac:dyDescent="0.25">
      <c r="B19">
        <v>18</v>
      </c>
      <c r="C19">
        <v>0.105</v>
      </c>
      <c r="E19">
        <v>0</v>
      </c>
      <c r="F19">
        <v>0</v>
      </c>
      <c r="G19">
        <v>0</v>
      </c>
      <c r="H19">
        <v>0</v>
      </c>
      <c r="I19">
        <v>0</v>
      </c>
      <c r="J19">
        <f t="shared" si="0"/>
        <v>0</v>
      </c>
      <c r="O19">
        <v>18</v>
      </c>
      <c r="P19">
        <v>0.105</v>
      </c>
      <c r="R19">
        <v>0</v>
      </c>
      <c r="S19">
        <v>0</v>
      </c>
      <c r="T19">
        <v>0</v>
      </c>
      <c r="U19">
        <v>0</v>
      </c>
      <c r="V19">
        <v>0</v>
      </c>
      <c r="W19">
        <f t="shared" si="1"/>
        <v>0</v>
      </c>
    </row>
    <row r="20" spans="2:23" x14ac:dyDescent="0.25">
      <c r="B20">
        <v>19</v>
      </c>
      <c r="C20">
        <v>0.12</v>
      </c>
      <c r="E20">
        <v>0</v>
      </c>
      <c r="F20">
        <v>0</v>
      </c>
      <c r="G20">
        <v>0</v>
      </c>
      <c r="H20">
        <v>0</v>
      </c>
      <c r="I20">
        <v>0</v>
      </c>
      <c r="J20">
        <f t="shared" si="0"/>
        <v>0</v>
      </c>
      <c r="O20">
        <v>19</v>
      </c>
      <c r="P20">
        <v>0.12</v>
      </c>
      <c r="R20">
        <v>0</v>
      </c>
      <c r="S20">
        <v>0</v>
      </c>
      <c r="T20">
        <v>0</v>
      </c>
      <c r="U20">
        <v>0</v>
      </c>
      <c r="V20">
        <v>0</v>
      </c>
      <c r="W20">
        <f t="shared" si="1"/>
        <v>0</v>
      </c>
    </row>
    <row r="21" spans="2:23" x14ac:dyDescent="0.25">
      <c r="B21">
        <v>20</v>
      </c>
      <c r="C21">
        <v>0.13800000000000001</v>
      </c>
      <c r="E21">
        <v>0</v>
      </c>
      <c r="F21">
        <v>0</v>
      </c>
      <c r="G21">
        <v>0</v>
      </c>
      <c r="H21">
        <v>0</v>
      </c>
      <c r="I21">
        <v>0</v>
      </c>
      <c r="J21">
        <f t="shared" si="0"/>
        <v>0</v>
      </c>
      <c r="O21">
        <v>20</v>
      </c>
      <c r="P21">
        <v>0.13800000000000001</v>
      </c>
      <c r="R21">
        <v>0</v>
      </c>
      <c r="S21">
        <v>0</v>
      </c>
      <c r="T21">
        <v>0</v>
      </c>
      <c r="U21">
        <v>0</v>
      </c>
      <c r="V21">
        <v>0</v>
      </c>
      <c r="W21">
        <f t="shared" si="1"/>
        <v>0</v>
      </c>
    </row>
    <row r="22" spans="2:23" x14ac:dyDescent="0.25">
      <c r="B22">
        <v>21</v>
      </c>
      <c r="C22">
        <v>0.158</v>
      </c>
      <c r="E22">
        <v>0</v>
      </c>
      <c r="F22">
        <v>0</v>
      </c>
      <c r="G22">
        <v>0</v>
      </c>
      <c r="H22">
        <v>0</v>
      </c>
      <c r="I22">
        <v>0</v>
      </c>
      <c r="J22">
        <f t="shared" si="0"/>
        <v>0</v>
      </c>
      <c r="O22">
        <v>21</v>
      </c>
      <c r="P22">
        <v>0.158</v>
      </c>
      <c r="R22">
        <v>0</v>
      </c>
      <c r="S22">
        <v>0</v>
      </c>
      <c r="T22">
        <v>0</v>
      </c>
      <c r="U22">
        <v>0</v>
      </c>
      <c r="V22">
        <v>0</v>
      </c>
      <c r="W22">
        <f t="shared" si="1"/>
        <v>0</v>
      </c>
    </row>
    <row r="23" spans="2:23" x14ac:dyDescent="0.25">
      <c r="B23">
        <v>22</v>
      </c>
      <c r="C23">
        <v>0.182</v>
      </c>
      <c r="E23">
        <v>0</v>
      </c>
      <c r="F23">
        <v>0</v>
      </c>
      <c r="G23">
        <v>0</v>
      </c>
      <c r="H23">
        <v>0</v>
      </c>
      <c r="I23">
        <v>0</v>
      </c>
      <c r="J23">
        <f t="shared" si="0"/>
        <v>0</v>
      </c>
      <c r="O23">
        <v>22</v>
      </c>
      <c r="P23">
        <v>0.182</v>
      </c>
      <c r="R23">
        <v>0</v>
      </c>
      <c r="S23">
        <v>0</v>
      </c>
      <c r="T23">
        <v>0</v>
      </c>
      <c r="U23">
        <v>0</v>
      </c>
      <c r="V23">
        <v>0</v>
      </c>
      <c r="W23">
        <f t="shared" si="1"/>
        <v>0</v>
      </c>
    </row>
    <row r="24" spans="2:23" x14ac:dyDescent="0.25">
      <c r="B24">
        <v>23</v>
      </c>
      <c r="C24">
        <v>0.20899999999999999</v>
      </c>
      <c r="E24">
        <v>0</v>
      </c>
      <c r="F24">
        <v>0</v>
      </c>
      <c r="G24">
        <v>0</v>
      </c>
      <c r="H24">
        <v>0</v>
      </c>
      <c r="I24">
        <v>0</v>
      </c>
      <c r="J24">
        <f t="shared" si="0"/>
        <v>0</v>
      </c>
      <c r="O24">
        <v>23</v>
      </c>
      <c r="P24">
        <v>0.20899999999999999</v>
      </c>
      <c r="R24">
        <v>0</v>
      </c>
      <c r="S24">
        <v>0</v>
      </c>
      <c r="T24">
        <v>0</v>
      </c>
      <c r="U24">
        <v>0</v>
      </c>
      <c r="V24">
        <v>0</v>
      </c>
      <c r="W24">
        <f t="shared" si="1"/>
        <v>0</v>
      </c>
    </row>
    <row r="25" spans="2:23" x14ac:dyDescent="0.25">
      <c r="B25">
        <v>24</v>
      </c>
      <c r="C25">
        <v>0.24</v>
      </c>
      <c r="E25">
        <v>0</v>
      </c>
      <c r="F25">
        <v>0</v>
      </c>
      <c r="G25">
        <v>0</v>
      </c>
      <c r="H25">
        <v>0</v>
      </c>
      <c r="I25">
        <v>0</v>
      </c>
      <c r="J25">
        <f t="shared" si="0"/>
        <v>0</v>
      </c>
      <c r="O25">
        <v>24</v>
      </c>
      <c r="P25">
        <v>0.24</v>
      </c>
      <c r="R25">
        <v>0</v>
      </c>
      <c r="S25">
        <v>0</v>
      </c>
      <c r="T25">
        <v>0</v>
      </c>
      <c r="U25">
        <v>0</v>
      </c>
      <c r="V25">
        <v>0</v>
      </c>
      <c r="W25">
        <f t="shared" si="1"/>
        <v>0</v>
      </c>
    </row>
    <row r="26" spans="2:23" x14ac:dyDescent="0.25">
      <c r="B26">
        <v>25</v>
      </c>
      <c r="C26">
        <v>0.27500000000000002</v>
      </c>
      <c r="E26">
        <v>0</v>
      </c>
      <c r="F26">
        <v>0</v>
      </c>
      <c r="G26">
        <v>0</v>
      </c>
      <c r="H26">
        <v>0</v>
      </c>
      <c r="I26">
        <v>0</v>
      </c>
      <c r="J26">
        <f t="shared" si="0"/>
        <v>0</v>
      </c>
      <c r="O26">
        <v>25</v>
      </c>
      <c r="P26">
        <v>0.27500000000000002</v>
      </c>
      <c r="R26">
        <v>0</v>
      </c>
      <c r="S26">
        <v>0</v>
      </c>
      <c r="T26">
        <v>0</v>
      </c>
      <c r="U26">
        <v>0</v>
      </c>
      <c r="V26">
        <v>0</v>
      </c>
      <c r="W26">
        <f t="shared" si="1"/>
        <v>0</v>
      </c>
    </row>
    <row r="27" spans="2:23" x14ac:dyDescent="0.25">
      <c r="B27">
        <v>26</v>
      </c>
      <c r="C27">
        <v>0.316</v>
      </c>
      <c r="E27">
        <v>0</v>
      </c>
      <c r="F27">
        <v>0</v>
      </c>
      <c r="G27">
        <v>0</v>
      </c>
      <c r="H27">
        <v>0</v>
      </c>
      <c r="I27">
        <v>0</v>
      </c>
      <c r="J27">
        <f t="shared" si="0"/>
        <v>0</v>
      </c>
      <c r="O27">
        <v>26</v>
      </c>
      <c r="P27">
        <v>0.316</v>
      </c>
      <c r="R27">
        <v>0</v>
      </c>
      <c r="S27">
        <v>0</v>
      </c>
      <c r="T27">
        <v>0</v>
      </c>
      <c r="U27">
        <v>0</v>
      </c>
      <c r="V27">
        <v>0</v>
      </c>
      <c r="W27">
        <f t="shared" si="1"/>
        <v>0</v>
      </c>
    </row>
    <row r="28" spans="2:23" x14ac:dyDescent="0.25">
      <c r="B28">
        <v>27</v>
      </c>
      <c r="C28">
        <v>0.36299999999999999</v>
      </c>
      <c r="E28">
        <v>0</v>
      </c>
      <c r="F28">
        <v>0</v>
      </c>
      <c r="G28">
        <v>0</v>
      </c>
      <c r="H28">
        <v>0</v>
      </c>
      <c r="I28">
        <v>0</v>
      </c>
      <c r="J28">
        <f t="shared" si="0"/>
        <v>0</v>
      </c>
      <c r="O28">
        <v>27</v>
      </c>
      <c r="P28">
        <v>0.36299999999999999</v>
      </c>
      <c r="R28">
        <v>0</v>
      </c>
      <c r="S28">
        <v>0</v>
      </c>
      <c r="T28">
        <v>0</v>
      </c>
      <c r="U28">
        <v>0</v>
      </c>
      <c r="V28">
        <v>0</v>
      </c>
      <c r="W28">
        <f t="shared" si="1"/>
        <v>0</v>
      </c>
    </row>
    <row r="29" spans="2:23" x14ac:dyDescent="0.25">
      <c r="B29">
        <v>28</v>
      </c>
      <c r="C29">
        <v>0.41699999999999998</v>
      </c>
      <c r="E29">
        <v>0</v>
      </c>
      <c r="F29">
        <v>0</v>
      </c>
      <c r="G29">
        <v>0</v>
      </c>
      <c r="H29">
        <v>0</v>
      </c>
      <c r="I29">
        <v>0</v>
      </c>
      <c r="J29">
        <f t="shared" si="0"/>
        <v>0</v>
      </c>
      <c r="O29">
        <v>28</v>
      </c>
      <c r="P29">
        <v>0.41699999999999998</v>
      </c>
      <c r="R29">
        <v>0</v>
      </c>
      <c r="S29">
        <v>0</v>
      </c>
      <c r="T29">
        <v>0</v>
      </c>
      <c r="U29">
        <v>0</v>
      </c>
      <c r="V29">
        <v>0</v>
      </c>
      <c r="W29">
        <f t="shared" si="1"/>
        <v>0</v>
      </c>
    </row>
    <row r="30" spans="2:23" x14ac:dyDescent="0.25">
      <c r="B30">
        <v>29</v>
      </c>
      <c r="C30">
        <v>0.47899999999999998</v>
      </c>
      <c r="E30">
        <v>0</v>
      </c>
      <c r="F30">
        <v>0</v>
      </c>
      <c r="G30">
        <v>0</v>
      </c>
      <c r="H30">
        <v>0</v>
      </c>
      <c r="I30">
        <v>0</v>
      </c>
      <c r="J30">
        <f t="shared" si="0"/>
        <v>0</v>
      </c>
      <c r="O30">
        <v>29</v>
      </c>
      <c r="P30">
        <v>0.47899999999999998</v>
      </c>
      <c r="R30">
        <v>0</v>
      </c>
      <c r="S30">
        <v>0</v>
      </c>
      <c r="T30">
        <v>0</v>
      </c>
      <c r="U30">
        <v>0</v>
      </c>
      <c r="V30">
        <v>0</v>
      </c>
      <c r="W30">
        <f t="shared" si="1"/>
        <v>0</v>
      </c>
    </row>
    <row r="31" spans="2:23" x14ac:dyDescent="0.25">
      <c r="B31">
        <v>30</v>
      </c>
      <c r="C31">
        <v>0.55000000000000004</v>
      </c>
      <c r="E31">
        <v>0</v>
      </c>
      <c r="F31">
        <v>0</v>
      </c>
      <c r="G31">
        <v>0</v>
      </c>
      <c r="H31">
        <v>0</v>
      </c>
      <c r="I31">
        <v>0</v>
      </c>
      <c r="J31">
        <f t="shared" si="0"/>
        <v>0</v>
      </c>
      <c r="O31">
        <v>30</v>
      </c>
      <c r="P31">
        <v>0.55000000000000004</v>
      </c>
      <c r="R31">
        <v>0</v>
      </c>
      <c r="S31">
        <v>0</v>
      </c>
      <c r="T31">
        <v>0</v>
      </c>
      <c r="U31">
        <v>0</v>
      </c>
      <c r="V31">
        <v>0</v>
      </c>
      <c r="W31">
        <f t="shared" si="1"/>
        <v>0</v>
      </c>
    </row>
    <row r="32" spans="2:23" x14ac:dyDescent="0.25">
      <c r="B32">
        <v>31</v>
      </c>
      <c r="C32">
        <v>0.63100000000000001</v>
      </c>
      <c r="E32">
        <v>0</v>
      </c>
      <c r="F32">
        <v>0</v>
      </c>
      <c r="G32">
        <v>0</v>
      </c>
      <c r="H32">
        <v>0</v>
      </c>
      <c r="I32">
        <v>0</v>
      </c>
      <c r="J32">
        <f t="shared" si="0"/>
        <v>0</v>
      </c>
      <c r="O32">
        <v>31</v>
      </c>
      <c r="P32">
        <v>0.63100000000000001</v>
      </c>
      <c r="R32">
        <v>0</v>
      </c>
      <c r="S32">
        <v>0</v>
      </c>
      <c r="T32">
        <v>0</v>
      </c>
      <c r="U32">
        <v>0</v>
      </c>
      <c r="V32">
        <v>0</v>
      </c>
      <c r="W32">
        <f t="shared" si="1"/>
        <v>0</v>
      </c>
    </row>
    <row r="33" spans="2:23" x14ac:dyDescent="0.25">
      <c r="B33">
        <v>32</v>
      </c>
      <c r="C33">
        <v>0.72399999999999998</v>
      </c>
      <c r="E33">
        <v>0</v>
      </c>
      <c r="F33">
        <v>0</v>
      </c>
      <c r="G33">
        <v>0</v>
      </c>
      <c r="H33">
        <v>0</v>
      </c>
      <c r="I33">
        <v>0</v>
      </c>
      <c r="J33">
        <f t="shared" si="0"/>
        <v>0</v>
      </c>
      <c r="O33">
        <v>32</v>
      </c>
      <c r="P33">
        <v>0.72399999999999998</v>
      </c>
      <c r="R33">
        <v>0</v>
      </c>
      <c r="S33">
        <v>0</v>
      </c>
      <c r="T33">
        <v>0</v>
      </c>
      <c r="U33">
        <v>0</v>
      </c>
      <c r="V33">
        <v>0</v>
      </c>
      <c r="W33">
        <f t="shared" si="1"/>
        <v>0</v>
      </c>
    </row>
    <row r="34" spans="2:23" x14ac:dyDescent="0.25">
      <c r="B34">
        <v>33</v>
      </c>
      <c r="C34">
        <v>0.83199999999999996</v>
      </c>
      <c r="E34">
        <v>0</v>
      </c>
      <c r="F34">
        <v>0</v>
      </c>
      <c r="G34">
        <v>0</v>
      </c>
      <c r="H34">
        <v>0</v>
      </c>
      <c r="I34">
        <v>0</v>
      </c>
      <c r="J34">
        <f t="shared" si="0"/>
        <v>0</v>
      </c>
      <c r="O34">
        <v>33</v>
      </c>
      <c r="P34">
        <v>0.83199999999999996</v>
      </c>
      <c r="R34">
        <v>0</v>
      </c>
      <c r="S34">
        <v>0</v>
      </c>
      <c r="T34">
        <v>0</v>
      </c>
      <c r="U34">
        <v>0</v>
      </c>
      <c r="V34">
        <v>0</v>
      </c>
      <c r="W34">
        <f t="shared" si="1"/>
        <v>0</v>
      </c>
    </row>
    <row r="35" spans="2:23" x14ac:dyDescent="0.25">
      <c r="B35">
        <v>34</v>
      </c>
      <c r="C35">
        <v>0.95499999999999996</v>
      </c>
      <c r="E35">
        <v>0</v>
      </c>
      <c r="F35">
        <v>0</v>
      </c>
      <c r="G35">
        <v>0</v>
      </c>
      <c r="H35">
        <v>0</v>
      </c>
      <c r="I35">
        <v>0</v>
      </c>
      <c r="J35">
        <f t="shared" si="0"/>
        <v>0</v>
      </c>
      <c r="O35">
        <v>34</v>
      </c>
      <c r="P35">
        <v>0.95499999999999996</v>
      </c>
      <c r="R35">
        <v>0</v>
      </c>
      <c r="S35">
        <v>0</v>
      </c>
      <c r="T35">
        <v>0</v>
      </c>
      <c r="U35">
        <v>0</v>
      </c>
      <c r="V35">
        <v>0</v>
      </c>
      <c r="W35">
        <f t="shared" si="1"/>
        <v>0</v>
      </c>
    </row>
    <row r="36" spans="2:23" x14ac:dyDescent="0.25">
      <c r="B36">
        <v>35</v>
      </c>
      <c r="C36">
        <v>1.0960000000000001</v>
      </c>
      <c r="E36">
        <v>0.04</v>
      </c>
      <c r="F36">
        <v>0.04</v>
      </c>
      <c r="G36">
        <v>0.04</v>
      </c>
      <c r="H36">
        <v>0.04</v>
      </c>
      <c r="I36">
        <v>0.04</v>
      </c>
      <c r="J36">
        <f t="shared" si="0"/>
        <v>0.04</v>
      </c>
      <c r="O36">
        <v>35</v>
      </c>
      <c r="P36">
        <v>1.0960000000000001</v>
      </c>
      <c r="R36">
        <v>0</v>
      </c>
      <c r="S36">
        <v>0</v>
      </c>
      <c r="T36">
        <v>0</v>
      </c>
      <c r="U36">
        <v>0</v>
      </c>
      <c r="V36">
        <v>0</v>
      </c>
      <c r="W36">
        <f t="shared" si="1"/>
        <v>0</v>
      </c>
    </row>
    <row r="37" spans="2:23" x14ac:dyDescent="0.25">
      <c r="B37">
        <v>36</v>
      </c>
      <c r="C37">
        <v>1.2589999999999999</v>
      </c>
      <c r="E37">
        <v>0.36</v>
      </c>
      <c r="F37">
        <v>0.38</v>
      </c>
      <c r="G37">
        <v>0.38</v>
      </c>
      <c r="H37">
        <v>0.38</v>
      </c>
      <c r="I37">
        <v>0.38</v>
      </c>
      <c r="J37">
        <f t="shared" si="0"/>
        <v>0.376</v>
      </c>
      <c r="O37">
        <v>36</v>
      </c>
      <c r="P37">
        <v>1.2589999999999999</v>
      </c>
      <c r="R37">
        <v>0</v>
      </c>
      <c r="S37">
        <v>0</v>
      </c>
      <c r="T37">
        <v>0</v>
      </c>
      <c r="U37">
        <v>0</v>
      </c>
      <c r="V37">
        <v>0</v>
      </c>
      <c r="W37">
        <f t="shared" si="1"/>
        <v>0</v>
      </c>
    </row>
    <row r="38" spans="2:23" x14ac:dyDescent="0.25">
      <c r="B38">
        <v>37</v>
      </c>
      <c r="C38">
        <v>1.4450000000000001</v>
      </c>
      <c r="E38">
        <v>0.55000000000000004</v>
      </c>
      <c r="F38">
        <v>0.59</v>
      </c>
      <c r="G38">
        <v>0.59</v>
      </c>
      <c r="H38">
        <v>0.59</v>
      </c>
      <c r="I38">
        <v>0.56999999999999995</v>
      </c>
      <c r="J38">
        <f t="shared" si="0"/>
        <v>0.57799999999999996</v>
      </c>
      <c r="O38">
        <v>37</v>
      </c>
      <c r="P38">
        <v>1.4450000000000001</v>
      </c>
      <c r="R38">
        <v>0</v>
      </c>
      <c r="S38">
        <v>0</v>
      </c>
      <c r="T38">
        <v>0</v>
      </c>
      <c r="U38">
        <v>0</v>
      </c>
      <c r="V38">
        <v>0</v>
      </c>
      <c r="W38">
        <f t="shared" si="1"/>
        <v>0</v>
      </c>
    </row>
    <row r="39" spans="2:23" x14ac:dyDescent="0.25">
      <c r="B39">
        <v>38</v>
      </c>
      <c r="C39">
        <v>1.66</v>
      </c>
      <c r="E39">
        <v>0.48</v>
      </c>
      <c r="F39">
        <v>0.51</v>
      </c>
      <c r="G39">
        <v>0.51</v>
      </c>
      <c r="H39">
        <v>0.52</v>
      </c>
      <c r="I39">
        <v>0.52</v>
      </c>
      <c r="J39">
        <f t="shared" si="0"/>
        <v>0.50800000000000001</v>
      </c>
      <c r="O39">
        <v>38</v>
      </c>
      <c r="P39">
        <v>1.66</v>
      </c>
      <c r="R39">
        <v>0</v>
      </c>
      <c r="S39">
        <v>0</v>
      </c>
      <c r="T39">
        <v>0</v>
      </c>
      <c r="U39">
        <v>0</v>
      </c>
      <c r="V39">
        <v>0</v>
      </c>
      <c r="W39">
        <f t="shared" si="1"/>
        <v>0</v>
      </c>
    </row>
    <row r="40" spans="2:23" x14ac:dyDescent="0.25">
      <c r="B40">
        <v>39</v>
      </c>
      <c r="C40">
        <v>1.905</v>
      </c>
      <c r="E40">
        <v>0.32</v>
      </c>
      <c r="F40">
        <v>0.33</v>
      </c>
      <c r="G40">
        <v>0.33</v>
      </c>
      <c r="H40">
        <v>0.34</v>
      </c>
      <c r="I40">
        <v>0.34</v>
      </c>
      <c r="J40">
        <f t="shared" si="0"/>
        <v>0.33200000000000002</v>
      </c>
      <c r="O40">
        <v>39</v>
      </c>
      <c r="P40">
        <v>1.905</v>
      </c>
      <c r="R40">
        <v>0</v>
      </c>
      <c r="S40">
        <v>0</v>
      </c>
      <c r="T40">
        <v>0</v>
      </c>
      <c r="U40">
        <v>0</v>
      </c>
      <c r="V40">
        <v>0</v>
      </c>
      <c r="W40">
        <f t="shared" si="1"/>
        <v>0</v>
      </c>
    </row>
    <row r="41" spans="2:23" x14ac:dyDescent="0.25">
      <c r="B41">
        <v>40</v>
      </c>
      <c r="C41">
        <v>2.1880000000000002</v>
      </c>
      <c r="E41">
        <v>0.23</v>
      </c>
      <c r="F41">
        <v>0.23</v>
      </c>
      <c r="G41">
        <v>0.23</v>
      </c>
      <c r="H41">
        <v>0.24</v>
      </c>
      <c r="I41">
        <v>0.24</v>
      </c>
      <c r="J41">
        <f t="shared" si="0"/>
        <v>0.23399999999999999</v>
      </c>
      <c r="O41">
        <v>40</v>
      </c>
      <c r="P41">
        <v>2.1880000000000002</v>
      </c>
      <c r="R41">
        <v>0</v>
      </c>
      <c r="S41">
        <v>0</v>
      </c>
      <c r="T41">
        <v>0</v>
      </c>
      <c r="U41">
        <v>0</v>
      </c>
      <c r="V41">
        <v>0</v>
      </c>
      <c r="W41">
        <f t="shared" si="1"/>
        <v>0</v>
      </c>
    </row>
    <row r="42" spans="2:23" x14ac:dyDescent="0.25">
      <c r="B42">
        <v>41</v>
      </c>
      <c r="C42">
        <v>2.512</v>
      </c>
      <c r="E42">
        <v>0.32</v>
      </c>
      <c r="F42">
        <v>0.31</v>
      </c>
      <c r="G42">
        <v>0.31</v>
      </c>
      <c r="H42">
        <v>0.31</v>
      </c>
      <c r="I42">
        <v>0.31</v>
      </c>
      <c r="J42">
        <f t="shared" si="0"/>
        <v>0.312</v>
      </c>
      <c r="O42">
        <v>41</v>
      </c>
      <c r="P42">
        <v>2.512</v>
      </c>
      <c r="R42">
        <v>0</v>
      </c>
      <c r="S42">
        <v>0</v>
      </c>
      <c r="T42">
        <v>0</v>
      </c>
      <c r="U42">
        <v>0</v>
      </c>
      <c r="V42">
        <v>0</v>
      </c>
      <c r="W42">
        <f t="shared" si="1"/>
        <v>0</v>
      </c>
    </row>
    <row r="43" spans="2:23" x14ac:dyDescent="0.25">
      <c r="B43">
        <v>42</v>
      </c>
      <c r="C43">
        <v>2.8839999999999999</v>
      </c>
      <c r="E43">
        <v>0.57999999999999996</v>
      </c>
      <c r="F43">
        <v>0.57999999999999996</v>
      </c>
      <c r="G43">
        <v>0.57999999999999996</v>
      </c>
      <c r="H43">
        <v>0.57999999999999996</v>
      </c>
      <c r="I43">
        <v>0.57999999999999996</v>
      </c>
      <c r="J43">
        <f t="shared" si="0"/>
        <v>0.57999999999999996</v>
      </c>
      <c r="O43">
        <v>42</v>
      </c>
      <c r="P43">
        <v>2.8839999999999999</v>
      </c>
      <c r="R43">
        <v>0</v>
      </c>
      <c r="S43">
        <v>0</v>
      </c>
      <c r="T43">
        <v>0</v>
      </c>
      <c r="U43">
        <v>0</v>
      </c>
      <c r="V43">
        <v>0</v>
      </c>
      <c r="W43">
        <f t="shared" si="1"/>
        <v>0</v>
      </c>
    </row>
    <row r="44" spans="2:23" x14ac:dyDescent="0.25">
      <c r="B44">
        <v>43</v>
      </c>
      <c r="C44">
        <v>3.3109999999999999</v>
      </c>
      <c r="E44">
        <v>1</v>
      </c>
      <c r="F44">
        <v>1</v>
      </c>
      <c r="G44">
        <v>1</v>
      </c>
      <c r="H44">
        <v>1</v>
      </c>
      <c r="I44">
        <v>1</v>
      </c>
      <c r="J44">
        <f t="shared" si="0"/>
        <v>1</v>
      </c>
      <c r="O44">
        <v>43</v>
      </c>
      <c r="P44">
        <v>3.3109999999999999</v>
      </c>
      <c r="R44">
        <v>0</v>
      </c>
      <c r="S44">
        <v>0</v>
      </c>
      <c r="T44">
        <v>0</v>
      </c>
      <c r="U44">
        <v>0</v>
      </c>
      <c r="V44">
        <v>0</v>
      </c>
      <c r="W44">
        <f t="shared" si="1"/>
        <v>0</v>
      </c>
    </row>
    <row r="45" spans="2:23" x14ac:dyDescent="0.25">
      <c r="B45">
        <v>44</v>
      </c>
      <c r="C45">
        <v>3.802</v>
      </c>
      <c r="E45">
        <v>1.52</v>
      </c>
      <c r="F45">
        <v>1.53</v>
      </c>
      <c r="G45">
        <v>1.54</v>
      </c>
      <c r="H45">
        <v>1.54</v>
      </c>
      <c r="I45">
        <v>1.53</v>
      </c>
      <c r="J45">
        <f t="shared" si="0"/>
        <v>1.532</v>
      </c>
      <c r="O45">
        <v>44</v>
      </c>
      <c r="P45">
        <v>3.802</v>
      </c>
      <c r="R45">
        <v>0</v>
      </c>
      <c r="S45">
        <v>0</v>
      </c>
      <c r="T45">
        <v>0</v>
      </c>
      <c r="U45">
        <v>0</v>
      </c>
      <c r="V45">
        <v>0</v>
      </c>
      <c r="W45">
        <f t="shared" si="1"/>
        <v>0</v>
      </c>
    </row>
    <row r="46" spans="2:23" x14ac:dyDescent="0.25">
      <c r="B46">
        <v>45</v>
      </c>
      <c r="C46">
        <v>4.3650000000000002</v>
      </c>
      <c r="E46">
        <v>2.14</v>
      </c>
      <c r="F46">
        <v>2.16</v>
      </c>
      <c r="G46">
        <v>2.1800000000000002</v>
      </c>
      <c r="H46">
        <v>2.17</v>
      </c>
      <c r="I46">
        <v>2.17</v>
      </c>
      <c r="J46">
        <f t="shared" si="0"/>
        <v>2.1640000000000001</v>
      </c>
      <c r="O46">
        <v>45</v>
      </c>
      <c r="P46">
        <v>4.3650000000000002</v>
      </c>
      <c r="R46">
        <v>0</v>
      </c>
      <c r="S46">
        <v>0</v>
      </c>
      <c r="T46">
        <v>0</v>
      </c>
      <c r="U46">
        <v>0</v>
      </c>
      <c r="V46">
        <v>0</v>
      </c>
      <c r="W46">
        <f t="shared" si="1"/>
        <v>0</v>
      </c>
    </row>
    <row r="47" spans="2:23" x14ac:dyDescent="0.25">
      <c r="B47">
        <v>46</v>
      </c>
      <c r="C47">
        <v>5.0119999999999996</v>
      </c>
      <c r="E47">
        <v>2.89</v>
      </c>
      <c r="F47">
        <v>2.92</v>
      </c>
      <c r="G47">
        <v>2.96</v>
      </c>
      <c r="H47">
        <v>2.95</v>
      </c>
      <c r="I47">
        <v>2.95</v>
      </c>
      <c r="J47">
        <f t="shared" si="0"/>
        <v>2.9339999999999997</v>
      </c>
      <c r="O47">
        <v>46</v>
      </c>
      <c r="P47">
        <v>5.0119999999999996</v>
      </c>
      <c r="R47">
        <v>0.02</v>
      </c>
      <c r="S47">
        <v>0.02</v>
      </c>
      <c r="T47">
        <v>0.02</v>
      </c>
      <c r="U47">
        <v>0.02</v>
      </c>
      <c r="V47">
        <v>0.02</v>
      </c>
      <c r="W47">
        <f t="shared" si="1"/>
        <v>0.02</v>
      </c>
    </row>
    <row r="48" spans="2:23" x14ac:dyDescent="0.25">
      <c r="B48">
        <v>47</v>
      </c>
      <c r="C48">
        <v>5.7539999999999996</v>
      </c>
      <c r="E48">
        <v>3.89</v>
      </c>
      <c r="F48">
        <v>3.94</v>
      </c>
      <c r="G48">
        <v>3.98</v>
      </c>
      <c r="H48">
        <v>3.98</v>
      </c>
      <c r="I48">
        <v>3.96</v>
      </c>
      <c r="J48">
        <f t="shared" si="0"/>
        <v>3.95</v>
      </c>
      <c r="O48">
        <v>47</v>
      </c>
      <c r="P48">
        <v>5.7539999999999996</v>
      </c>
      <c r="R48">
        <v>0.09</v>
      </c>
      <c r="S48">
        <v>0.09</v>
      </c>
      <c r="T48">
        <v>0.09</v>
      </c>
      <c r="U48">
        <v>0.09</v>
      </c>
      <c r="V48">
        <v>0.09</v>
      </c>
      <c r="W48">
        <f t="shared" si="1"/>
        <v>0.09</v>
      </c>
    </row>
    <row r="49" spans="2:23" x14ac:dyDescent="0.25">
      <c r="B49">
        <v>48</v>
      </c>
      <c r="C49">
        <v>6.6070000000000002</v>
      </c>
      <c r="E49">
        <v>5.21</v>
      </c>
      <c r="F49">
        <v>5.26</v>
      </c>
      <c r="G49">
        <v>5.32</v>
      </c>
      <c r="H49">
        <v>5.33</v>
      </c>
      <c r="I49">
        <v>5.33</v>
      </c>
      <c r="J49">
        <f t="shared" si="0"/>
        <v>5.2899999999999991</v>
      </c>
      <c r="O49">
        <v>48</v>
      </c>
      <c r="P49">
        <v>6.6070000000000002</v>
      </c>
      <c r="R49">
        <v>0.1</v>
      </c>
      <c r="S49">
        <v>0.09</v>
      </c>
      <c r="T49">
        <v>0.09</v>
      </c>
      <c r="U49">
        <v>0.1</v>
      </c>
      <c r="V49">
        <v>0.09</v>
      </c>
      <c r="W49">
        <f t="shared" si="1"/>
        <v>9.4E-2</v>
      </c>
    </row>
    <row r="50" spans="2:23" x14ac:dyDescent="0.25">
      <c r="B50">
        <v>49</v>
      </c>
      <c r="C50">
        <v>7.5860000000000003</v>
      </c>
      <c r="E50">
        <v>6.86</v>
      </c>
      <c r="F50">
        <v>6.93</v>
      </c>
      <c r="G50">
        <v>7</v>
      </c>
      <c r="H50">
        <v>7.03</v>
      </c>
      <c r="I50">
        <v>7.03</v>
      </c>
      <c r="J50">
        <f t="shared" si="0"/>
        <v>6.9700000000000006</v>
      </c>
      <c r="O50">
        <v>49</v>
      </c>
      <c r="P50">
        <v>7.5860000000000003</v>
      </c>
      <c r="R50">
        <v>0.11</v>
      </c>
      <c r="S50">
        <v>0.1</v>
      </c>
      <c r="T50">
        <v>0.1</v>
      </c>
      <c r="U50">
        <v>0.12</v>
      </c>
      <c r="V50">
        <v>0.1</v>
      </c>
      <c r="W50">
        <f t="shared" si="1"/>
        <v>0.10600000000000001</v>
      </c>
    </row>
    <row r="51" spans="2:23" x14ac:dyDescent="0.25">
      <c r="B51">
        <v>50</v>
      </c>
      <c r="C51">
        <v>8.7100000000000009</v>
      </c>
      <c r="E51">
        <v>8.61</v>
      </c>
      <c r="F51">
        <v>8.69</v>
      </c>
      <c r="G51">
        <v>8.76</v>
      </c>
      <c r="H51">
        <v>8.8000000000000007</v>
      </c>
      <c r="I51">
        <v>8.81</v>
      </c>
      <c r="J51">
        <f t="shared" si="0"/>
        <v>8.734</v>
      </c>
      <c r="O51">
        <v>50</v>
      </c>
      <c r="P51">
        <v>8.7100000000000009</v>
      </c>
      <c r="R51">
        <v>0.12</v>
      </c>
      <c r="S51">
        <v>0.12</v>
      </c>
      <c r="T51">
        <v>0.12</v>
      </c>
      <c r="U51">
        <v>0.11</v>
      </c>
      <c r="V51">
        <v>0.12</v>
      </c>
      <c r="W51">
        <f t="shared" si="1"/>
        <v>0.11799999999999999</v>
      </c>
    </row>
    <row r="52" spans="2:23" x14ac:dyDescent="0.25">
      <c r="B52">
        <v>51</v>
      </c>
      <c r="C52">
        <v>10</v>
      </c>
      <c r="E52">
        <v>10.11</v>
      </c>
      <c r="F52">
        <v>10.18</v>
      </c>
      <c r="G52">
        <v>10.24</v>
      </c>
      <c r="H52">
        <v>10.28</v>
      </c>
      <c r="I52">
        <v>10.28</v>
      </c>
      <c r="J52">
        <f t="shared" si="0"/>
        <v>10.218</v>
      </c>
      <c r="O52">
        <v>51</v>
      </c>
      <c r="P52">
        <v>10</v>
      </c>
      <c r="R52">
        <v>0.12</v>
      </c>
      <c r="S52">
        <v>0.13</v>
      </c>
      <c r="T52">
        <v>0.12</v>
      </c>
      <c r="U52">
        <v>0.12</v>
      </c>
      <c r="V52">
        <v>0.12</v>
      </c>
      <c r="W52">
        <f t="shared" si="1"/>
        <v>0.122</v>
      </c>
    </row>
    <row r="53" spans="2:23" x14ac:dyDescent="0.25">
      <c r="B53">
        <v>52</v>
      </c>
      <c r="C53">
        <v>11.481999999999999</v>
      </c>
      <c r="E53">
        <v>10.89</v>
      </c>
      <c r="F53">
        <v>10.94</v>
      </c>
      <c r="G53">
        <v>10.97</v>
      </c>
      <c r="H53">
        <v>11.01</v>
      </c>
      <c r="I53">
        <v>11.01</v>
      </c>
      <c r="J53">
        <f t="shared" si="0"/>
        <v>10.963999999999999</v>
      </c>
      <c r="O53">
        <v>52</v>
      </c>
      <c r="P53">
        <v>11.481999999999999</v>
      </c>
      <c r="R53">
        <v>0.13</v>
      </c>
      <c r="S53">
        <v>0.13</v>
      </c>
      <c r="T53">
        <v>0.13</v>
      </c>
      <c r="U53">
        <v>0.14000000000000001</v>
      </c>
      <c r="V53">
        <v>0.13</v>
      </c>
      <c r="W53">
        <f t="shared" si="1"/>
        <v>0.13200000000000001</v>
      </c>
    </row>
    <row r="54" spans="2:23" x14ac:dyDescent="0.25">
      <c r="B54">
        <v>53</v>
      </c>
      <c r="C54">
        <v>13.183</v>
      </c>
      <c r="E54">
        <v>10.71</v>
      </c>
      <c r="F54">
        <v>10.75</v>
      </c>
      <c r="G54">
        <v>10.72</v>
      </c>
      <c r="H54">
        <v>10.75</v>
      </c>
      <c r="I54">
        <v>10.72</v>
      </c>
      <c r="J54">
        <f t="shared" si="0"/>
        <v>10.73</v>
      </c>
      <c r="O54">
        <v>53</v>
      </c>
      <c r="P54">
        <v>13.183</v>
      </c>
      <c r="R54">
        <v>0.15</v>
      </c>
      <c r="S54">
        <v>0.14000000000000001</v>
      </c>
      <c r="T54">
        <v>0.15</v>
      </c>
      <c r="U54">
        <v>0.15</v>
      </c>
      <c r="V54">
        <v>0.15</v>
      </c>
      <c r="W54">
        <f t="shared" si="1"/>
        <v>0.14800000000000002</v>
      </c>
    </row>
    <row r="55" spans="2:23" x14ac:dyDescent="0.25">
      <c r="B55">
        <v>54</v>
      </c>
      <c r="C55">
        <v>15.135999999999999</v>
      </c>
      <c r="E55">
        <v>9.59</v>
      </c>
      <c r="F55">
        <v>9.59</v>
      </c>
      <c r="G55">
        <v>9.51</v>
      </c>
      <c r="H55">
        <v>9.5399999999999991</v>
      </c>
      <c r="I55">
        <v>9.52</v>
      </c>
      <c r="J55">
        <f t="shared" si="0"/>
        <v>9.5500000000000007</v>
      </c>
      <c r="O55">
        <v>54</v>
      </c>
      <c r="P55">
        <v>15.135999999999999</v>
      </c>
      <c r="R55">
        <v>0.19</v>
      </c>
      <c r="S55">
        <v>0.19</v>
      </c>
      <c r="T55">
        <v>0.19</v>
      </c>
      <c r="U55">
        <v>0.2</v>
      </c>
      <c r="V55">
        <v>0.19</v>
      </c>
      <c r="W55">
        <f t="shared" si="1"/>
        <v>0.192</v>
      </c>
    </row>
    <row r="56" spans="2:23" x14ac:dyDescent="0.25">
      <c r="B56">
        <v>55</v>
      </c>
      <c r="C56">
        <v>17.378</v>
      </c>
      <c r="E56">
        <v>7.78</v>
      </c>
      <c r="F56">
        <v>7.73</v>
      </c>
      <c r="G56">
        <v>7.62</v>
      </c>
      <c r="H56">
        <v>7.65</v>
      </c>
      <c r="I56">
        <v>7.65</v>
      </c>
      <c r="J56">
        <f t="shared" si="0"/>
        <v>7.6859999999999999</v>
      </c>
      <c r="O56">
        <v>55</v>
      </c>
      <c r="P56">
        <v>17.378</v>
      </c>
      <c r="R56">
        <v>0.25</v>
      </c>
      <c r="S56">
        <v>0.25</v>
      </c>
      <c r="T56">
        <v>0.25</v>
      </c>
      <c r="U56">
        <v>0.25</v>
      </c>
      <c r="V56">
        <v>0.25</v>
      </c>
      <c r="W56">
        <f t="shared" si="1"/>
        <v>0.25</v>
      </c>
    </row>
    <row r="57" spans="2:23" x14ac:dyDescent="0.25">
      <c r="B57">
        <v>56</v>
      </c>
      <c r="C57">
        <v>19.952999999999999</v>
      </c>
      <c r="E57">
        <v>5.74</v>
      </c>
      <c r="F57">
        <v>5.63</v>
      </c>
      <c r="G57">
        <v>5.54</v>
      </c>
      <c r="H57">
        <v>5.56</v>
      </c>
      <c r="I57">
        <v>5.54</v>
      </c>
      <c r="J57">
        <f t="shared" si="0"/>
        <v>5.6019999999999994</v>
      </c>
      <c r="O57">
        <v>56</v>
      </c>
      <c r="P57">
        <v>19.952999999999999</v>
      </c>
      <c r="R57">
        <v>0.28000000000000003</v>
      </c>
      <c r="S57">
        <v>0.28000000000000003</v>
      </c>
      <c r="T57">
        <v>0.28999999999999998</v>
      </c>
      <c r="U57">
        <v>0.28000000000000003</v>
      </c>
      <c r="V57">
        <v>0.28000000000000003</v>
      </c>
      <c r="W57">
        <f t="shared" si="1"/>
        <v>0.28200000000000003</v>
      </c>
    </row>
    <row r="58" spans="2:23" x14ac:dyDescent="0.25">
      <c r="B58">
        <v>57</v>
      </c>
      <c r="C58">
        <v>22.908999999999999</v>
      </c>
      <c r="E58">
        <v>3.85</v>
      </c>
      <c r="F58">
        <v>3.72</v>
      </c>
      <c r="G58">
        <v>3.65</v>
      </c>
      <c r="H58">
        <v>3.64</v>
      </c>
      <c r="I58">
        <v>3.64</v>
      </c>
      <c r="J58">
        <f t="shared" si="0"/>
        <v>3.7</v>
      </c>
      <c r="O58">
        <v>57</v>
      </c>
      <c r="P58">
        <v>22.908999999999999</v>
      </c>
      <c r="R58">
        <v>0.28000000000000003</v>
      </c>
      <c r="S58">
        <v>0.28000000000000003</v>
      </c>
      <c r="T58">
        <v>0.28000000000000003</v>
      </c>
      <c r="U58">
        <v>0.28000000000000003</v>
      </c>
      <c r="V58">
        <v>0.28000000000000003</v>
      </c>
      <c r="W58">
        <f t="shared" si="1"/>
        <v>0.28000000000000003</v>
      </c>
    </row>
    <row r="59" spans="2:23" x14ac:dyDescent="0.25">
      <c r="B59">
        <v>58</v>
      </c>
      <c r="C59">
        <v>26.303000000000001</v>
      </c>
      <c r="E59">
        <v>2.4</v>
      </c>
      <c r="F59">
        <v>2.29</v>
      </c>
      <c r="G59">
        <v>2.2400000000000002</v>
      </c>
      <c r="H59">
        <v>2.21</v>
      </c>
      <c r="I59">
        <v>2.2799999999999998</v>
      </c>
      <c r="J59">
        <f t="shared" si="0"/>
        <v>2.2839999999999998</v>
      </c>
      <c r="O59">
        <v>58</v>
      </c>
      <c r="P59">
        <v>26.303000000000001</v>
      </c>
      <c r="R59">
        <v>0.25</v>
      </c>
      <c r="S59">
        <v>0.25</v>
      </c>
      <c r="T59">
        <v>0.25</v>
      </c>
      <c r="U59">
        <v>0.25</v>
      </c>
      <c r="V59">
        <v>0.24</v>
      </c>
      <c r="W59">
        <f t="shared" si="1"/>
        <v>0.248</v>
      </c>
    </row>
    <row r="60" spans="2:23" x14ac:dyDescent="0.25">
      <c r="B60">
        <v>59</v>
      </c>
      <c r="C60">
        <v>30.2</v>
      </c>
      <c r="E60">
        <v>1.4</v>
      </c>
      <c r="F60">
        <v>1.38</v>
      </c>
      <c r="G60">
        <v>1.33</v>
      </c>
      <c r="H60">
        <v>1.3</v>
      </c>
      <c r="I60">
        <v>1.3</v>
      </c>
      <c r="J60">
        <f t="shared" si="0"/>
        <v>1.3419999999999999</v>
      </c>
      <c r="O60">
        <v>59</v>
      </c>
      <c r="P60">
        <v>30.2</v>
      </c>
      <c r="R60">
        <v>0.25</v>
      </c>
      <c r="S60">
        <v>0.25</v>
      </c>
      <c r="T60">
        <v>0.25</v>
      </c>
      <c r="U60">
        <v>0.25</v>
      </c>
      <c r="V60">
        <v>0.25</v>
      </c>
      <c r="W60">
        <f t="shared" si="1"/>
        <v>0.25</v>
      </c>
    </row>
    <row r="61" spans="2:23" x14ac:dyDescent="0.25">
      <c r="B61">
        <v>60</v>
      </c>
      <c r="C61">
        <v>34.673999999999999</v>
      </c>
      <c r="E61">
        <v>0.8</v>
      </c>
      <c r="F61">
        <v>0.87</v>
      </c>
      <c r="G61">
        <v>0.79</v>
      </c>
      <c r="H61">
        <v>0.8</v>
      </c>
      <c r="I61">
        <v>0.8</v>
      </c>
      <c r="J61">
        <f t="shared" si="0"/>
        <v>0.81199999999999994</v>
      </c>
      <c r="O61">
        <v>60</v>
      </c>
      <c r="P61">
        <v>34.673999999999999</v>
      </c>
      <c r="R61">
        <v>0.37</v>
      </c>
      <c r="S61">
        <v>0.39</v>
      </c>
      <c r="T61">
        <v>0.37</v>
      </c>
      <c r="U61">
        <v>0.37</v>
      </c>
      <c r="V61">
        <v>0.37</v>
      </c>
      <c r="W61">
        <f t="shared" si="1"/>
        <v>0.374</v>
      </c>
    </row>
    <row r="62" spans="2:23" x14ac:dyDescent="0.25">
      <c r="B62">
        <v>61</v>
      </c>
      <c r="C62">
        <v>39.811</v>
      </c>
      <c r="E62">
        <v>0.51</v>
      </c>
      <c r="F62">
        <v>0.63</v>
      </c>
      <c r="G62">
        <v>0.54</v>
      </c>
      <c r="H62">
        <v>0.57999999999999996</v>
      </c>
      <c r="I62">
        <v>0.56000000000000005</v>
      </c>
      <c r="J62">
        <f t="shared" si="0"/>
        <v>0.56400000000000006</v>
      </c>
      <c r="O62">
        <v>61</v>
      </c>
      <c r="P62">
        <v>39.811</v>
      </c>
      <c r="R62">
        <v>0.59</v>
      </c>
      <c r="S62">
        <v>0.59</v>
      </c>
      <c r="T62">
        <v>0.59</v>
      </c>
      <c r="U62">
        <v>0.6</v>
      </c>
      <c r="V62">
        <v>0.59</v>
      </c>
      <c r="W62">
        <f t="shared" si="1"/>
        <v>0.59199999999999997</v>
      </c>
    </row>
    <row r="63" spans="2:23" x14ac:dyDescent="0.25">
      <c r="B63">
        <v>62</v>
      </c>
      <c r="C63">
        <v>45.709000000000003</v>
      </c>
      <c r="E63">
        <v>0.47</v>
      </c>
      <c r="F63">
        <v>0.51</v>
      </c>
      <c r="G63">
        <v>0.49</v>
      </c>
      <c r="H63">
        <v>0.49</v>
      </c>
      <c r="I63">
        <v>0.49</v>
      </c>
      <c r="J63">
        <f t="shared" si="0"/>
        <v>0.49000000000000005</v>
      </c>
      <c r="O63">
        <v>62</v>
      </c>
      <c r="P63">
        <v>45.709000000000003</v>
      </c>
      <c r="R63">
        <v>0.73</v>
      </c>
      <c r="S63">
        <v>0.73</v>
      </c>
      <c r="T63">
        <v>0.72</v>
      </c>
      <c r="U63">
        <v>0.73</v>
      </c>
      <c r="V63">
        <v>0.73</v>
      </c>
      <c r="W63">
        <f t="shared" si="1"/>
        <v>0.72799999999999998</v>
      </c>
    </row>
    <row r="64" spans="2:23" x14ac:dyDescent="0.25">
      <c r="B64">
        <v>63</v>
      </c>
      <c r="C64">
        <v>52.481000000000002</v>
      </c>
      <c r="E64">
        <v>0.44</v>
      </c>
      <c r="F64">
        <v>0.35</v>
      </c>
      <c r="G64">
        <v>0.43</v>
      </c>
      <c r="H64">
        <v>0.37</v>
      </c>
      <c r="I64">
        <v>0.37</v>
      </c>
      <c r="J64">
        <f t="shared" si="0"/>
        <v>0.39200000000000002</v>
      </c>
      <c r="O64">
        <v>63</v>
      </c>
      <c r="P64">
        <v>52.481000000000002</v>
      </c>
      <c r="R64">
        <v>0.55000000000000004</v>
      </c>
      <c r="S64">
        <v>0.55000000000000004</v>
      </c>
      <c r="T64">
        <v>0.55000000000000004</v>
      </c>
      <c r="U64">
        <v>0.55000000000000004</v>
      </c>
      <c r="V64">
        <v>0.55000000000000004</v>
      </c>
      <c r="W64">
        <f t="shared" si="1"/>
        <v>0.55000000000000004</v>
      </c>
    </row>
    <row r="65" spans="2:23" x14ac:dyDescent="0.25">
      <c r="B65">
        <v>64</v>
      </c>
      <c r="C65">
        <v>60.256</v>
      </c>
      <c r="E65">
        <v>0.3</v>
      </c>
      <c r="F65">
        <v>0.01</v>
      </c>
      <c r="G65">
        <v>0.18</v>
      </c>
      <c r="H65">
        <v>0.01</v>
      </c>
      <c r="I65">
        <v>0.01</v>
      </c>
      <c r="J65">
        <f t="shared" si="0"/>
        <v>0.10200000000000001</v>
      </c>
      <c r="O65">
        <v>64</v>
      </c>
      <c r="P65">
        <v>60.256</v>
      </c>
      <c r="R65">
        <v>0.23</v>
      </c>
      <c r="S65">
        <v>0.23</v>
      </c>
      <c r="T65">
        <v>0.23</v>
      </c>
      <c r="U65">
        <v>0.25</v>
      </c>
      <c r="V65">
        <v>0.23</v>
      </c>
      <c r="W65">
        <f t="shared" si="1"/>
        <v>0.23400000000000004</v>
      </c>
    </row>
    <row r="66" spans="2:23" x14ac:dyDescent="0.25">
      <c r="B66">
        <v>65</v>
      </c>
      <c r="C66">
        <v>69.183000000000007</v>
      </c>
      <c r="E66">
        <v>0.02</v>
      </c>
      <c r="F66">
        <v>0</v>
      </c>
      <c r="G66">
        <v>0.02</v>
      </c>
      <c r="H66">
        <v>0</v>
      </c>
      <c r="I66">
        <v>0.01</v>
      </c>
      <c r="J66">
        <f t="shared" si="0"/>
        <v>0.01</v>
      </c>
      <c r="O66">
        <v>65</v>
      </c>
      <c r="P66">
        <v>69.183000000000007</v>
      </c>
      <c r="R66">
        <v>0.35</v>
      </c>
      <c r="S66">
        <v>0.32</v>
      </c>
      <c r="T66">
        <v>0.35</v>
      </c>
      <c r="U66">
        <v>0.35</v>
      </c>
      <c r="V66">
        <v>0.33</v>
      </c>
      <c r="W66">
        <f t="shared" si="1"/>
        <v>0.34</v>
      </c>
    </row>
    <row r="67" spans="2:23" x14ac:dyDescent="0.25">
      <c r="B67">
        <v>66</v>
      </c>
      <c r="C67">
        <v>79.433000000000007</v>
      </c>
      <c r="E67">
        <v>0</v>
      </c>
      <c r="F67">
        <v>0</v>
      </c>
      <c r="G67">
        <v>0</v>
      </c>
      <c r="H67">
        <v>0</v>
      </c>
      <c r="I67">
        <v>0</v>
      </c>
      <c r="J67">
        <f t="shared" ref="J67:J101" si="2">(E67+F67+G67+H67+I67)/5</f>
        <v>0</v>
      </c>
      <c r="O67">
        <v>66</v>
      </c>
      <c r="P67">
        <v>79.433000000000007</v>
      </c>
      <c r="R67">
        <v>2.93</v>
      </c>
      <c r="S67">
        <v>2.93</v>
      </c>
      <c r="T67">
        <v>2.96</v>
      </c>
      <c r="U67">
        <v>2.89</v>
      </c>
      <c r="V67">
        <v>2.93</v>
      </c>
      <c r="W67">
        <f t="shared" ref="W67:W101" si="3">(R67+S67+T67+U67+V67)/5</f>
        <v>2.9279999999999999</v>
      </c>
    </row>
    <row r="68" spans="2:23" x14ac:dyDescent="0.25">
      <c r="B68">
        <v>67</v>
      </c>
      <c r="C68">
        <v>91.200999999999993</v>
      </c>
      <c r="E68">
        <v>0</v>
      </c>
      <c r="F68">
        <v>0</v>
      </c>
      <c r="G68">
        <v>0</v>
      </c>
      <c r="H68">
        <v>0</v>
      </c>
      <c r="I68">
        <v>0</v>
      </c>
      <c r="J68">
        <f t="shared" si="2"/>
        <v>0</v>
      </c>
      <c r="O68">
        <v>67</v>
      </c>
      <c r="P68">
        <v>91.200999999999993</v>
      </c>
      <c r="R68">
        <v>6.58</v>
      </c>
      <c r="S68">
        <v>6.56</v>
      </c>
      <c r="T68">
        <v>6.54</v>
      </c>
      <c r="U68">
        <v>6.57</v>
      </c>
      <c r="V68">
        <v>6.64</v>
      </c>
      <c r="W68">
        <f t="shared" si="3"/>
        <v>6.5780000000000003</v>
      </c>
    </row>
    <row r="69" spans="2:23" x14ac:dyDescent="0.25">
      <c r="B69">
        <v>68</v>
      </c>
      <c r="C69">
        <v>104.71299999999999</v>
      </c>
      <c r="E69">
        <v>0</v>
      </c>
      <c r="F69">
        <v>0</v>
      </c>
      <c r="G69">
        <v>0</v>
      </c>
      <c r="H69">
        <v>0</v>
      </c>
      <c r="I69">
        <v>0</v>
      </c>
      <c r="J69">
        <f t="shared" si="2"/>
        <v>0</v>
      </c>
      <c r="O69">
        <v>68</v>
      </c>
      <c r="P69">
        <v>104.71299999999999</v>
      </c>
      <c r="R69">
        <v>13.66</v>
      </c>
      <c r="S69">
        <v>13.66</v>
      </c>
      <c r="T69">
        <v>13.66</v>
      </c>
      <c r="U69">
        <v>13.66</v>
      </c>
      <c r="V69">
        <v>13.66</v>
      </c>
      <c r="W69">
        <f t="shared" si="3"/>
        <v>13.66</v>
      </c>
    </row>
    <row r="70" spans="2:23" x14ac:dyDescent="0.25">
      <c r="B70">
        <v>69</v>
      </c>
      <c r="C70">
        <v>120.226</v>
      </c>
      <c r="E70">
        <v>0</v>
      </c>
      <c r="F70">
        <v>0</v>
      </c>
      <c r="G70">
        <v>0</v>
      </c>
      <c r="H70">
        <v>0</v>
      </c>
      <c r="I70">
        <v>0</v>
      </c>
      <c r="J70">
        <f t="shared" si="2"/>
        <v>0</v>
      </c>
      <c r="O70">
        <v>69</v>
      </c>
      <c r="P70">
        <v>120.226</v>
      </c>
      <c r="R70">
        <v>18.63</v>
      </c>
      <c r="S70">
        <v>18.63</v>
      </c>
      <c r="T70">
        <v>18.63</v>
      </c>
      <c r="U70">
        <v>18.63</v>
      </c>
      <c r="V70">
        <v>18.63</v>
      </c>
      <c r="W70">
        <f t="shared" si="3"/>
        <v>18.63</v>
      </c>
    </row>
    <row r="71" spans="2:23" x14ac:dyDescent="0.25">
      <c r="B71">
        <v>70</v>
      </c>
      <c r="C71">
        <v>138.03800000000001</v>
      </c>
      <c r="E71">
        <v>0</v>
      </c>
      <c r="F71">
        <v>0</v>
      </c>
      <c r="G71">
        <v>0</v>
      </c>
      <c r="H71">
        <v>0</v>
      </c>
      <c r="I71">
        <v>0</v>
      </c>
      <c r="J71">
        <f t="shared" si="2"/>
        <v>0</v>
      </c>
      <c r="O71">
        <v>70</v>
      </c>
      <c r="P71">
        <v>138.03800000000001</v>
      </c>
      <c r="R71">
        <v>20.399999999999999</v>
      </c>
      <c r="S71">
        <v>20.41</v>
      </c>
      <c r="T71">
        <v>20.45</v>
      </c>
      <c r="U71">
        <v>20.38</v>
      </c>
      <c r="V71">
        <v>20.440000000000001</v>
      </c>
      <c r="W71">
        <f t="shared" si="3"/>
        <v>20.416</v>
      </c>
    </row>
    <row r="72" spans="2:23" x14ac:dyDescent="0.25">
      <c r="B72">
        <v>71</v>
      </c>
      <c r="C72">
        <v>158.489</v>
      </c>
      <c r="E72">
        <v>0</v>
      </c>
      <c r="F72">
        <v>0</v>
      </c>
      <c r="G72">
        <v>0</v>
      </c>
      <c r="H72">
        <v>0</v>
      </c>
      <c r="I72">
        <v>0</v>
      </c>
      <c r="J72">
        <f t="shared" si="2"/>
        <v>0</v>
      </c>
      <c r="O72">
        <v>71</v>
      </c>
      <c r="P72">
        <v>158.489</v>
      </c>
      <c r="R72">
        <v>17.23</v>
      </c>
      <c r="S72">
        <v>17.22</v>
      </c>
      <c r="T72">
        <v>17.25</v>
      </c>
      <c r="U72">
        <v>17.260000000000002</v>
      </c>
      <c r="V72">
        <v>17.16</v>
      </c>
      <c r="W72">
        <f t="shared" si="3"/>
        <v>17.224</v>
      </c>
    </row>
    <row r="73" spans="2:23" x14ac:dyDescent="0.25">
      <c r="B73">
        <v>72</v>
      </c>
      <c r="C73">
        <v>181.97</v>
      </c>
      <c r="E73">
        <v>0</v>
      </c>
      <c r="F73">
        <v>0</v>
      </c>
      <c r="G73">
        <v>0</v>
      </c>
      <c r="H73">
        <v>0</v>
      </c>
      <c r="I73">
        <v>0</v>
      </c>
      <c r="J73">
        <f t="shared" si="2"/>
        <v>0</v>
      </c>
      <c r="O73">
        <v>72</v>
      </c>
      <c r="P73">
        <v>181.97</v>
      </c>
      <c r="R73">
        <v>10.62</v>
      </c>
      <c r="S73">
        <v>10.96</v>
      </c>
      <c r="T73">
        <v>10.88</v>
      </c>
      <c r="U73">
        <v>10.86</v>
      </c>
      <c r="V73">
        <v>10.68</v>
      </c>
      <c r="W73">
        <f t="shared" si="3"/>
        <v>10.8</v>
      </c>
    </row>
    <row r="74" spans="2:23" x14ac:dyDescent="0.25">
      <c r="B74">
        <v>73</v>
      </c>
      <c r="C74">
        <v>208.93</v>
      </c>
      <c r="E74">
        <v>0</v>
      </c>
      <c r="F74">
        <v>0</v>
      </c>
      <c r="G74">
        <v>0</v>
      </c>
      <c r="H74">
        <v>0</v>
      </c>
      <c r="I74">
        <v>0</v>
      </c>
      <c r="J74">
        <f t="shared" si="2"/>
        <v>0</v>
      </c>
      <c r="O74">
        <v>73</v>
      </c>
      <c r="P74">
        <v>208.93</v>
      </c>
      <c r="R74">
        <v>4.38</v>
      </c>
      <c r="S74">
        <v>4.2300000000000004</v>
      </c>
      <c r="T74">
        <v>4.3600000000000003</v>
      </c>
      <c r="U74">
        <v>4.3</v>
      </c>
      <c r="V74">
        <v>4.3899999999999997</v>
      </c>
      <c r="W74">
        <f>(R74+S74+T74+U74+V74)/5</f>
        <v>4.3319999999999999</v>
      </c>
    </row>
    <row r="75" spans="2:23" x14ac:dyDescent="0.25">
      <c r="B75">
        <v>74</v>
      </c>
      <c r="C75">
        <v>239.88300000000001</v>
      </c>
      <c r="E75">
        <v>0</v>
      </c>
      <c r="F75">
        <v>0</v>
      </c>
      <c r="G75">
        <v>0</v>
      </c>
      <c r="H75">
        <v>0</v>
      </c>
      <c r="I75">
        <v>0</v>
      </c>
      <c r="J75">
        <f t="shared" si="2"/>
        <v>0</v>
      </c>
      <c r="O75">
        <v>74</v>
      </c>
      <c r="P75">
        <v>239.88300000000001</v>
      </c>
      <c r="R75">
        <v>0.27</v>
      </c>
      <c r="S75">
        <v>0</v>
      </c>
      <c r="T75">
        <v>0</v>
      </c>
      <c r="U75">
        <v>0.27</v>
      </c>
      <c r="V75">
        <v>0</v>
      </c>
      <c r="W75">
        <f t="shared" si="3"/>
        <v>0.10800000000000001</v>
      </c>
    </row>
    <row r="76" spans="2:23" x14ac:dyDescent="0.25">
      <c r="B76">
        <v>75</v>
      </c>
      <c r="C76">
        <v>275.423</v>
      </c>
      <c r="E76">
        <v>0</v>
      </c>
      <c r="F76">
        <v>0</v>
      </c>
      <c r="G76">
        <v>0</v>
      </c>
      <c r="H76">
        <v>0</v>
      </c>
      <c r="I76">
        <v>0</v>
      </c>
      <c r="J76">
        <f t="shared" si="2"/>
        <v>0</v>
      </c>
      <c r="O76">
        <v>75</v>
      </c>
      <c r="P76">
        <v>275.423</v>
      </c>
      <c r="R76">
        <v>0</v>
      </c>
      <c r="S76">
        <v>0</v>
      </c>
      <c r="T76">
        <v>0</v>
      </c>
      <c r="U76">
        <v>0</v>
      </c>
      <c r="V76">
        <v>0</v>
      </c>
      <c r="W76">
        <f t="shared" si="3"/>
        <v>0</v>
      </c>
    </row>
    <row r="77" spans="2:23" x14ac:dyDescent="0.25">
      <c r="B77">
        <v>76</v>
      </c>
      <c r="C77">
        <v>316.22800000000001</v>
      </c>
      <c r="E77">
        <v>0</v>
      </c>
      <c r="F77">
        <v>0</v>
      </c>
      <c r="G77">
        <v>0</v>
      </c>
      <c r="H77">
        <v>0</v>
      </c>
      <c r="I77">
        <v>0</v>
      </c>
      <c r="J77">
        <f t="shared" si="2"/>
        <v>0</v>
      </c>
      <c r="O77">
        <v>76</v>
      </c>
      <c r="P77">
        <v>316.22800000000001</v>
      </c>
      <c r="R77">
        <v>0</v>
      </c>
      <c r="S77">
        <v>0</v>
      </c>
      <c r="T77">
        <v>0</v>
      </c>
      <c r="U77">
        <v>0</v>
      </c>
      <c r="V77">
        <v>0</v>
      </c>
      <c r="W77">
        <f t="shared" si="3"/>
        <v>0</v>
      </c>
    </row>
    <row r="78" spans="2:23" x14ac:dyDescent="0.25">
      <c r="B78">
        <v>77</v>
      </c>
      <c r="C78">
        <v>363.07799999999997</v>
      </c>
      <c r="E78">
        <v>0</v>
      </c>
      <c r="F78">
        <v>0</v>
      </c>
      <c r="G78">
        <v>0</v>
      </c>
      <c r="H78">
        <v>0</v>
      </c>
      <c r="I78">
        <v>0</v>
      </c>
      <c r="J78">
        <f t="shared" si="2"/>
        <v>0</v>
      </c>
      <c r="O78">
        <v>77</v>
      </c>
      <c r="P78">
        <v>363.07799999999997</v>
      </c>
      <c r="R78">
        <v>0</v>
      </c>
      <c r="S78">
        <v>0</v>
      </c>
      <c r="T78">
        <v>0</v>
      </c>
      <c r="U78">
        <v>0</v>
      </c>
      <c r="V78">
        <v>0</v>
      </c>
      <c r="W78">
        <f t="shared" si="3"/>
        <v>0</v>
      </c>
    </row>
    <row r="79" spans="2:23" x14ac:dyDescent="0.25">
      <c r="B79">
        <v>78</v>
      </c>
      <c r="C79">
        <v>416.86900000000003</v>
      </c>
      <c r="E79">
        <v>0</v>
      </c>
      <c r="F79">
        <v>0</v>
      </c>
      <c r="G79">
        <v>0</v>
      </c>
      <c r="H79">
        <v>0</v>
      </c>
      <c r="I79">
        <v>0</v>
      </c>
      <c r="J79">
        <f t="shared" si="2"/>
        <v>0</v>
      </c>
      <c r="O79">
        <v>78</v>
      </c>
      <c r="P79">
        <v>416.86900000000003</v>
      </c>
      <c r="R79">
        <v>0</v>
      </c>
      <c r="S79">
        <v>0</v>
      </c>
      <c r="T79">
        <v>0</v>
      </c>
      <c r="U79">
        <v>0</v>
      </c>
      <c r="V79">
        <v>0</v>
      </c>
      <c r="W79">
        <f t="shared" si="3"/>
        <v>0</v>
      </c>
    </row>
    <row r="80" spans="2:23" x14ac:dyDescent="0.25">
      <c r="B80">
        <v>79</v>
      </c>
      <c r="C80">
        <v>478.63</v>
      </c>
      <c r="E80">
        <v>0</v>
      </c>
      <c r="F80">
        <v>0</v>
      </c>
      <c r="G80">
        <v>0</v>
      </c>
      <c r="H80">
        <v>0</v>
      </c>
      <c r="I80">
        <v>0</v>
      </c>
      <c r="J80">
        <f t="shared" si="2"/>
        <v>0</v>
      </c>
      <c r="O80">
        <v>79</v>
      </c>
      <c r="P80">
        <v>478.63</v>
      </c>
      <c r="R80">
        <v>0</v>
      </c>
      <c r="S80">
        <v>0</v>
      </c>
      <c r="T80">
        <v>0</v>
      </c>
      <c r="U80">
        <v>0</v>
      </c>
      <c r="V80">
        <v>0</v>
      </c>
      <c r="W80">
        <f t="shared" si="3"/>
        <v>0</v>
      </c>
    </row>
    <row r="81" spans="2:23" x14ac:dyDescent="0.25">
      <c r="B81">
        <v>80</v>
      </c>
      <c r="C81">
        <v>549.54100000000005</v>
      </c>
      <c r="E81">
        <v>0</v>
      </c>
      <c r="F81">
        <v>0</v>
      </c>
      <c r="G81">
        <v>0</v>
      </c>
      <c r="H81">
        <v>0</v>
      </c>
      <c r="I81">
        <v>0</v>
      </c>
      <c r="J81">
        <f t="shared" si="2"/>
        <v>0</v>
      </c>
      <c r="O81">
        <v>80</v>
      </c>
      <c r="P81">
        <v>549.54100000000005</v>
      </c>
      <c r="R81">
        <v>0</v>
      </c>
      <c r="S81">
        <v>0</v>
      </c>
      <c r="T81">
        <v>0</v>
      </c>
      <c r="U81">
        <v>0</v>
      </c>
      <c r="V81">
        <v>0</v>
      </c>
      <c r="W81">
        <f t="shared" si="3"/>
        <v>0</v>
      </c>
    </row>
    <row r="82" spans="2:23" x14ac:dyDescent="0.25">
      <c r="B82">
        <v>81</v>
      </c>
      <c r="C82">
        <v>630.95699999999999</v>
      </c>
      <c r="E82">
        <v>0</v>
      </c>
      <c r="F82">
        <v>0</v>
      </c>
      <c r="G82">
        <v>0</v>
      </c>
      <c r="H82">
        <v>0</v>
      </c>
      <c r="I82">
        <v>0</v>
      </c>
      <c r="J82">
        <f t="shared" si="2"/>
        <v>0</v>
      </c>
      <c r="O82">
        <v>81</v>
      </c>
      <c r="P82">
        <v>630.95699999999999</v>
      </c>
      <c r="R82">
        <v>0</v>
      </c>
      <c r="S82">
        <v>0</v>
      </c>
      <c r="T82">
        <v>0</v>
      </c>
      <c r="U82">
        <v>0</v>
      </c>
      <c r="V82">
        <v>0</v>
      </c>
      <c r="W82">
        <f t="shared" si="3"/>
        <v>0</v>
      </c>
    </row>
    <row r="83" spans="2:23" x14ac:dyDescent="0.25">
      <c r="B83">
        <v>82</v>
      </c>
      <c r="C83">
        <v>724.43600000000004</v>
      </c>
      <c r="E83">
        <v>0</v>
      </c>
      <c r="F83">
        <v>0</v>
      </c>
      <c r="G83">
        <v>0</v>
      </c>
      <c r="H83">
        <v>0</v>
      </c>
      <c r="I83">
        <v>0</v>
      </c>
      <c r="J83">
        <f t="shared" si="2"/>
        <v>0</v>
      </c>
      <c r="O83">
        <v>82</v>
      </c>
      <c r="P83">
        <v>724.43600000000004</v>
      </c>
      <c r="R83">
        <v>0</v>
      </c>
      <c r="S83">
        <v>0</v>
      </c>
      <c r="T83">
        <v>0</v>
      </c>
      <c r="U83">
        <v>0</v>
      </c>
      <c r="V83">
        <v>0</v>
      </c>
      <c r="W83">
        <f t="shared" si="3"/>
        <v>0</v>
      </c>
    </row>
    <row r="84" spans="2:23" x14ac:dyDescent="0.25">
      <c r="B84">
        <v>83</v>
      </c>
      <c r="C84">
        <v>831.76400000000001</v>
      </c>
      <c r="E84">
        <v>0</v>
      </c>
      <c r="F84">
        <v>0</v>
      </c>
      <c r="G84">
        <v>0</v>
      </c>
      <c r="H84">
        <v>0</v>
      </c>
      <c r="I84">
        <v>0</v>
      </c>
      <c r="J84">
        <f t="shared" si="2"/>
        <v>0</v>
      </c>
      <c r="O84">
        <v>83</v>
      </c>
      <c r="P84">
        <v>831.76400000000001</v>
      </c>
      <c r="R84">
        <v>0</v>
      </c>
      <c r="S84">
        <v>0</v>
      </c>
      <c r="T84">
        <v>0</v>
      </c>
      <c r="U84">
        <v>0</v>
      </c>
      <c r="V84">
        <v>0</v>
      </c>
      <c r="W84">
        <f t="shared" si="3"/>
        <v>0</v>
      </c>
    </row>
    <row r="85" spans="2:23" x14ac:dyDescent="0.25">
      <c r="B85">
        <v>84</v>
      </c>
      <c r="C85">
        <v>954.99300000000005</v>
      </c>
      <c r="E85">
        <v>0</v>
      </c>
      <c r="F85">
        <v>0</v>
      </c>
      <c r="G85">
        <v>0</v>
      </c>
      <c r="H85">
        <v>0</v>
      </c>
      <c r="I85">
        <v>0</v>
      </c>
      <c r="J85">
        <f t="shared" si="2"/>
        <v>0</v>
      </c>
      <c r="O85">
        <v>84</v>
      </c>
      <c r="P85">
        <v>954.99300000000005</v>
      </c>
      <c r="R85">
        <v>0</v>
      </c>
      <c r="S85">
        <v>0</v>
      </c>
      <c r="T85">
        <v>0</v>
      </c>
      <c r="U85">
        <v>0</v>
      </c>
      <c r="V85">
        <v>0</v>
      </c>
      <c r="W85">
        <f t="shared" si="3"/>
        <v>0</v>
      </c>
    </row>
    <row r="86" spans="2:23" x14ac:dyDescent="0.25">
      <c r="B86">
        <v>85</v>
      </c>
      <c r="C86">
        <v>1096.4780000000001</v>
      </c>
      <c r="E86">
        <v>0</v>
      </c>
      <c r="F86">
        <v>0</v>
      </c>
      <c r="G86">
        <v>0</v>
      </c>
      <c r="H86">
        <v>0</v>
      </c>
      <c r="I86">
        <v>0</v>
      </c>
      <c r="J86">
        <f t="shared" si="2"/>
        <v>0</v>
      </c>
      <c r="O86">
        <v>85</v>
      </c>
      <c r="P86">
        <v>1096.4780000000001</v>
      </c>
      <c r="R86">
        <v>0</v>
      </c>
      <c r="S86">
        <v>0</v>
      </c>
      <c r="T86">
        <v>0</v>
      </c>
      <c r="U86">
        <v>0</v>
      </c>
      <c r="V86">
        <v>0</v>
      </c>
      <c r="W86">
        <f t="shared" si="3"/>
        <v>0</v>
      </c>
    </row>
    <row r="87" spans="2:23" x14ac:dyDescent="0.25">
      <c r="B87">
        <v>86</v>
      </c>
      <c r="C87">
        <v>1258.925</v>
      </c>
      <c r="E87">
        <v>0</v>
      </c>
      <c r="F87">
        <v>0</v>
      </c>
      <c r="G87">
        <v>0</v>
      </c>
      <c r="H87">
        <v>0</v>
      </c>
      <c r="I87">
        <v>0</v>
      </c>
      <c r="J87">
        <f t="shared" si="2"/>
        <v>0</v>
      </c>
      <c r="O87">
        <v>86</v>
      </c>
      <c r="P87">
        <v>1258.925</v>
      </c>
      <c r="R87">
        <v>0</v>
      </c>
      <c r="S87">
        <v>0</v>
      </c>
      <c r="T87">
        <v>0</v>
      </c>
      <c r="U87">
        <v>0</v>
      </c>
      <c r="V87">
        <v>0</v>
      </c>
      <c r="W87">
        <f t="shared" si="3"/>
        <v>0</v>
      </c>
    </row>
    <row r="88" spans="2:23" x14ac:dyDescent="0.25">
      <c r="B88">
        <v>87</v>
      </c>
      <c r="C88">
        <v>1445.44</v>
      </c>
      <c r="E88">
        <v>0</v>
      </c>
      <c r="F88">
        <v>0</v>
      </c>
      <c r="G88">
        <v>0</v>
      </c>
      <c r="H88">
        <v>0</v>
      </c>
      <c r="I88">
        <v>0</v>
      </c>
      <c r="J88">
        <f t="shared" si="2"/>
        <v>0</v>
      </c>
      <c r="O88">
        <v>87</v>
      </c>
      <c r="P88">
        <v>1445.44</v>
      </c>
      <c r="R88">
        <v>0</v>
      </c>
      <c r="S88">
        <v>0</v>
      </c>
      <c r="T88">
        <v>0</v>
      </c>
      <c r="U88">
        <v>0</v>
      </c>
      <c r="V88">
        <v>0</v>
      </c>
      <c r="W88">
        <f t="shared" si="3"/>
        <v>0</v>
      </c>
    </row>
    <row r="89" spans="2:23" x14ac:dyDescent="0.25">
      <c r="B89">
        <v>88</v>
      </c>
      <c r="C89">
        <v>1659.587</v>
      </c>
      <c r="E89">
        <v>0</v>
      </c>
      <c r="F89">
        <v>0</v>
      </c>
      <c r="G89">
        <v>0</v>
      </c>
      <c r="H89">
        <v>0</v>
      </c>
      <c r="I89">
        <v>0</v>
      </c>
      <c r="J89">
        <f t="shared" si="2"/>
        <v>0</v>
      </c>
      <c r="O89">
        <v>88</v>
      </c>
      <c r="P89">
        <v>1659.587</v>
      </c>
      <c r="R89">
        <v>0</v>
      </c>
      <c r="S89">
        <v>0</v>
      </c>
      <c r="T89">
        <v>0</v>
      </c>
      <c r="U89">
        <v>0</v>
      </c>
      <c r="V89">
        <v>0</v>
      </c>
      <c r="W89">
        <f t="shared" si="3"/>
        <v>0</v>
      </c>
    </row>
    <row r="90" spans="2:23" x14ac:dyDescent="0.25">
      <c r="B90">
        <v>89</v>
      </c>
      <c r="C90">
        <v>1905.461</v>
      </c>
      <c r="E90">
        <v>0</v>
      </c>
      <c r="F90">
        <v>0</v>
      </c>
      <c r="G90">
        <v>0</v>
      </c>
      <c r="H90">
        <v>0</v>
      </c>
      <c r="I90">
        <v>0</v>
      </c>
      <c r="J90">
        <f t="shared" si="2"/>
        <v>0</v>
      </c>
      <c r="O90">
        <v>89</v>
      </c>
      <c r="P90">
        <v>1905.461</v>
      </c>
      <c r="R90">
        <v>0</v>
      </c>
      <c r="S90">
        <v>0</v>
      </c>
      <c r="T90">
        <v>0</v>
      </c>
      <c r="U90">
        <v>0</v>
      </c>
      <c r="V90">
        <v>0</v>
      </c>
      <c r="W90">
        <f t="shared" si="3"/>
        <v>0</v>
      </c>
    </row>
    <row r="91" spans="2:23" x14ac:dyDescent="0.25">
      <c r="B91">
        <v>90</v>
      </c>
      <c r="C91">
        <v>2187.7620000000002</v>
      </c>
      <c r="E91">
        <v>0</v>
      </c>
      <c r="F91">
        <v>0</v>
      </c>
      <c r="G91">
        <v>0</v>
      </c>
      <c r="H91">
        <v>0</v>
      </c>
      <c r="I91">
        <v>0</v>
      </c>
      <c r="J91">
        <f t="shared" si="2"/>
        <v>0</v>
      </c>
      <c r="O91">
        <v>90</v>
      </c>
      <c r="P91">
        <v>2187.7620000000002</v>
      </c>
      <c r="R91">
        <v>0</v>
      </c>
      <c r="S91">
        <v>0</v>
      </c>
      <c r="T91">
        <v>0</v>
      </c>
      <c r="U91">
        <v>0</v>
      </c>
      <c r="V91">
        <v>0</v>
      </c>
      <c r="W91">
        <f t="shared" si="3"/>
        <v>0</v>
      </c>
    </row>
    <row r="92" spans="2:23" x14ac:dyDescent="0.25">
      <c r="B92">
        <v>91</v>
      </c>
      <c r="C92">
        <v>2511.886</v>
      </c>
      <c r="E92">
        <v>0</v>
      </c>
      <c r="F92">
        <v>0</v>
      </c>
      <c r="G92">
        <v>0</v>
      </c>
      <c r="H92">
        <v>0</v>
      </c>
      <c r="I92">
        <v>0</v>
      </c>
      <c r="J92">
        <f t="shared" si="2"/>
        <v>0</v>
      </c>
      <c r="O92">
        <v>91</v>
      </c>
      <c r="P92">
        <v>2511.886</v>
      </c>
      <c r="R92">
        <v>0</v>
      </c>
      <c r="S92">
        <v>0</v>
      </c>
      <c r="T92">
        <v>0</v>
      </c>
      <c r="U92">
        <v>0</v>
      </c>
      <c r="V92">
        <v>0</v>
      </c>
      <c r="W92">
        <f t="shared" si="3"/>
        <v>0</v>
      </c>
    </row>
    <row r="93" spans="2:23" x14ac:dyDescent="0.25">
      <c r="B93">
        <v>92</v>
      </c>
      <c r="C93">
        <v>2884.0320000000002</v>
      </c>
      <c r="E93">
        <v>0</v>
      </c>
      <c r="F93">
        <v>0</v>
      </c>
      <c r="G93">
        <v>0</v>
      </c>
      <c r="H93">
        <v>0</v>
      </c>
      <c r="I93">
        <v>0</v>
      </c>
      <c r="J93">
        <f t="shared" si="2"/>
        <v>0</v>
      </c>
      <c r="O93">
        <v>92</v>
      </c>
      <c r="P93">
        <v>2884.0320000000002</v>
      </c>
      <c r="R93">
        <v>0</v>
      </c>
      <c r="S93">
        <v>0</v>
      </c>
      <c r="T93">
        <v>0</v>
      </c>
      <c r="U93">
        <v>0</v>
      </c>
      <c r="V93">
        <v>0</v>
      </c>
      <c r="W93">
        <f t="shared" si="3"/>
        <v>0</v>
      </c>
    </row>
    <row r="94" spans="2:23" x14ac:dyDescent="0.25">
      <c r="B94">
        <v>93</v>
      </c>
      <c r="C94">
        <v>3311.3110000000001</v>
      </c>
      <c r="E94">
        <v>0</v>
      </c>
      <c r="F94">
        <v>0</v>
      </c>
      <c r="G94">
        <v>0</v>
      </c>
      <c r="H94">
        <v>0</v>
      </c>
      <c r="I94">
        <v>0</v>
      </c>
      <c r="J94">
        <f t="shared" si="2"/>
        <v>0</v>
      </c>
      <c r="O94">
        <v>93</v>
      </c>
      <c r="P94">
        <v>3311.3110000000001</v>
      </c>
      <c r="R94">
        <v>0</v>
      </c>
      <c r="S94">
        <v>0</v>
      </c>
      <c r="T94">
        <v>0</v>
      </c>
      <c r="U94">
        <v>0</v>
      </c>
      <c r="V94">
        <v>0</v>
      </c>
      <c r="W94">
        <f t="shared" si="3"/>
        <v>0</v>
      </c>
    </row>
    <row r="95" spans="2:23" x14ac:dyDescent="0.25">
      <c r="B95">
        <v>94</v>
      </c>
      <c r="C95">
        <v>3801.8939999999998</v>
      </c>
      <c r="E95">
        <v>0</v>
      </c>
      <c r="F95">
        <v>0</v>
      </c>
      <c r="G95">
        <v>0</v>
      </c>
      <c r="H95">
        <v>0</v>
      </c>
      <c r="I95">
        <v>0</v>
      </c>
      <c r="J95">
        <f t="shared" si="2"/>
        <v>0</v>
      </c>
      <c r="O95">
        <v>94</v>
      </c>
      <c r="P95">
        <v>3801.8939999999998</v>
      </c>
      <c r="R95">
        <v>0</v>
      </c>
      <c r="S95">
        <v>0</v>
      </c>
      <c r="T95">
        <v>0</v>
      </c>
      <c r="U95">
        <v>0</v>
      </c>
      <c r="V95">
        <v>0</v>
      </c>
      <c r="W95">
        <f t="shared" si="3"/>
        <v>0</v>
      </c>
    </row>
    <row r="96" spans="2:23" x14ac:dyDescent="0.25">
      <c r="B96">
        <v>95</v>
      </c>
      <c r="C96">
        <v>4365.1580000000004</v>
      </c>
      <c r="E96">
        <v>0</v>
      </c>
      <c r="F96">
        <v>0</v>
      </c>
      <c r="G96">
        <v>0</v>
      </c>
      <c r="H96">
        <v>0</v>
      </c>
      <c r="I96">
        <v>0</v>
      </c>
      <c r="J96">
        <f t="shared" si="2"/>
        <v>0</v>
      </c>
      <c r="O96">
        <v>95</v>
      </c>
      <c r="P96">
        <v>4365.1580000000004</v>
      </c>
      <c r="R96">
        <v>0</v>
      </c>
      <c r="S96">
        <v>0</v>
      </c>
      <c r="T96">
        <v>0</v>
      </c>
      <c r="U96">
        <v>0</v>
      </c>
      <c r="V96">
        <v>0</v>
      </c>
      <c r="W96">
        <f t="shared" si="3"/>
        <v>0</v>
      </c>
    </row>
    <row r="97" spans="2:23" x14ac:dyDescent="0.25">
      <c r="B97">
        <v>96</v>
      </c>
      <c r="C97">
        <v>5011.8720000000003</v>
      </c>
      <c r="E97">
        <v>0</v>
      </c>
      <c r="F97">
        <v>0</v>
      </c>
      <c r="G97">
        <v>0</v>
      </c>
      <c r="H97">
        <v>0</v>
      </c>
      <c r="I97">
        <v>0</v>
      </c>
      <c r="J97">
        <f t="shared" si="2"/>
        <v>0</v>
      </c>
      <c r="O97">
        <v>96</v>
      </c>
      <c r="P97">
        <v>5011.8720000000003</v>
      </c>
      <c r="R97">
        <v>0</v>
      </c>
      <c r="S97">
        <v>0</v>
      </c>
      <c r="T97">
        <v>0</v>
      </c>
      <c r="U97">
        <v>0</v>
      </c>
      <c r="V97">
        <v>0</v>
      </c>
      <c r="W97">
        <f t="shared" si="3"/>
        <v>0</v>
      </c>
    </row>
    <row r="98" spans="2:23" x14ac:dyDescent="0.25">
      <c r="B98">
        <v>97</v>
      </c>
      <c r="C98">
        <v>5754.3990000000003</v>
      </c>
      <c r="E98">
        <v>0</v>
      </c>
      <c r="F98">
        <v>0</v>
      </c>
      <c r="G98">
        <v>0</v>
      </c>
      <c r="H98">
        <v>0</v>
      </c>
      <c r="I98">
        <v>0</v>
      </c>
      <c r="J98">
        <f t="shared" si="2"/>
        <v>0</v>
      </c>
      <c r="O98">
        <v>97</v>
      </c>
      <c r="P98">
        <v>5754.3990000000003</v>
      </c>
      <c r="R98">
        <v>0</v>
      </c>
      <c r="S98">
        <v>0</v>
      </c>
      <c r="T98">
        <v>0</v>
      </c>
      <c r="U98">
        <v>0</v>
      </c>
      <c r="V98">
        <v>0</v>
      </c>
      <c r="W98">
        <f t="shared" si="3"/>
        <v>0</v>
      </c>
    </row>
    <row r="99" spans="2:23" x14ac:dyDescent="0.25">
      <c r="B99">
        <v>98</v>
      </c>
      <c r="C99">
        <v>6606.9340000000002</v>
      </c>
      <c r="E99">
        <v>0</v>
      </c>
      <c r="F99">
        <v>0</v>
      </c>
      <c r="G99">
        <v>0</v>
      </c>
      <c r="H99">
        <v>0</v>
      </c>
      <c r="I99">
        <v>0</v>
      </c>
      <c r="J99">
        <f t="shared" si="2"/>
        <v>0</v>
      </c>
      <c r="O99">
        <v>98</v>
      </c>
      <c r="P99">
        <v>6606.9340000000002</v>
      </c>
      <c r="R99">
        <v>0</v>
      </c>
      <c r="S99">
        <v>0</v>
      </c>
      <c r="T99">
        <v>0</v>
      </c>
      <c r="U99">
        <v>0</v>
      </c>
      <c r="V99">
        <v>0</v>
      </c>
      <c r="W99">
        <f t="shared" si="3"/>
        <v>0</v>
      </c>
    </row>
    <row r="100" spans="2:23" x14ac:dyDescent="0.25">
      <c r="B100">
        <v>99</v>
      </c>
      <c r="C100">
        <v>7585.7759999999998</v>
      </c>
      <c r="E100">
        <v>0</v>
      </c>
      <c r="F100">
        <v>0</v>
      </c>
      <c r="G100">
        <v>0</v>
      </c>
      <c r="H100">
        <v>0</v>
      </c>
      <c r="I100">
        <v>0</v>
      </c>
      <c r="J100">
        <f t="shared" si="2"/>
        <v>0</v>
      </c>
      <c r="O100">
        <v>99</v>
      </c>
      <c r="P100">
        <v>7585.7759999999998</v>
      </c>
      <c r="R100">
        <v>0</v>
      </c>
      <c r="S100">
        <v>0</v>
      </c>
      <c r="T100">
        <v>0</v>
      </c>
      <c r="U100">
        <v>0</v>
      </c>
      <c r="V100">
        <v>0</v>
      </c>
      <c r="W100">
        <f t="shared" si="3"/>
        <v>0</v>
      </c>
    </row>
    <row r="101" spans="2:23" x14ac:dyDescent="0.25">
      <c r="B101">
        <v>100</v>
      </c>
      <c r="C101">
        <v>8709.6360000000004</v>
      </c>
      <c r="E101">
        <v>0</v>
      </c>
      <c r="F101">
        <v>0</v>
      </c>
      <c r="G101">
        <v>0</v>
      </c>
      <c r="H101">
        <v>0</v>
      </c>
      <c r="I101">
        <v>0</v>
      </c>
      <c r="J101">
        <f t="shared" si="2"/>
        <v>0</v>
      </c>
      <c r="O101">
        <v>100</v>
      </c>
      <c r="P101">
        <v>8709.6360000000004</v>
      </c>
      <c r="R101">
        <v>0</v>
      </c>
      <c r="S101">
        <v>0</v>
      </c>
      <c r="T101">
        <v>0</v>
      </c>
      <c r="U101">
        <v>0</v>
      </c>
      <c r="V101">
        <v>0</v>
      </c>
      <c r="W101">
        <f t="shared" si="3"/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0450A-4206-4514-9897-26DC09C0E3DC}">
  <dimension ref="A1:AM72"/>
  <sheetViews>
    <sheetView workbookViewId="0">
      <selection activeCell="P1" sqref="P1:R1048576"/>
    </sheetView>
  </sheetViews>
  <sheetFormatPr defaultRowHeight="15" x14ac:dyDescent="0.25"/>
  <cols>
    <col min="11" max="11" width="9.42578125" customWidth="1"/>
  </cols>
  <sheetData>
    <row r="1" spans="1:39" x14ac:dyDescent="0.25">
      <c r="A1" t="s">
        <v>46</v>
      </c>
      <c r="B1" t="s">
        <v>43</v>
      </c>
      <c r="C1" t="s">
        <v>44</v>
      </c>
      <c r="D1" t="s">
        <v>45</v>
      </c>
      <c r="E1" t="s">
        <v>47</v>
      </c>
      <c r="F1" t="s">
        <v>44</v>
      </c>
      <c r="G1" t="s">
        <v>45</v>
      </c>
      <c r="H1" t="s">
        <v>48</v>
      </c>
      <c r="I1" t="s">
        <v>44</v>
      </c>
      <c r="J1" t="s">
        <v>45</v>
      </c>
      <c r="K1" t="s">
        <v>49</v>
      </c>
      <c r="L1" t="s">
        <v>44</v>
      </c>
      <c r="M1" t="s">
        <v>45</v>
      </c>
      <c r="N1" t="s">
        <v>45</v>
      </c>
      <c r="P1" s="3">
        <v>1000000</v>
      </c>
      <c r="Q1">
        <v>5.1554233333333332</v>
      </c>
      <c r="R1">
        <v>-0.55448799999999998</v>
      </c>
      <c r="S1" t="s">
        <v>50</v>
      </c>
      <c r="T1" t="s">
        <v>43</v>
      </c>
      <c r="U1" t="s">
        <v>44</v>
      </c>
      <c r="V1" t="s">
        <v>45</v>
      </c>
      <c r="X1" t="s">
        <v>51</v>
      </c>
      <c r="Y1" t="s">
        <v>44</v>
      </c>
      <c r="Z1" t="s">
        <v>45</v>
      </c>
      <c r="AB1" t="s">
        <v>52</v>
      </c>
      <c r="AC1" t="s">
        <v>44</v>
      </c>
      <c r="AD1" t="s">
        <v>45</v>
      </c>
      <c r="AF1" t="s">
        <v>49</v>
      </c>
      <c r="AG1" t="s">
        <v>44</v>
      </c>
      <c r="AH1" t="s">
        <v>45</v>
      </c>
      <c r="AJ1" s="3">
        <v>1000000</v>
      </c>
      <c r="AK1" s="1">
        <v>27.339600000000001</v>
      </c>
      <c r="AL1">
        <f>AM1*-1</f>
        <v>-6.0302199999999999</v>
      </c>
      <c r="AM1" s="1">
        <v>6.0302199999999999</v>
      </c>
    </row>
    <row r="2" spans="1:39" x14ac:dyDescent="0.25">
      <c r="B2" s="3">
        <v>1000000</v>
      </c>
      <c r="C2" s="1">
        <v>4.0250199999999996</v>
      </c>
      <c r="D2" s="1">
        <v>-0.32277899999999998</v>
      </c>
      <c r="F2" s="1">
        <v>4.9710999999999999</v>
      </c>
      <c r="G2" s="1">
        <v>0.63552299999999995</v>
      </c>
      <c r="I2" s="1">
        <v>6.4701500000000003</v>
      </c>
      <c r="J2" s="1">
        <v>1.3507199999999999</v>
      </c>
      <c r="L2">
        <v>5.1554233333333332</v>
      </c>
      <c r="M2">
        <v>0.55448799999999998</v>
      </c>
      <c r="N2">
        <f>M2*-1</f>
        <v>-0.55448799999999998</v>
      </c>
      <c r="P2" s="1">
        <v>794327</v>
      </c>
      <c r="Q2">
        <v>5.3306199999999997</v>
      </c>
      <c r="R2">
        <v>-1.1095323333333333</v>
      </c>
      <c r="T2" s="3">
        <v>1000000</v>
      </c>
      <c r="U2" s="1">
        <v>28.216799999999999</v>
      </c>
      <c r="V2" s="1">
        <v>6.1160800000000002</v>
      </c>
      <c r="Y2" s="1">
        <v>28.320799999999998</v>
      </c>
      <c r="Z2" s="1">
        <v>6.3763699999999996</v>
      </c>
      <c r="AC2" s="1">
        <v>27.339600000000001</v>
      </c>
      <c r="AD2" s="1">
        <v>6.0302199999999999</v>
      </c>
      <c r="AG2">
        <f>(U2+Y2+AC2)/3</f>
        <v>27.959066666666669</v>
      </c>
      <c r="AH2">
        <f>(V2+Z2+AD2)/3</f>
        <v>6.174223333333333</v>
      </c>
      <c r="AJ2" s="1">
        <v>794327</v>
      </c>
      <c r="AK2" s="1">
        <v>28.038499999999999</v>
      </c>
      <c r="AL2">
        <f t="shared" ref="AL2:AL61" si="0">AM2*-1</f>
        <v>-5.7380100000000001</v>
      </c>
      <c r="AM2" s="1">
        <v>5.7380100000000001</v>
      </c>
    </row>
    <row r="3" spans="1:39" x14ac:dyDescent="0.25">
      <c r="B3" s="1">
        <v>794327</v>
      </c>
      <c r="C3" s="1">
        <v>4.09213</v>
      </c>
      <c r="D3" s="1">
        <v>0.246637</v>
      </c>
      <c r="F3" s="1">
        <v>5.18893</v>
      </c>
      <c r="G3" s="1">
        <v>1.2203999999999999</v>
      </c>
      <c r="I3" s="1">
        <v>6.7107999999999999</v>
      </c>
      <c r="J3" s="1">
        <v>1.8615600000000001</v>
      </c>
      <c r="L3">
        <v>5.3306199999999997</v>
      </c>
      <c r="M3">
        <v>1.1095323333333333</v>
      </c>
      <c r="N3">
        <f t="shared" ref="N3:N62" si="1">M3*-1</f>
        <v>-1.1095323333333333</v>
      </c>
      <c r="P3" s="1">
        <v>630951</v>
      </c>
      <c r="Q3">
        <v>5.5730499999999994</v>
      </c>
      <c r="R3">
        <v>-1.7064680000000001</v>
      </c>
      <c r="T3" s="1">
        <v>794327</v>
      </c>
      <c r="U3" s="1">
        <v>28.889199999999999</v>
      </c>
      <c r="V3" s="1">
        <v>5.8154399999999997</v>
      </c>
      <c r="Y3" s="1">
        <v>28.764800000000001</v>
      </c>
      <c r="Z3" s="1">
        <v>6.4918500000000003</v>
      </c>
      <c r="AC3" s="1">
        <v>28.038499999999999</v>
      </c>
      <c r="AD3" s="1">
        <v>5.7380100000000001</v>
      </c>
      <c r="AG3">
        <f t="shared" ref="AG3:AG62" si="2">(U3+Y3+AC3)/3</f>
        <v>28.564166666666665</v>
      </c>
      <c r="AH3">
        <f t="shared" ref="AH3:AH62" si="3">(V3+Z3+AD3)/3</f>
        <v>6.0151000000000003</v>
      </c>
      <c r="AJ3" s="1">
        <v>630951</v>
      </c>
      <c r="AK3" s="1">
        <v>28.788699999999999</v>
      </c>
      <c r="AL3">
        <f t="shared" si="0"/>
        <v>-5.5173500000000004</v>
      </c>
      <c r="AM3" s="1">
        <v>5.5173500000000004</v>
      </c>
    </row>
    <row r="4" spans="1:39" x14ac:dyDescent="0.25">
      <c r="B4" s="1">
        <v>630951</v>
      </c>
      <c r="C4" s="1">
        <v>4.2260799999999996</v>
      </c>
      <c r="D4" s="1">
        <v>0.84159399999999995</v>
      </c>
      <c r="F4" s="1">
        <v>5.46739</v>
      </c>
      <c r="G4" s="1">
        <v>1.84198</v>
      </c>
      <c r="I4" s="1">
        <v>7.0256800000000004</v>
      </c>
      <c r="J4" s="1">
        <v>2.4358300000000002</v>
      </c>
      <c r="L4">
        <v>5.5730499999999994</v>
      </c>
      <c r="M4">
        <v>1.7064680000000001</v>
      </c>
      <c r="N4">
        <f t="shared" si="1"/>
        <v>-1.7064680000000001</v>
      </c>
      <c r="P4" s="1">
        <v>501175</v>
      </c>
      <c r="Q4">
        <v>5.89649</v>
      </c>
      <c r="R4">
        <v>-2.24404</v>
      </c>
      <c r="T4" s="1">
        <v>630951</v>
      </c>
      <c r="U4" s="1">
        <v>29.470700000000001</v>
      </c>
      <c r="V4" s="1">
        <v>5.9997499999999997</v>
      </c>
      <c r="Y4" s="1">
        <v>29.583300000000001</v>
      </c>
      <c r="Z4" s="1">
        <v>6.2123999999999997</v>
      </c>
      <c r="AC4" s="1">
        <v>28.788699999999999</v>
      </c>
      <c r="AD4" s="1">
        <v>5.5173500000000004</v>
      </c>
      <c r="AG4">
        <f t="shared" si="2"/>
        <v>29.280900000000003</v>
      </c>
      <c r="AH4">
        <f t="shared" si="3"/>
        <v>5.9098333333333342</v>
      </c>
      <c r="AJ4" s="1">
        <v>501175</v>
      </c>
      <c r="AK4" s="1">
        <v>29.457000000000001</v>
      </c>
      <c r="AL4">
        <f t="shared" si="0"/>
        <v>-5.6640100000000002</v>
      </c>
      <c r="AM4" s="1">
        <v>5.6640100000000002</v>
      </c>
    </row>
    <row r="5" spans="1:39" x14ac:dyDescent="0.25">
      <c r="B5" s="1">
        <v>501175</v>
      </c>
      <c r="C5" s="1">
        <v>4.4316599999999999</v>
      </c>
      <c r="D5" s="1">
        <v>1.37216</v>
      </c>
      <c r="F5" s="1">
        <v>5.8380400000000003</v>
      </c>
      <c r="G5" s="1">
        <v>2.3868</v>
      </c>
      <c r="I5" s="1">
        <v>7.4197699999999998</v>
      </c>
      <c r="J5" s="1">
        <v>2.97316</v>
      </c>
      <c r="L5">
        <v>5.89649</v>
      </c>
      <c r="M5">
        <v>2.24404</v>
      </c>
      <c r="N5">
        <f t="shared" si="1"/>
        <v>-2.24404</v>
      </c>
      <c r="P5" s="1">
        <v>398109</v>
      </c>
      <c r="Q5">
        <v>6.2758566666666669</v>
      </c>
      <c r="R5">
        <v>-2.7660266666666669</v>
      </c>
      <c r="T5" s="1">
        <v>501175</v>
      </c>
      <c r="U5" s="1">
        <v>30.161100000000001</v>
      </c>
      <c r="V5" s="1">
        <v>6.20547</v>
      </c>
      <c r="Y5" s="1">
        <v>30.293800000000001</v>
      </c>
      <c r="Z5" s="1">
        <v>6.30938</v>
      </c>
      <c r="AC5" s="1">
        <v>29.457000000000001</v>
      </c>
      <c r="AD5" s="1">
        <v>5.6640100000000002</v>
      </c>
      <c r="AG5">
        <f t="shared" si="2"/>
        <v>29.970633333333335</v>
      </c>
      <c r="AH5">
        <f t="shared" si="3"/>
        <v>6.0596199999999998</v>
      </c>
      <c r="AJ5" s="1">
        <v>398109</v>
      </c>
      <c r="AK5" s="1">
        <v>30.169899999999998</v>
      </c>
      <c r="AL5">
        <f t="shared" si="0"/>
        <v>-5.9377899999999997</v>
      </c>
      <c r="AM5" s="1">
        <v>5.9377899999999997</v>
      </c>
    </row>
    <row r="6" spans="1:39" x14ac:dyDescent="0.25">
      <c r="B6" s="1">
        <v>398109</v>
      </c>
      <c r="C6" s="1">
        <v>4.6882700000000002</v>
      </c>
      <c r="D6" s="1">
        <v>1.8831500000000001</v>
      </c>
      <c r="F6" s="1">
        <v>6.2644500000000001</v>
      </c>
      <c r="G6" s="1">
        <v>2.91947</v>
      </c>
      <c r="I6" s="1">
        <v>7.8748500000000003</v>
      </c>
      <c r="J6" s="1">
        <v>3.49546</v>
      </c>
      <c r="L6">
        <v>6.2758566666666669</v>
      </c>
      <c r="M6">
        <v>2.7660266666666669</v>
      </c>
      <c r="N6">
        <f t="shared" si="1"/>
        <v>-2.7660266666666669</v>
      </c>
      <c r="P6" s="1">
        <v>316223</v>
      </c>
      <c r="Q6">
        <v>6.7359733333333338</v>
      </c>
      <c r="R6">
        <v>-3.2846999999999995</v>
      </c>
      <c r="T6" s="1">
        <v>398109</v>
      </c>
      <c r="U6" s="1">
        <v>30.918600000000001</v>
      </c>
      <c r="V6" s="1">
        <v>6.5303399999999998</v>
      </c>
      <c r="Y6" s="1">
        <v>31.0656</v>
      </c>
      <c r="Z6" s="1">
        <v>6.5736100000000004</v>
      </c>
      <c r="AC6" s="1">
        <v>30.169899999999998</v>
      </c>
      <c r="AD6" s="1">
        <v>5.9377899999999997</v>
      </c>
      <c r="AG6">
        <f t="shared" si="2"/>
        <v>30.718033333333334</v>
      </c>
      <c r="AH6">
        <f t="shared" si="3"/>
        <v>6.3472466666666669</v>
      </c>
      <c r="AJ6" s="1">
        <v>316223</v>
      </c>
      <c r="AK6" s="1">
        <v>30.917200000000001</v>
      </c>
      <c r="AL6">
        <f t="shared" si="0"/>
        <v>-6.3357200000000002</v>
      </c>
      <c r="AM6" s="1">
        <v>6.3357200000000002</v>
      </c>
    </row>
    <row r="7" spans="1:39" x14ac:dyDescent="0.25">
      <c r="B7" s="1">
        <v>316223</v>
      </c>
      <c r="C7" s="1">
        <v>4.9977999999999998</v>
      </c>
      <c r="D7" s="1">
        <v>2.3983400000000001</v>
      </c>
      <c r="F7" s="1">
        <v>6.7640900000000004</v>
      </c>
      <c r="G7" s="1">
        <v>3.42781</v>
      </c>
      <c r="I7" s="1">
        <v>8.4460300000000004</v>
      </c>
      <c r="J7" s="1">
        <v>4.0279499999999997</v>
      </c>
      <c r="L7">
        <v>6.7359733333333338</v>
      </c>
      <c r="M7">
        <v>3.2846999999999995</v>
      </c>
      <c r="N7">
        <f t="shared" si="1"/>
        <v>-3.2846999999999995</v>
      </c>
      <c r="P7" s="1">
        <v>251183</v>
      </c>
      <c r="Q7">
        <v>7.2602499999999992</v>
      </c>
      <c r="R7">
        <v>-3.8026433333333336</v>
      </c>
      <c r="T7" s="1">
        <v>316223</v>
      </c>
      <c r="U7" s="1">
        <v>31.717199999999998</v>
      </c>
      <c r="V7" s="1">
        <v>6.9191399999999996</v>
      </c>
      <c r="Y7" s="1">
        <v>31.857099999999999</v>
      </c>
      <c r="Z7" s="1">
        <v>6.9701300000000002</v>
      </c>
      <c r="AC7" s="1">
        <v>30.917200000000001</v>
      </c>
      <c r="AD7" s="1">
        <v>6.3357200000000002</v>
      </c>
      <c r="AG7">
        <f t="shared" si="2"/>
        <v>31.497166666666669</v>
      </c>
      <c r="AH7">
        <f t="shared" si="3"/>
        <v>6.7416633333333325</v>
      </c>
      <c r="AJ7" s="1">
        <v>251183</v>
      </c>
      <c r="AK7" s="1">
        <v>31.7029</v>
      </c>
      <c r="AL7">
        <f t="shared" si="0"/>
        <v>-6.78139</v>
      </c>
      <c r="AM7" s="1">
        <v>6.78139</v>
      </c>
    </row>
    <row r="8" spans="1:39" x14ac:dyDescent="0.25">
      <c r="B8" s="1">
        <v>251183</v>
      </c>
      <c r="C8" s="1">
        <v>5.3753799999999998</v>
      </c>
      <c r="D8" s="1">
        <v>2.9230100000000001</v>
      </c>
      <c r="F8" s="1">
        <v>7.3268599999999999</v>
      </c>
      <c r="G8" s="1">
        <v>3.94312</v>
      </c>
      <c r="I8" s="1">
        <v>9.0785099999999996</v>
      </c>
      <c r="J8" s="1">
        <v>4.5418000000000003</v>
      </c>
      <c r="L8">
        <v>7.2602499999999992</v>
      </c>
      <c r="M8">
        <v>3.8026433333333336</v>
      </c>
      <c r="N8">
        <f t="shared" si="1"/>
        <v>-3.8026433333333336</v>
      </c>
      <c r="P8" s="1">
        <v>199528</v>
      </c>
      <c r="Q8">
        <v>7.8477400000000008</v>
      </c>
      <c r="R8">
        <v>-4.3148766666666667</v>
      </c>
      <c r="T8" s="1">
        <v>251183</v>
      </c>
      <c r="U8" s="1">
        <v>32.557000000000002</v>
      </c>
      <c r="V8" s="1">
        <v>7.3939000000000004</v>
      </c>
      <c r="Y8" s="1">
        <v>32.660699999999999</v>
      </c>
      <c r="Z8" s="1">
        <v>7.4170100000000003</v>
      </c>
      <c r="AC8" s="1">
        <v>31.7029</v>
      </c>
      <c r="AD8" s="1">
        <v>6.78139</v>
      </c>
      <c r="AG8">
        <f t="shared" si="2"/>
        <v>32.306866666666672</v>
      </c>
      <c r="AH8">
        <f t="shared" si="3"/>
        <v>7.1974333333333336</v>
      </c>
      <c r="AJ8" s="1">
        <v>199528</v>
      </c>
      <c r="AK8" s="1">
        <v>32.544699999999999</v>
      </c>
      <c r="AL8">
        <f t="shared" si="0"/>
        <v>-7.3049799999999996</v>
      </c>
      <c r="AM8" s="1">
        <v>7.3049799999999996</v>
      </c>
    </row>
    <row r="9" spans="1:39" x14ac:dyDescent="0.25">
      <c r="B9" s="1">
        <v>199528</v>
      </c>
      <c r="C9" s="1">
        <v>5.8153300000000003</v>
      </c>
      <c r="D9" s="1">
        <v>3.4575800000000001</v>
      </c>
      <c r="F9" s="1">
        <v>7.9639199999999999</v>
      </c>
      <c r="G9" s="1">
        <v>4.4556300000000002</v>
      </c>
      <c r="I9" s="1">
        <v>9.7639700000000005</v>
      </c>
      <c r="J9" s="1">
        <v>5.0314199999999998</v>
      </c>
      <c r="L9">
        <v>7.8477400000000008</v>
      </c>
      <c r="M9">
        <v>4.3148766666666667</v>
      </c>
      <c r="N9">
        <f t="shared" si="1"/>
        <v>-4.3148766666666667</v>
      </c>
      <c r="P9" s="1">
        <v>158489</v>
      </c>
      <c r="Q9">
        <v>8.5224633333333326</v>
      </c>
      <c r="R9">
        <v>-4.8293900000000001</v>
      </c>
      <c r="T9" s="1">
        <v>199528</v>
      </c>
      <c r="U9" s="1">
        <v>33.462800000000001</v>
      </c>
      <c r="V9" s="1">
        <v>7.9361899999999999</v>
      </c>
      <c r="Y9" s="1">
        <v>33.680500000000002</v>
      </c>
      <c r="Z9" s="1">
        <v>7.9897999999999998</v>
      </c>
      <c r="AC9" s="1">
        <v>32.544699999999999</v>
      </c>
      <c r="AD9" s="1">
        <v>7.3049799999999996</v>
      </c>
      <c r="AG9">
        <f t="shared" si="2"/>
        <v>33.229333333333336</v>
      </c>
      <c r="AH9">
        <f t="shared" si="3"/>
        <v>7.7436566666666664</v>
      </c>
      <c r="AJ9" s="1">
        <v>158489</v>
      </c>
      <c r="AK9" s="1">
        <v>33.4435</v>
      </c>
      <c r="AL9">
        <f t="shared" si="0"/>
        <v>-7.9216800000000003</v>
      </c>
      <c r="AM9" s="1">
        <v>7.9216800000000003</v>
      </c>
    </row>
    <row r="10" spans="1:39" x14ac:dyDescent="0.25">
      <c r="B10" s="1">
        <v>158489</v>
      </c>
      <c r="C10" s="1">
        <v>6.3270999999999997</v>
      </c>
      <c r="D10" s="1">
        <v>4.0147199999999996</v>
      </c>
      <c r="F10" s="1">
        <v>8.6730900000000002</v>
      </c>
      <c r="G10" s="1">
        <v>4.9591200000000004</v>
      </c>
      <c r="I10" s="1">
        <v>10.5672</v>
      </c>
      <c r="J10" s="1">
        <v>5.5143300000000002</v>
      </c>
      <c r="L10">
        <v>8.5224633333333326</v>
      </c>
      <c r="M10">
        <v>4.8293900000000001</v>
      </c>
      <c r="N10">
        <f t="shared" si="1"/>
        <v>-4.8293900000000001</v>
      </c>
      <c r="P10" s="1">
        <v>125889</v>
      </c>
      <c r="Q10">
        <v>9.2652166666666655</v>
      </c>
      <c r="R10">
        <v>-5.33575</v>
      </c>
      <c r="T10" s="1">
        <v>158489</v>
      </c>
      <c r="U10" s="1">
        <v>34.438000000000002</v>
      </c>
      <c r="V10" s="1">
        <v>8.5841799999999999</v>
      </c>
      <c r="Y10" s="1">
        <v>34.6432</v>
      </c>
      <c r="Z10" s="1">
        <v>8.6313800000000001</v>
      </c>
      <c r="AC10" s="1">
        <v>33.4435</v>
      </c>
      <c r="AD10" s="1">
        <v>7.9216800000000003</v>
      </c>
      <c r="AG10">
        <f t="shared" si="2"/>
        <v>34.174900000000001</v>
      </c>
      <c r="AH10">
        <f t="shared" si="3"/>
        <v>8.3790800000000001</v>
      </c>
      <c r="AJ10" s="1">
        <v>125889</v>
      </c>
      <c r="AK10" s="1">
        <v>34.488</v>
      </c>
      <c r="AL10">
        <f t="shared" si="0"/>
        <v>-8.6534899999999997</v>
      </c>
      <c r="AM10" s="1">
        <v>8.6534899999999997</v>
      </c>
    </row>
    <row r="11" spans="1:39" x14ac:dyDescent="0.25">
      <c r="B11" s="1">
        <v>125889</v>
      </c>
      <c r="C11" s="1">
        <v>6.9146200000000002</v>
      </c>
      <c r="D11" s="1">
        <v>4.5854200000000001</v>
      </c>
      <c r="F11" s="1">
        <v>9.4585299999999997</v>
      </c>
      <c r="G11" s="1">
        <v>5.4501299999999997</v>
      </c>
      <c r="I11" s="1">
        <v>11.422499999999999</v>
      </c>
      <c r="J11" s="1">
        <v>5.9717000000000002</v>
      </c>
      <c r="L11">
        <v>9.2652166666666655</v>
      </c>
      <c r="M11">
        <v>5.33575</v>
      </c>
      <c r="N11">
        <f t="shared" si="1"/>
        <v>-5.33575</v>
      </c>
      <c r="P11" s="1">
        <v>99998.5</v>
      </c>
      <c r="Q11">
        <v>10.08404</v>
      </c>
      <c r="R11">
        <v>-5.8800633333333332</v>
      </c>
      <c r="T11" s="1">
        <v>125889</v>
      </c>
      <c r="U11" s="1">
        <v>35.484900000000003</v>
      </c>
      <c r="V11" s="1">
        <v>9.3396000000000008</v>
      </c>
      <c r="Y11" s="1">
        <v>35.659500000000001</v>
      </c>
      <c r="Z11" s="1">
        <v>9.3679199999999998</v>
      </c>
      <c r="AC11" s="1">
        <v>34.488</v>
      </c>
      <c r="AD11" s="1">
        <v>8.6534899999999997</v>
      </c>
      <c r="AG11">
        <f t="shared" si="2"/>
        <v>35.210799999999999</v>
      </c>
      <c r="AH11">
        <f t="shared" si="3"/>
        <v>9.1203366666666668</v>
      </c>
      <c r="AJ11" s="1">
        <v>99998.5</v>
      </c>
      <c r="AK11" s="1">
        <v>35.452500000000001</v>
      </c>
      <c r="AL11">
        <f t="shared" si="0"/>
        <v>-9.5097900000000006</v>
      </c>
      <c r="AM11" s="1">
        <v>9.5097900000000006</v>
      </c>
    </row>
    <row r="12" spans="1:39" x14ac:dyDescent="0.25">
      <c r="B12" s="1">
        <v>99998.5</v>
      </c>
      <c r="C12" s="1">
        <v>7.5688199999999997</v>
      </c>
      <c r="D12" s="1">
        <v>5.2238699999999998</v>
      </c>
      <c r="F12" s="1">
        <v>10.307700000000001</v>
      </c>
      <c r="G12" s="1">
        <v>5.9745699999999999</v>
      </c>
      <c r="I12" s="1">
        <v>12.3756</v>
      </c>
      <c r="J12" s="1">
        <v>6.4417499999999999</v>
      </c>
      <c r="L12">
        <v>10.08404</v>
      </c>
      <c r="M12">
        <v>5.8800633333333332</v>
      </c>
      <c r="N12">
        <f t="shared" si="1"/>
        <v>-5.8800633333333332</v>
      </c>
      <c r="P12" s="1">
        <v>79431.5</v>
      </c>
      <c r="Q12">
        <v>10.951676666666666</v>
      </c>
      <c r="R12">
        <v>-6.3724133333333333</v>
      </c>
      <c r="T12" s="1">
        <v>99998.5</v>
      </c>
      <c r="U12" s="1">
        <v>36.617199999999997</v>
      </c>
      <c r="V12" s="1">
        <v>10.2561</v>
      </c>
      <c r="Y12" s="1">
        <v>36.805599999999998</v>
      </c>
      <c r="Z12" s="1">
        <v>10.287800000000001</v>
      </c>
      <c r="AC12" s="1">
        <v>35.452500000000001</v>
      </c>
      <c r="AD12" s="1">
        <v>9.5097900000000006</v>
      </c>
      <c r="AG12">
        <f t="shared" si="2"/>
        <v>36.291766666666668</v>
      </c>
      <c r="AH12">
        <f t="shared" si="3"/>
        <v>10.017896666666667</v>
      </c>
      <c r="AJ12" s="1">
        <v>79431.5</v>
      </c>
      <c r="AK12" s="1">
        <v>36.5715</v>
      </c>
      <c r="AL12">
        <f t="shared" si="0"/>
        <v>-10.453799999999999</v>
      </c>
      <c r="AM12" s="1">
        <v>10.453799999999999</v>
      </c>
    </row>
    <row r="13" spans="1:39" x14ac:dyDescent="0.25">
      <c r="B13" s="1">
        <v>79431.5</v>
      </c>
      <c r="C13" s="1">
        <v>8.3246300000000009</v>
      </c>
      <c r="D13" s="1">
        <v>5.8485199999999997</v>
      </c>
      <c r="F13" s="1">
        <v>11.222</v>
      </c>
      <c r="G13" s="1">
        <v>6.4495500000000003</v>
      </c>
      <c r="I13" s="1">
        <v>13.308400000000001</v>
      </c>
      <c r="J13" s="1">
        <v>6.8191699999999997</v>
      </c>
      <c r="L13">
        <v>10.951676666666666</v>
      </c>
      <c r="M13">
        <v>6.3724133333333333</v>
      </c>
      <c r="N13">
        <f t="shared" si="1"/>
        <v>-6.3724133333333333</v>
      </c>
      <c r="P13" s="1">
        <v>63095.1</v>
      </c>
      <c r="Q13">
        <v>11.897463333333334</v>
      </c>
      <c r="R13">
        <v>-6.8684033333333332</v>
      </c>
      <c r="T13" s="1">
        <v>79431.5</v>
      </c>
      <c r="U13" s="1">
        <v>37.883299999999998</v>
      </c>
      <c r="V13" s="1">
        <v>11.2516</v>
      </c>
      <c r="Y13" s="1">
        <v>38.036999999999999</v>
      </c>
      <c r="Z13" s="1">
        <v>11.3193</v>
      </c>
      <c r="AC13" s="1">
        <v>36.5715</v>
      </c>
      <c r="AD13" s="1">
        <v>10.453799999999999</v>
      </c>
      <c r="AG13">
        <f t="shared" si="2"/>
        <v>37.497266666666668</v>
      </c>
      <c r="AH13">
        <f t="shared" si="3"/>
        <v>11.008233333333335</v>
      </c>
      <c r="AJ13" s="1">
        <v>63095.1</v>
      </c>
      <c r="AK13" s="1">
        <v>37.847499999999997</v>
      </c>
      <c r="AL13">
        <f t="shared" si="0"/>
        <v>-11.562900000000001</v>
      </c>
      <c r="AM13" s="1">
        <v>11.562900000000001</v>
      </c>
    </row>
    <row r="14" spans="1:39" x14ac:dyDescent="0.25">
      <c r="B14" s="1">
        <v>63095.1</v>
      </c>
      <c r="C14" s="1">
        <v>9.1798900000000003</v>
      </c>
      <c r="D14" s="1">
        <v>6.4982300000000004</v>
      </c>
      <c r="F14" s="1">
        <v>12.224399999999999</v>
      </c>
      <c r="G14" s="1">
        <v>6.9245999999999999</v>
      </c>
      <c r="I14" s="1">
        <v>14.2881</v>
      </c>
      <c r="J14" s="1">
        <v>7.1823800000000002</v>
      </c>
      <c r="L14">
        <v>11.897463333333334</v>
      </c>
      <c r="M14">
        <v>6.8684033333333332</v>
      </c>
      <c r="N14">
        <f t="shared" si="1"/>
        <v>-6.8684033333333332</v>
      </c>
      <c r="P14" s="6">
        <v>50118.400000000001</v>
      </c>
      <c r="Q14" s="7">
        <v>12.956166666666668</v>
      </c>
      <c r="R14">
        <v>-7.3573033333333333</v>
      </c>
      <c r="T14" s="1">
        <v>63095.1</v>
      </c>
      <c r="U14" s="1">
        <v>39.242199999999997</v>
      </c>
      <c r="V14" s="1">
        <v>12.431699999999999</v>
      </c>
      <c r="Y14" s="1">
        <v>39.410699999999999</v>
      </c>
      <c r="Z14" s="1">
        <v>12.447100000000001</v>
      </c>
      <c r="AC14" s="1">
        <v>37.847499999999997</v>
      </c>
      <c r="AD14" s="1">
        <v>11.562900000000001</v>
      </c>
      <c r="AG14">
        <f t="shared" si="2"/>
        <v>38.833466666666659</v>
      </c>
      <c r="AH14">
        <f t="shared" si="3"/>
        <v>12.147233333333332</v>
      </c>
      <c r="AJ14" s="1">
        <v>50118.400000000001</v>
      </c>
      <c r="AK14" s="1">
        <v>39.264699999999998</v>
      </c>
      <c r="AL14">
        <f t="shared" si="0"/>
        <v>-12.8613</v>
      </c>
      <c r="AM14" s="1">
        <v>12.8613</v>
      </c>
    </row>
    <row r="15" spans="1:39" s="7" customFormat="1" x14ac:dyDescent="0.25">
      <c r="B15" s="6">
        <v>50118.400000000001</v>
      </c>
      <c r="C15" s="6">
        <v>10.1584</v>
      </c>
      <c r="D15" s="6">
        <v>7.1754199999999999</v>
      </c>
      <c r="F15" s="6">
        <v>13.3179</v>
      </c>
      <c r="G15" s="6">
        <v>7.3792299999999997</v>
      </c>
      <c r="I15" s="6">
        <v>15.392200000000001</v>
      </c>
      <c r="J15" s="6">
        <v>7.5172600000000003</v>
      </c>
      <c r="L15" s="7">
        <v>12.956166666666668</v>
      </c>
      <c r="M15" s="7">
        <v>7.3573033333333333</v>
      </c>
      <c r="N15">
        <f t="shared" si="1"/>
        <v>-7.3573033333333333</v>
      </c>
      <c r="O15"/>
      <c r="P15" s="5">
        <v>39810.199999999997</v>
      </c>
      <c r="Q15" s="4">
        <v>14.1577</v>
      </c>
      <c r="R15">
        <v>-7.7614799999999997</v>
      </c>
      <c r="T15" s="6">
        <v>50118.400000000001</v>
      </c>
      <c r="U15" s="6">
        <v>40.786099999999998</v>
      </c>
      <c r="V15" s="6">
        <v>13.7059</v>
      </c>
      <c r="Y15" s="6">
        <v>40.911999999999999</v>
      </c>
      <c r="Z15" s="6">
        <v>13.801399999999999</v>
      </c>
      <c r="AC15" s="6">
        <v>39.264699999999998</v>
      </c>
      <c r="AD15" s="6">
        <v>12.8613</v>
      </c>
      <c r="AG15" s="7">
        <f t="shared" si="2"/>
        <v>40.320933333333329</v>
      </c>
      <c r="AH15" s="7">
        <f t="shared" si="3"/>
        <v>13.456200000000001</v>
      </c>
      <c r="AJ15" s="6">
        <v>39810.199999999997</v>
      </c>
      <c r="AK15" s="6">
        <v>41.003900000000002</v>
      </c>
      <c r="AL15" s="7">
        <f t="shared" si="0"/>
        <v>-14.022399999999999</v>
      </c>
      <c r="AM15" s="6">
        <v>14.022399999999999</v>
      </c>
    </row>
    <row r="16" spans="1:39" s="4" customFormat="1" x14ac:dyDescent="0.25">
      <c r="B16" s="5">
        <v>39810.199999999997</v>
      </c>
      <c r="C16" s="5">
        <v>11.353400000000001</v>
      </c>
      <c r="D16" s="5">
        <v>7.8679600000000001</v>
      </c>
      <c r="F16" s="5">
        <v>14.508900000000001</v>
      </c>
      <c r="G16" s="5">
        <v>7.7005299999999997</v>
      </c>
      <c r="I16" s="5">
        <v>16.610800000000001</v>
      </c>
      <c r="J16" s="5">
        <v>7.7159500000000003</v>
      </c>
      <c r="L16" s="4">
        <v>14.1577</v>
      </c>
      <c r="M16" s="4">
        <v>7.7614799999999997</v>
      </c>
      <c r="N16">
        <f t="shared" si="1"/>
        <v>-7.7614799999999997</v>
      </c>
      <c r="O16"/>
      <c r="P16" s="1">
        <v>31622.9</v>
      </c>
      <c r="Q16">
        <v>15.377800000000001</v>
      </c>
      <c r="R16">
        <v>-8.223653333333333</v>
      </c>
      <c r="T16" s="5">
        <v>39810.199999999997</v>
      </c>
      <c r="U16" s="5">
        <v>42.692100000000003</v>
      </c>
      <c r="V16" s="5">
        <v>14.9397</v>
      </c>
      <c r="Y16" s="5">
        <v>42.8568</v>
      </c>
      <c r="Z16" s="5">
        <v>15.0604</v>
      </c>
      <c r="AC16" s="5">
        <v>41.003900000000002</v>
      </c>
      <c r="AD16" s="5">
        <v>14.022399999999999</v>
      </c>
      <c r="AG16" s="4">
        <f t="shared" si="2"/>
        <v>42.184266666666666</v>
      </c>
      <c r="AH16" s="4">
        <f t="shared" si="3"/>
        <v>14.674166666666666</v>
      </c>
      <c r="AJ16" s="5">
        <v>31622.9</v>
      </c>
      <c r="AK16" s="5">
        <v>42.777799999999999</v>
      </c>
      <c r="AL16" s="4">
        <f t="shared" si="0"/>
        <v>-15.7098</v>
      </c>
      <c r="AM16" s="5">
        <v>15.7098</v>
      </c>
    </row>
    <row r="17" spans="2:39" x14ac:dyDescent="0.25">
      <c r="B17" s="1">
        <v>31622.9</v>
      </c>
      <c r="C17" s="1">
        <v>12.5389</v>
      </c>
      <c r="D17" s="1">
        <v>8.4939499999999999</v>
      </c>
      <c r="F17" s="1">
        <v>15.742800000000001</v>
      </c>
      <c r="G17" s="1">
        <v>8.1602099999999993</v>
      </c>
      <c r="I17" s="1">
        <v>17.851700000000001</v>
      </c>
      <c r="J17" s="1">
        <v>8.0167999999999999</v>
      </c>
      <c r="L17">
        <v>15.377800000000001</v>
      </c>
      <c r="M17">
        <v>8.223653333333333</v>
      </c>
      <c r="N17">
        <f t="shared" si="1"/>
        <v>-8.223653333333333</v>
      </c>
      <c r="P17" s="1">
        <v>25118.799999999999</v>
      </c>
      <c r="Q17">
        <v>16.703366666666668</v>
      </c>
      <c r="R17">
        <v>-8.6685866666666662</v>
      </c>
      <c r="T17" s="1">
        <v>31622.9</v>
      </c>
      <c r="U17" s="1">
        <v>44.625999999999998</v>
      </c>
      <c r="V17" s="1">
        <v>16.6494</v>
      </c>
      <c r="Y17" s="1">
        <v>44.7637</v>
      </c>
      <c r="Z17" s="1">
        <v>16.813700000000001</v>
      </c>
      <c r="AC17" s="1">
        <v>42.777799999999999</v>
      </c>
      <c r="AD17" s="1">
        <v>15.7098</v>
      </c>
      <c r="AG17">
        <f t="shared" si="2"/>
        <v>44.055833333333339</v>
      </c>
      <c r="AH17">
        <f t="shared" si="3"/>
        <v>16.390966666666667</v>
      </c>
      <c r="AJ17" s="1">
        <v>25118.799999999999</v>
      </c>
      <c r="AK17" s="1">
        <v>44.77</v>
      </c>
      <c r="AL17">
        <f t="shared" si="0"/>
        <v>-17.588899999999999</v>
      </c>
      <c r="AM17" s="1">
        <v>17.588899999999999</v>
      </c>
    </row>
    <row r="18" spans="2:39" x14ac:dyDescent="0.25">
      <c r="B18" s="1">
        <v>25118.799999999999</v>
      </c>
      <c r="C18" s="1">
        <v>13.9224</v>
      </c>
      <c r="D18" s="1">
        <v>9.2063600000000001</v>
      </c>
      <c r="F18" s="1">
        <v>17.074000000000002</v>
      </c>
      <c r="G18" s="1">
        <v>8.5585900000000006</v>
      </c>
      <c r="I18" s="1">
        <v>19.113700000000001</v>
      </c>
      <c r="J18" s="1">
        <v>8.2408099999999997</v>
      </c>
      <c r="L18">
        <v>16.703366666666668</v>
      </c>
      <c r="M18">
        <v>8.6685866666666662</v>
      </c>
      <c r="N18">
        <f t="shared" si="1"/>
        <v>-8.6685866666666662</v>
      </c>
      <c r="P18" s="1">
        <v>19952.8</v>
      </c>
      <c r="Q18">
        <v>18.096099999999996</v>
      </c>
      <c r="R18">
        <v>-9.0458733333333328</v>
      </c>
      <c r="T18" s="1">
        <v>25118.799999999999</v>
      </c>
      <c r="U18" s="1">
        <v>46.796999999999997</v>
      </c>
      <c r="V18" s="1">
        <v>18.504100000000001</v>
      </c>
      <c r="Y18" s="1">
        <v>46.895899999999997</v>
      </c>
      <c r="Z18" s="1">
        <v>18.743400000000001</v>
      </c>
      <c r="AC18" s="1">
        <v>44.77</v>
      </c>
      <c r="AD18" s="1">
        <v>17.588899999999999</v>
      </c>
      <c r="AG18">
        <f t="shared" si="2"/>
        <v>46.154299999999999</v>
      </c>
      <c r="AH18">
        <f t="shared" si="3"/>
        <v>18.2788</v>
      </c>
      <c r="AJ18" s="1">
        <v>19952.8</v>
      </c>
      <c r="AK18" s="1">
        <v>46.9617</v>
      </c>
      <c r="AL18">
        <f t="shared" si="0"/>
        <v>-19.633700000000001</v>
      </c>
      <c r="AM18" s="1">
        <v>19.633700000000001</v>
      </c>
    </row>
    <row r="19" spans="2:39" x14ac:dyDescent="0.25">
      <c r="B19" s="1">
        <v>19952.8</v>
      </c>
      <c r="C19" s="1">
        <v>15.433299999999999</v>
      </c>
      <c r="D19" s="1">
        <v>9.8459699999999994</v>
      </c>
      <c r="F19" s="1">
        <v>18.456499999999998</v>
      </c>
      <c r="G19" s="1">
        <v>8.8906299999999998</v>
      </c>
      <c r="I19" s="1">
        <v>20.398499999999999</v>
      </c>
      <c r="J19" s="1">
        <v>8.4010200000000008</v>
      </c>
      <c r="L19">
        <v>18.096099999999996</v>
      </c>
      <c r="M19">
        <v>9.0458733333333328</v>
      </c>
      <c r="N19">
        <f t="shared" si="1"/>
        <v>-9.0458733333333328</v>
      </c>
      <c r="P19" s="1">
        <v>15848.6</v>
      </c>
      <c r="Q19">
        <v>19.535499999999999</v>
      </c>
      <c r="R19">
        <v>-9.3579066666666648</v>
      </c>
      <c r="T19" s="1">
        <v>19952.8</v>
      </c>
      <c r="U19" s="1">
        <v>49.139800000000001</v>
      </c>
      <c r="V19" s="1">
        <v>20.556999999999999</v>
      </c>
      <c r="Y19" s="1">
        <v>49.252200000000002</v>
      </c>
      <c r="Z19" s="1">
        <v>20.870200000000001</v>
      </c>
      <c r="AC19" s="1">
        <v>46.9617</v>
      </c>
      <c r="AD19" s="1">
        <v>19.633700000000001</v>
      </c>
      <c r="AG19">
        <f t="shared" si="2"/>
        <v>48.451233333333334</v>
      </c>
      <c r="AH19">
        <f t="shared" si="3"/>
        <v>20.353633333333335</v>
      </c>
      <c r="AJ19" s="1">
        <v>15848.6</v>
      </c>
      <c r="AK19" s="1">
        <v>49.411499999999997</v>
      </c>
      <c r="AL19">
        <f t="shared" si="0"/>
        <v>-21.9376</v>
      </c>
      <c r="AM19" s="1">
        <v>21.9376</v>
      </c>
    </row>
    <row r="20" spans="2:39" x14ac:dyDescent="0.25">
      <c r="B20" s="1">
        <v>15848.6</v>
      </c>
      <c r="C20" s="1">
        <v>17.051300000000001</v>
      </c>
      <c r="D20" s="1">
        <v>10.408899999999999</v>
      </c>
      <c r="F20" s="1">
        <v>19.866099999999999</v>
      </c>
      <c r="G20" s="1">
        <v>9.1638199999999994</v>
      </c>
      <c r="I20" s="1">
        <v>21.6891</v>
      </c>
      <c r="J20" s="1">
        <v>8.5009999999999994</v>
      </c>
      <c r="L20">
        <v>19.535499999999999</v>
      </c>
      <c r="M20">
        <v>9.3579066666666648</v>
      </c>
      <c r="N20">
        <f t="shared" si="1"/>
        <v>-9.3579066666666648</v>
      </c>
      <c r="P20" s="1">
        <v>12589</v>
      </c>
      <c r="Q20">
        <v>20.9909</v>
      </c>
      <c r="R20">
        <v>-9.6044466666666661</v>
      </c>
      <c r="T20" s="1">
        <v>15848.6</v>
      </c>
      <c r="U20" s="1">
        <v>51.782200000000003</v>
      </c>
      <c r="V20" s="1">
        <v>22.805599999999998</v>
      </c>
      <c r="Y20" s="1">
        <v>51.844900000000003</v>
      </c>
      <c r="Z20" s="1">
        <v>23.2211</v>
      </c>
      <c r="AC20" s="1">
        <v>49.411499999999997</v>
      </c>
      <c r="AD20" s="1">
        <v>21.9376</v>
      </c>
      <c r="AG20">
        <f t="shared" si="2"/>
        <v>51.012866666666667</v>
      </c>
      <c r="AH20">
        <f t="shared" si="3"/>
        <v>22.654766666666664</v>
      </c>
      <c r="AJ20" s="1">
        <v>12589</v>
      </c>
      <c r="AK20" s="1">
        <v>52.244500000000002</v>
      </c>
      <c r="AL20">
        <f t="shared" si="0"/>
        <v>-24.526700000000002</v>
      </c>
      <c r="AM20" s="1">
        <v>24.526700000000002</v>
      </c>
    </row>
    <row r="21" spans="2:39" x14ac:dyDescent="0.25">
      <c r="B21" s="1">
        <v>12589</v>
      </c>
      <c r="C21" s="1">
        <v>18.745799999999999</v>
      </c>
      <c r="D21" s="1">
        <v>10.885999999999999</v>
      </c>
      <c r="F21" s="1">
        <v>21.287500000000001</v>
      </c>
      <c r="G21" s="1">
        <v>9.36463</v>
      </c>
      <c r="I21" s="1">
        <v>22.939399999999999</v>
      </c>
      <c r="J21" s="1">
        <v>8.5627099999999992</v>
      </c>
      <c r="L21">
        <v>20.9909</v>
      </c>
      <c r="M21">
        <v>9.6044466666666661</v>
      </c>
      <c r="N21">
        <f t="shared" si="1"/>
        <v>-9.6044466666666661</v>
      </c>
      <c r="P21" s="1">
        <v>9999.99</v>
      </c>
      <c r="Q21">
        <v>22.449333333333332</v>
      </c>
      <c r="R21">
        <v>-9.8228399999999993</v>
      </c>
      <c r="T21" s="1">
        <v>12589</v>
      </c>
      <c r="U21" s="1">
        <v>54.663600000000002</v>
      </c>
      <c r="V21" s="1">
        <v>25.340499999999999</v>
      </c>
      <c r="Y21" s="1">
        <v>54.826900000000002</v>
      </c>
      <c r="Z21" s="1">
        <v>25.842099999999999</v>
      </c>
      <c r="AC21" s="1">
        <v>52.244500000000002</v>
      </c>
      <c r="AD21" s="1">
        <v>24.526700000000002</v>
      </c>
      <c r="AG21">
        <f t="shared" si="2"/>
        <v>53.911666666666669</v>
      </c>
      <c r="AH21">
        <f t="shared" si="3"/>
        <v>25.236433333333334</v>
      </c>
      <c r="AJ21" s="1">
        <v>9999.99</v>
      </c>
      <c r="AK21" s="1">
        <v>55.470999999999997</v>
      </c>
      <c r="AL21">
        <f t="shared" si="0"/>
        <v>-27.417000000000002</v>
      </c>
      <c r="AM21" s="1">
        <v>27.417000000000002</v>
      </c>
    </row>
    <row r="22" spans="2:39" x14ac:dyDescent="0.25">
      <c r="B22" s="1">
        <v>9999.99</v>
      </c>
      <c r="C22" s="1">
        <v>20.4922</v>
      </c>
      <c r="D22" s="1">
        <v>11.2935</v>
      </c>
      <c r="F22" s="1">
        <v>22.695599999999999</v>
      </c>
      <c r="G22" s="1">
        <v>9.5445100000000007</v>
      </c>
      <c r="I22" s="1">
        <v>24.1602</v>
      </c>
      <c r="J22" s="1">
        <v>8.6305099999999992</v>
      </c>
      <c r="L22">
        <v>22.449333333333332</v>
      </c>
      <c r="M22">
        <v>9.8228399999999993</v>
      </c>
      <c r="N22">
        <f t="shared" si="1"/>
        <v>-9.8228399999999993</v>
      </c>
      <c r="P22" s="1">
        <v>7943.15</v>
      </c>
      <c r="Q22">
        <v>23.874666666666666</v>
      </c>
      <c r="R22">
        <v>-10.000046666666668</v>
      </c>
      <c r="T22" s="1">
        <v>9999.99</v>
      </c>
      <c r="U22" s="1">
        <v>57.945300000000003</v>
      </c>
      <c r="V22" s="1">
        <v>28.1572</v>
      </c>
      <c r="Y22" s="1">
        <v>58.161700000000003</v>
      </c>
      <c r="Z22" s="1">
        <v>28.792400000000001</v>
      </c>
      <c r="AC22" s="1">
        <v>55.470999999999997</v>
      </c>
      <c r="AD22" s="1">
        <v>27.417000000000002</v>
      </c>
      <c r="AG22">
        <f t="shared" si="2"/>
        <v>57.192666666666668</v>
      </c>
      <c r="AH22">
        <f t="shared" si="3"/>
        <v>28.122200000000003</v>
      </c>
      <c r="AJ22" s="1">
        <v>7943.15</v>
      </c>
      <c r="AK22" s="1">
        <v>59.068300000000001</v>
      </c>
      <c r="AL22">
        <f t="shared" si="0"/>
        <v>-30.593900000000001</v>
      </c>
      <c r="AM22" s="1">
        <v>30.593900000000001</v>
      </c>
    </row>
    <row r="23" spans="2:39" x14ac:dyDescent="0.25">
      <c r="B23" s="1">
        <v>7943.15</v>
      </c>
      <c r="C23" s="1">
        <v>22.252199999999998</v>
      </c>
      <c r="D23" s="1">
        <v>11.6112</v>
      </c>
      <c r="F23" s="1">
        <v>24.067599999999999</v>
      </c>
      <c r="G23" s="1">
        <v>9.6908899999999996</v>
      </c>
      <c r="I23" s="1">
        <v>25.304200000000002</v>
      </c>
      <c r="J23" s="1">
        <v>8.6980500000000003</v>
      </c>
      <c r="L23">
        <v>23.874666666666666</v>
      </c>
      <c r="M23">
        <v>10.000046666666668</v>
      </c>
      <c r="N23">
        <f t="shared" si="1"/>
        <v>-10.000046666666668</v>
      </c>
      <c r="P23" s="1">
        <v>6309.51</v>
      </c>
      <c r="Q23">
        <v>25.248266666666666</v>
      </c>
      <c r="R23">
        <v>-10.195483333333334</v>
      </c>
      <c r="T23" s="1">
        <v>7943.15</v>
      </c>
      <c r="U23" s="1">
        <v>61.519799999999996</v>
      </c>
      <c r="V23" s="1">
        <v>31.2285</v>
      </c>
      <c r="Y23" s="1">
        <v>61.856900000000003</v>
      </c>
      <c r="Z23" s="1">
        <v>32.037399999999998</v>
      </c>
      <c r="AC23" s="1">
        <v>59.068300000000001</v>
      </c>
      <c r="AD23" s="1">
        <v>30.593900000000001</v>
      </c>
      <c r="AG23">
        <f t="shared" si="2"/>
        <v>60.814999999999998</v>
      </c>
      <c r="AH23">
        <f t="shared" si="3"/>
        <v>31.286600000000004</v>
      </c>
      <c r="AJ23" s="1">
        <v>6309.51</v>
      </c>
      <c r="AK23" s="1">
        <v>63.0488</v>
      </c>
      <c r="AL23">
        <f t="shared" si="0"/>
        <v>-34.059699999999999</v>
      </c>
      <c r="AM23" s="1">
        <v>34.059699999999999</v>
      </c>
    </row>
    <row r="24" spans="2:39" x14ac:dyDescent="0.25">
      <c r="B24" s="1">
        <v>6309.51</v>
      </c>
      <c r="C24" s="1">
        <v>23.975999999999999</v>
      </c>
      <c r="D24" s="1">
        <v>11.888199999999999</v>
      </c>
      <c r="F24" s="1">
        <v>25.3748</v>
      </c>
      <c r="G24" s="1">
        <v>9.85989</v>
      </c>
      <c r="I24" s="1">
        <v>26.393999999999998</v>
      </c>
      <c r="J24" s="1">
        <v>8.8383599999999998</v>
      </c>
      <c r="L24">
        <v>25.248266666666666</v>
      </c>
      <c r="M24">
        <v>10.195483333333334</v>
      </c>
      <c r="N24">
        <f t="shared" si="1"/>
        <v>-10.195483333333334</v>
      </c>
      <c r="P24" s="1">
        <v>5011.8</v>
      </c>
      <c r="Q24">
        <v>26.552800000000001</v>
      </c>
      <c r="R24">
        <v>-10.454683333333334</v>
      </c>
      <c r="T24" s="1">
        <v>6309.51</v>
      </c>
      <c r="U24" s="1">
        <v>65.447699999999998</v>
      </c>
      <c r="V24" s="1">
        <v>34.667900000000003</v>
      </c>
      <c r="Y24" s="1">
        <v>65.919200000000004</v>
      </c>
      <c r="Z24" s="1">
        <v>35.6372</v>
      </c>
      <c r="AC24" s="1">
        <v>63.0488</v>
      </c>
      <c r="AD24" s="1">
        <v>34.059699999999999</v>
      </c>
      <c r="AG24">
        <f t="shared" si="2"/>
        <v>64.805233333333334</v>
      </c>
      <c r="AH24">
        <f t="shared" si="3"/>
        <v>34.788266666666665</v>
      </c>
      <c r="AJ24" s="1">
        <v>5011.8</v>
      </c>
      <c r="AK24" s="1">
        <v>67.614199999999997</v>
      </c>
      <c r="AL24">
        <f t="shared" si="0"/>
        <v>-37.833399999999997</v>
      </c>
      <c r="AM24" s="1">
        <v>37.833399999999997</v>
      </c>
    </row>
    <row r="25" spans="2:39" x14ac:dyDescent="0.25">
      <c r="B25" s="1">
        <v>5011.8</v>
      </c>
      <c r="C25" s="1">
        <v>25.637899999999998</v>
      </c>
      <c r="D25" s="1">
        <v>12.1738</v>
      </c>
      <c r="F25" s="1">
        <v>26.6434</v>
      </c>
      <c r="G25" s="1">
        <v>10.114699999999999</v>
      </c>
      <c r="I25" s="1">
        <v>27.377099999999999</v>
      </c>
      <c r="J25" s="1">
        <v>9.0755499999999998</v>
      </c>
      <c r="L25">
        <v>26.552800000000001</v>
      </c>
      <c r="M25">
        <v>10.454683333333334</v>
      </c>
      <c r="N25">
        <f t="shared" si="1"/>
        <v>-10.454683333333334</v>
      </c>
      <c r="P25" s="1">
        <v>3980.99</v>
      </c>
      <c r="Q25">
        <v>27.829766666666668</v>
      </c>
      <c r="R25">
        <v>-10.796016666666667</v>
      </c>
      <c r="T25" s="1">
        <v>5011.8</v>
      </c>
      <c r="U25" s="1">
        <v>69.966099999999997</v>
      </c>
      <c r="V25" s="1">
        <v>38.475000000000001</v>
      </c>
      <c r="Y25" s="1">
        <v>70.564999999999998</v>
      </c>
      <c r="Z25" s="1">
        <v>39.605499999999999</v>
      </c>
      <c r="AC25" s="1">
        <v>67.614199999999997</v>
      </c>
      <c r="AD25" s="1">
        <v>37.833399999999997</v>
      </c>
      <c r="AG25">
        <f t="shared" si="2"/>
        <v>69.38176666666665</v>
      </c>
      <c r="AH25">
        <f t="shared" si="3"/>
        <v>38.637966666666664</v>
      </c>
      <c r="AJ25" s="1">
        <v>3980.99</v>
      </c>
      <c r="AK25" s="1">
        <v>72.741500000000002</v>
      </c>
      <c r="AL25">
        <f t="shared" si="0"/>
        <v>-41.895499999999998</v>
      </c>
      <c r="AM25" s="1">
        <v>41.895499999999998</v>
      </c>
    </row>
    <row r="26" spans="2:39" x14ac:dyDescent="0.25">
      <c r="B26" s="1">
        <v>3980.99</v>
      </c>
      <c r="C26" s="1">
        <v>27.271000000000001</v>
      </c>
      <c r="D26" s="1">
        <v>12.500299999999999</v>
      </c>
      <c r="F26" s="1">
        <v>27.829799999999999</v>
      </c>
      <c r="G26" s="1">
        <v>10.4567</v>
      </c>
      <c r="I26" s="1">
        <v>28.388500000000001</v>
      </c>
      <c r="J26" s="1">
        <v>9.4310500000000008</v>
      </c>
      <c r="L26">
        <v>27.829766666666668</v>
      </c>
      <c r="M26">
        <v>10.796016666666667</v>
      </c>
      <c r="N26">
        <f t="shared" si="1"/>
        <v>-10.796016666666667</v>
      </c>
      <c r="P26" s="1">
        <v>3162.21</v>
      </c>
      <c r="Q26">
        <v>29.094366666666669</v>
      </c>
      <c r="R26">
        <v>-11.265903333333332</v>
      </c>
      <c r="T26" s="1">
        <v>3980.99</v>
      </c>
      <c r="U26" s="1">
        <v>75.019400000000005</v>
      </c>
      <c r="V26" s="1">
        <v>42.622100000000003</v>
      </c>
      <c r="Y26" s="1">
        <v>75.7761</v>
      </c>
      <c r="Z26" s="1">
        <v>43.932000000000002</v>
      </c>
      <c r="AC26" s="1">
        <v>72.741500000000002</v>
      </c>
      <c r="AD26" s="1">
        <v>41.895499999999998</v>
      </c>
      <c r="AG26">
        <f t="shared" si="2"/>
        <v>74.512333333333331</v>
      </c>
      <c r="AH26">
        <f t="shared" si="3"/>
        <v>42.816533333333332</v>
      </c>
      <c r="AJ26" s="1">
        <v>3162.21</v>
      </c>
      <c r="AK26" s="1">
        <v>78.672399999999996</v>
      </c>
      <c r="AL26">
        <f t="shared" si="0"/>
        <v>-46.212800000000001</v>
      </c>
      <c r="AM26" s="1">
        <v>46.212800000000001</v>
      </c>
    </row>
    <row r="27" spans="2:39" x14ac:dyDescent="0.25">
      <c r="B27" s="1">
        <v>3162.21</v>
      </c>
      <c r="C27" s="1">
        <v>28.894300000000001</v>
      </c>
      <c r="D27" s="1">
        <v>12.928100000000001</v>
      </c>
      <c r="F27" s="1">
        <v>29.010100000000001</v>
      </c>
      <c r="G27" s="1">
        <v>10.942600000000001</v>
      </c>
      <c r="I27" s="1">
        <v>29.378699999999998</v>
      </c>
      <c r="J27" s="1">
        <v>9.9270099999999992</v>
      </c>
      <c r="L27">
        <v>29.094366666666669</v>
      </c>
      <c r="M27">
        <v>11.265903333333332</v>
      </c>
      <c r="N27">
        <f t="shared" si="1"/>
        <v>-11.265903333333332</v>
      </c>
      <c r="P27" s="1">
        <v>2511.86</v>
      </c>
      <c r="Q27">
        <v>30.335999999999999</v>
      </c>
      <c r="R27">
        <v>-11.895499999999998</v>
      </c>
      <c r="T27" s="1">
        <v>3162.21</v>
      </c>
      <c r="U27" s="1">
        <v>80.643000000000001</v>
      </c>
      <c r="V27" s="1">
        <v>47.112699999999997</v>
      </c>
      <c r="Y27" s="1">
        <v>81.592600000000004</v>
      </c>
      <c r="Z27" s="1">
        <v>48.6128</v>
      </c>
      <c r="AC27" s="1">
        <v>78.672399999999996</v>
      </c>
      <c r="AD27" s="1">
        <v>46.212800000000001</v>
      </c>
      <c r="AG27">
        <f t="shared" si="2"/>
        <v>80.302666666666667</v>
      </c>
      <c r="AH27">
        <f t="shared" si="3"/>
        <v>47.312766666666668</v>
      </c>
      <c r="AJ27" s="1">
        <v>2511.86</v>
      </c>
      <c r="AK27" s="1">
        <v>84.694900000000004</v>
      </c>
      <c r="AL27">
        <f t="shared" si="0"/>
        <v>-50.814700000000002</v>
      </c>
      <c r="AM27" s="1">
        <v>50.814700000000002</v>
      </c>
    </row>
    <row r="28" spans="2:39" x14ac:dyDescent="0.25">
      <c r="B28" s="1">
        <v>2511.86</v>
      </c>
      <c r="C28" s="1">
        <v>30.451000000000001</v>
      </c>
      <c r="D28" s="1">
        <v>13.4862</v>
      </c>
      <c r="F28" s="1">
        <v>30.1663</v>
      </c>
      <c r="G28" s="1">
        <v>11.590199999999999</v>
      </c>
      <c r="I28" s="1">
        <v>30.390699999999999</v>
      </c>
      <c r="J28" s="1">
        <v>10.610099999999999</v>
      </c>
      <c r="L28">
        <v>30.335999999999999</v>
      </c>
      <c r="M28">
        <v>11.895499999999998</v>
      </c>
      <c r="N28">
        <f t="shared" si="1"/>
        <v>-11.895499999999998</v>
      </c>
      <c r="P28" s="1">
        <v>1995.27</v>
      </c>
      <c r="Q28">
        <v>31.597666666666669</v>
      </c>
      <c r="R28">
        <v>-12.740833333333333</v>
      </c>
      <c r="T28" s="1">
        <v>2511.86</v>
      </c>
      <c r="U28" s="1">
        <v>86.796000000000006</v>
      </c>
      <c r="V28" s="1">
        <v>51.938200000000002</v>
      </c>
      <c r="Y28" s="1">
        <v>87.963499999999996</v>
      </c>
      <c r="Z28" s="1">
        <v>53.622900000000001</v>
      </c>
      <c r="AC28" s="1">
        <v>84.694900000000004</v>
      </c>
      <c r="AD28" s="1">
        <v>50.814700000000002</v>
      </c>
      <c r="AG28">
        <f t="shared" si="2"/>
        <v>86.484800000000007</v>
      </c>
      <c r="AH28">
        <f t="shared" si="3"/>
        <v>52.125266666666676</v>
      </c>
      <c r="AJ28" s="1">
        <v>1995.27</v>
      </c>
      <c r="AK28" s="1">
        <v>91.382400000000004</v>
      </c>
      <c r="AL28">
        <f t="shared" si="0"/>
        <v>-55.772399999999998</v>
      </c>
      <c r="AM28" s="1">
        <v>55.772399999999998</v>
      </c>
    </row>
    <row r="29" spans="2:39" x14ac:dyDescent="0.25">
      <c r="B29" s="1">
        <v>1995.27</v>
      </c>
      <c r="C29" s="1">
        <v>32.008000000000003</v>
      </c>
      <c r="D29" s="1">
        <v>14.232900000000001</v>
      </c>
      <c r="F29" s="1">
        <v>31.343499999999999</v>
      </c>
      <c r="G29" s="1">
        <v>12.476000000000001</v>
      </c>
      <c r="I29" s="1">
        <v>31.441500000000001</v>
      </c>
      <c r="J29" s="1">
        <v>11.5136</v>
      </c>
      <c r="L29">
        <v>31.597666666666669</v>
      </c>
      <c r="M29">
        <v>12.740833333333333</v>
      </c>
      <c r="N29">
        <f t="shared" si="1"/>
        <v>-12.740833333333333</v>
      </c>
      <c r="P29" s="6">
        <v>1584.92</v>
      </c>
      <c r="Q29" s="7">
        <v>32.901666666666671</v>
      </c>
      <c r="R29">
        <v>-13.833299999999999</v>
      </c>
      <c r="T29" s="1">
        <v>1995.27</v>
      </c>
      <c r="U29" s="1">
        <v>93.430700000000002</v>
      </c>
      <c r="V29" s="1">
        <v>57.158499999999997</v>
      </c>
      <c r="Y29" s="1">
        <v>94.888900000000007</v>
      </c>
      <c r="Z29" s="1">
        <v>59.052199999999999</v>
      </c>
      <c r="AC29" s="1">
        <v>91.382400000000004</v>
      </c>
      <c r="AD29" s="1">
        <v>55.772399999999998</v>
      </c>
      <c r="AG29">
        <f t="shared" si="2"/>
        <v>93.233999999999995</v>
      </c>
      <c r="AH29">
        <f t="shared" si="3"/>
        <v>57.3277</v>
      </c>
      <c r="AJ29" s="1">
        <v>1584.92</v>
      </c>
      <c r="AK29" s="1">
        <v>98.558899999999994</v>
      </c>
      <c r="AL29">
        <f t="shared" si="0"/>
        <v>-61.118299999999998</v>
      </c>
      <c r="AM29" s="1">
        <v>61.118299999999998</v>
      </c>
    </row>
    <row r="30" spans="2:39" s="7" customFormat="1" x14ac:dyDescent="0.25">
      <c r="B30" s="6">
        <v>1584.92</v>
      </c>
      <c r="C30" s="6">
        <v>33.582799999999999</v>
      </c>
      <c r="D30" s="6">
        <v>15.2014</v>
      </c>
      <c r="F30" s="6">
        <v>32.572400000000002</v>
      </c>
      <c r="G30" s="6">
        <v>13.643599999999999</v>
      </c>
      <c r="I30" s="6">
        <v>32.549799999999998</v>
      </c>
      <c r="J30" s="6">
        <v>12.6549</v>
      </c>
      <c r="L30" s="7">
        <v>32.901666666666671</v>
      </c>
      <c r="M30" s="7">
        <v>13.833299999999999</v>
      </c>
      <c r="N30">
        <f t="shared" si="1"/>
        <v>-13.833299999999999</v>
      </c>
      <c r="O30"/>
      <c r="P30" s="5">
        <v>1258.9100000000001</v>
      </c>
      <c r="Q30" s="4">
        <v>34.275433333333332</v>
      </c>
      <c r="R30">
        <v>-15.219900000000001</v>
      </c>
      <c r="T30" s="6">
        <v>1584.92</v>
      </c>
      <c r="U30" s="6">
        <v>100.511</v>
      </c>
      <c r="V30" s="6">
        <v>62.866399999999999</v>
      </c>
      <c r="Y30" s="6">
        <v>102.259</v>
      </c>
      <c r="Z30" s="6">
        <v>64.970600000000005</v>
      </c>
      <c r="AC30" s="6">
        <v>98.558899999999994</v>
      </c>
      <c r="AD30" s="6">
        <v>61.118299999999998</v>
      </c>
      <c r="AG30" s="7">
        <f t="shared" si="2"/>
        <v>100.44296666666666</v>
      </c>
      <c r="AH30" s="7">
        <f t="shared" si="3"/>
        <v>62.985099999999996</v>
      </c>
      <c r="AJ30" s="6">
        <v>1258.9100000000001</v>
      </c>
      <c r="AK30" s="6">
        <v>106.113</v>
      </c>
      <c r="AL30" s="7">
        <f t="shared" si="0"/>
        <v>-67.028499999999994</v>
      </c>
      <c r="AM30" s="6">
        <v>67.028499999999994</v>
      </c>
    </row>
    <row r="31" spans="2:39" s="4" customFormat="1" x14ac:dyDescent="0.25">
      <c r="B31" s="5">
        <v>1258.9100000000001</v>
      </c>
      <c r="C31" s="5">
        <v>35.206099999999999</v>
      </c>
      <c r="D31" s="5">
        <v>16.442299999999999</v>
      </c>
      <c r="F31" s="5">
        <v>33.856900000000003</v>
      </c>
      <c r="G31" s="5">
        <v>15.1021</v>
      </c>
      <c r="I31" s="5">
        <v>33.763300000000001</v>
      </c>
      <c r="J31" s="5">
        <v>14.1153</v>
      </c>
      <c r="L31" s="4">
        <v>34.275433333333332</v>
      </c>
      <c r="M31" s="4">
        <v>15.219900000000001</v>
      </c>
      <c r="N31">
        <f t="shared" si="1"/>
        <v>-15.219900000000001</v>
      </c>
      <c r="O31"/>
      <c r="P31" s="1">
        <v>999.98699999999997</v>
      </c>
      <c r="Q31">
        <v>35.746066666666671</v>
      </c>
      <c r="R31">
        <v>-16.938299999999998</v>
      </c>
      <c r="T31" s="5">
        <v>1258.9100000000001</v>
      </c>
      <c r="U31" s="5">
        <v>107.98399999999999</v>
      </c>
      <c r="V31" s="5">
        <v>69.241299999999995</v>
      </c>
      <c r="Y31" s="5">
        <v>110.074</v>
      </c>
      <c r="Z31" s="5">
        <v>71.583699999999993</v>
      </c>
      <c r="AC31" s="5">
        <v>106.113</v>
      </c>
      <c r="AD31" s="5">
        <v>67.028499999999994</v>
      </c>
      <c r="AG31" s="4">
        <f t="shared" si="2"/>
        <v>108.057</v>
      </c>
      <c r="AH31" s="4">
        <f t="shared" si="3"/>
        <v>69.284499999999994</v>
      </c>
      <c r="AJ31" s="5">
        <v>999.98699999999997</v>
      </c>
      <c r="AK31" s="5">
        <v>114.02</v>
      </c>
      <c r="AL31" s="4">
        <f t="shared" si="0"/>
        <v>-73.723200000000006</v>
      </c>
      <c r="AM31" s="5">
        <v>73.723200000000006</v>
      </c>
    </row>
    <row r="32" spans="2:39" x14ac:dyDescent="0.25">
      <c r="B32" s="1">
        <v>999.98699999999997</v>
      </c>
      <c r="C32" s="1">
        <v>36.914000000000001</v>
      </c>
      <c r="D32" s="1">
        <v>17.999199999999998</v>
      </c>
      <c r="F32" s="1">
        <v>35.2286</v>
      </c>
      <c r="G32" s="1">
        <v>16.939699999999998</v>
      </c>
      <c r="I32" s="1">
        <v>35.095599999999997</v>
      </c>
      <c r="J32" s="1">
        <v>15.875999999999999</v>
      </c>
      <c r="L32">
        <v>35.746066666666671</v>
      </c>
      <c r="M32">
        <v>16.938299999999998</v>
      </c>
      <c r="N32">
        <f t="shared" si="1"/>
        <v>-16.938299999999998</v>
      </c>
      <c r="P32" s="1">
        <v>794.32100000000003</v>
      </c>
      <c r="Q32">
        <v>37.347733333333331</v>
      </c>
      <c r="R32">
        <v>-19.055299999999999</v>
      </c>
      <c r="T32" s="1">
        <v>999.98699999999997</v>
      </c>
      <c r="U32" s="1">
        <v>115.85899999999999</v>
      </c>
      <c r="V32" s="1">
        <v>76.555999999999997</v>
      </c>
      <c r="Y32" s="1">
        <v>118.342</v>
      </c>
      <c r="Z32" s="1">
        <v>79.132000000000005</v>
      </c>
      <c r="AC32" s="1">
        <v>114.02</v>
      </c>
      <c r="AD32" s="1">
        <v>73.723200000000006</v>
      </c>
      <c r="AG32">
        <f t="shared" si="2"/>
        <v>116.07366666666667</v>
      </c>
      <c r="AH32">
        <f t="shared" si="3"/>
        <v>76.470399999999998</v>
      </c>
      <c r="AJ32" s="1">
        <v>794.32100000000003</v>
      </c>
      <c r="AK32" s="1">
        <v>122.371</v>
      </c>
      <c r="AL32">
        <f t="shared" si="0"/>
        <v>-81.519099999999995</v>
      </c>
      <c r="AM32" s="1">
        <v>81.519099999999995</v>
      </c>
    </row>
    <row r="33" spans="2:39" x14ac:dyDescent="0.25">
      <c r="B33" s="1">
        <v>794.32100000000003</v>
      </c>
      <c r="C33" s="1">
        <v>38.733800000000002</v>
      </c>
      <c r="D33" s="1">
        <v>19.921900000000001</v>
      </c>
      <c r="F33" s="1">
        <v>36.741399999999999</v>
      </c>
      <c r="G33" s="1">
        <v>19.196300000000001</v>
      </c>
      <c r="I33" s="1">
        <v>36.567999999999998</v>
      </c>
      <c r="J33" s="1">
        <v>18.047699999999999</v>
      </c>
      <c r="L33">
        <v>37.347733333333331</v>
      </c>
      <c r="M33">
        <v>19.055299999999999</v>
      </c>
      <c r="N33">
        <f t="shared" si="1"/>
        <v>-19.055299999999999</v>
      </c>
      <c r="P33" s="1">
        <v>630.96</v>
      </c>
      <c r="Q33">
        <v>39.125466666666661</v>
      </c>
      <c r="R33">
        <v>-21.619600000000002</v>
      </c>
      <c r="T33" s="1">
        <v>794.32100000000003</v>
      </c>
      <c r="U33" s="1">
        <v>124.178</v>
      </c>
      <c r="V33" s="1">
        <v>85.064599999999999</v>
      </c>
      <c r="Y33" s="1">
        <v>127.09</v>
      </c>
      <c r="Z33" s="1">
        <v>87.900099999999995</v>
      </c>
      <c r="AC33" s="1">
        <v>122.371</v>
      </c>
      <c r="AD33" s="1">
        <v>81.519099999999995</v>
      </c>
      <c r="AG33">
        <f t="shared" si="2"/>
        <v>124.54633333333334</v>
      </c>
      <c r="AH33">
        <f t="shared" si="3"/>
        <v>84.82793333333332</v>
      </c>
      <c r="AJ33" s="1">
        <v>630.96</v>
      </c>
      <c r="AK33" s="1">
        <v>131.155</v>
      </c>
      <c r="AL33">
        <f t="shared" si="0"/>
        <v>-90.680199999999999</v>
      </c>
      <c r="AM33" s="1">
        <v>90.680199999999999</v>
      </c>
    </row>
    <row r="34" spans="2:39" x14ac:dyDescent="0.25">
      <c r="B34" s="1">
        <v>630.96</v>
      </c>
      <c r="C34" s="1">
        <v>40.703099999999999</v>
      </c>
      <c r="D34" s="1">
        <v>22.2683</v>
      </c>
      <c r="F34" s="1">
        <v>38.433700000000002</v>
      </c>
      <c r="G34" s="1">
        <v>21.983000000000001</v>
      </c>
      <c r="I34" s="1">
        <v>38.239600000000003</v>
      </c>
      <c r="J34" s="1">
        <v>20.607500000000002</v>
      </c>
      <c r="L34">
        <v>39.125466666666661</v>
      </c>
      <c r="M34">
        <v>21.619600000000002</v>
      </c>
      <c r="N34">
        <f t="shared" si="1"/>
        <v>-21.619600000000002</v>
      </c>
      <c r="P34" s="1">
        <v>501.18599999999998</v>
      </c>
      <c r="Q34">
        <v>41.123966666666668</v>
      </c>
      <c r="R34">
        <v>-24.745499999999996</v>
      </c>
      <c r="T34" s="1">
        <v>630.96</v>
      </c>
      <c r="U34" s="1">
        <v>133.036</v>
      </c>
      <c r="V34" s="1">
        <v>95.135900000000007</v>
      </c>
      <c r="Y34" s="1">
        <v>136.43600000000001</v>
      </c>
      <c r="Z34" s="1">
        <v>98.188500000000005</v>
      </c>
      <c r="AC34" s="1">
        <v>131.155</v>
      </c>
      <c r="AD34" s="1">
        <v>90.680199999999999</v>
      </c>
      <c r="AG34">
        <f t="shared" si="2"/>
        <v>133.54233333333332</v>
      </c>
      <c r="AH34">
        <f t="shared" si="3"/>
        <v>94.668200000000013</v>
      </c>
      <c r="AJ34" s="1">
        <v>501.18599999999998</v>
      </c>
      <c r="AK34" s="1">
        <v>140.709</v>
      </c>
      <c r="AL34">
        <f t="shared" si="0"/>
        <v>-101.598</v>
      </c>
      <c r="AM34" s="1">
        <v>101.598</v>
      </c>
    </row>
    <row r="35" spans="2:39" x14ac:dyDescent="0.25">
      <c r="B35" s="1">
        <v>501.18599999999998</v>
      </c>
      <c r="C35" s="1">
        <v>42.875500000000002</v>
      </c>
      <c r="D35" s="1">
        <v>25.127099999999999</v>
      </c>
      <c r="F35" s="1">
        <v>40.329599999999999</v>
      </c>
      <c r="G35" s="1">
        <v>25.362500000000001</v>
      </c>
      <c r="I35" s="1">
        <v>40.166800000000002</v>
      </c>
      <c r="J35" s="1">
        <v>23.7469</v>
      </c>
      <c r="L35">
        <v>41.123966666666668</v>
      </c>
      <c r="M35">
        <v>24.745499999999996</v>
      </c>
      <c r="N35">
        <f t="shared" si="1"/>
        <v>-24.745499999999996</v>
      </c>
      <c r="P35" s="1">
        <v>398.10700000000003</v>
      </c>
      <c r="Q35">
        <v>43.398466666666671</v>
      </c>
      <c r="R35">
        <v>-28.492000000000001</v>
      </c>
      <c r="T35" s="1">
        <v>501.18599999999998</v>
      </c>
      <c r="U35" s="1">
        <v>142.53200000000001</v>
      </c>
      <c r="V35" s="1">
        <v>107.089</v>
      </c>
      <c r="Y35" s="1">
        <v>146.47900000000001</v>
      </c>
      <c r="Z35" s="1">
        <v>110.43</v>
      </c>
      <c r="AC35" s="1">
        <v>140.709</v>
      </c>
      <c r="AD35" s="1">
        <v>101.598</v>
      </c>
      <c r="AG35">
        <f t="shared" si="2"/>
        <v>143.24</v>
      </c>
      <c r="AH35">
        <f t="shared" si="3"/>
        <v>106.37233333333334</v>
      </c>
      <c r="AJ35" s="1">
        <v>398.10700000000003</v>
      </c>
      <c r="AK35" s="1">
        <v>151.07300000000001</v>
      </c>
      <c r="AL35">
        <f t="shared" si="0"/>
        <v>-114.62</v>
      </c>
      <c r="AM35" s="1">
        <v>114.62</v>
      </c>
    </row>
    <row r="36" spans="2:39" x14ac:dyDescent="0.25">
      <c r="B36" s="1">
        <v>398.10700000000003</v>
      </c>
      <c r="C36" s="1">
        <v>45.2973</v>
      </c>
      <c r="D36" s="1">
        <v>28.576000000000001</v>
      </c>
      <c r="F36" s="1">
        <v>42.512599999999999</v>
      </c>
      <c r="G36" s="1">
        <v>29.407699999999998</v>
      </c>
      <c r="I36" s="1">
        <v>42.3855</v>
      </c>
      <c r="J36" s="1">
        <v>27.4923</v>
      </c>
      <c r="L36">
        <v>43.398466666666671</v>
      </c>
      <c r="M36">
        <v>28.492000000000001</v>
      </c>
      <c r="N36">
        <f t="shared" si="1"/>
        <v>-28.492000000000001</v>
      </c>
      <c r="P36" s="1">
        <v>316.22500000000002</v>
      </c>
      <c r="Q36">
        <v>46.028766666666662</v>
      </c>
      <c r="R36">
        <v>-33.064566666666671</v>
      </c>
      <c r="T36" s="1">
        <v>398.10700000000003</v>
      </c>
      <c r="U36" s="1">
        <v>152.58699999999999</v>
      </c>
      <c r="V36" s="1">
        <v>121.166</v>
      </c>
      <c r="Y36" s="1">
        <v>157.45099999999999</v>
      </c>
      <c r="Z36" s="1">
        <v>125.02800000000001</v>
      </c>
      <c r="AC36" s="1">
        <v>151.07300000000001</v>
      </c>
      <c r="AD36" s="1">
        <v>114.62</v>
      </c>
      <c r="AG36">
        <f t="shared" si="2"/>
        <v>153.70366666666666</v>
      </c>
      <c r="AH36">
        <f t="shared" si="3"/>
        <v>120.27133333333335</v>
      </c>
      <c r="AJ36" s="1">
        <v>316.22500000000002</v>
      </c>
      <c r="AK36" s="1">
        <v>162.6</v>
      </c>
      <c r="AL36">
        <f t="shared" si="0"/>
        <v>-130.22399999999999</v>
      </c>
      <c r="AM36" s="1">
        <v>130.22399999999999</v>
      </c>
    </row>
    <row r="37" spans="2:39" x14ac:dyDescent="0.25">
      <c r="B37" s="1">
        <v>316.22500000000002</v>
      </c>
      <c r="C37" s="1">
        <v>48.008400000000002</v>
      </c>
      <c r="D37" s="1">
        <v>32.734200000000001</v>
      </c>
      <c r="F37" s="1">
        <v>45.0687</v>
      </c>
      <c r="G37" s="1">
        <v>34.4253</v>
      </c>
      <c r="I37" s="1">
        <v>45.0092</v>
      </c>
      <c r="J37" s="1">
        <v>32.034199999999998</v>
      </c>
      <c r="L37">
        <v>46.028766666666662</v>
      </c>
      <c r="M37">
        <v>33.064566666666671</v>
      </c>
      <c r="N37">
        <f t="shared" si="1"/>
        <v>-33.064566666666671</v>
      </c>
      <c r="P37" s="1">
        <v>251.18899999999999</v>
      </c>
      <c r="Q37">
        <v>49.095733333333335</v>
      </c>
      <c r="R37">
        <v>-38.475133333333332</v>
      </c>
      <c r="T37" s="1">
        <v>316.22500000000002</v>
      </c>
      <c r="U37" s="1">
        <v>163.68899999999999</v>
      </c>
      <c r="V37" s="1">
        <v>138.214</v>
      </c>
      <c r="Y37" s="1">
        <v>169.649</v>
      </c>
      <c r="Z37" s="1">
        <v>142.56399999999999</v>
      </c>
      <c r="AC37" s="1">
        <v>162.6</v>
      </c>
      <c r="AD37" s="1">
        <v>130.22399999999999</v>
      </c>
      <c r="AG37">
        <f t="shared" si="2"/>
        <v>165.31266666666667</v>
      </c>
      <c r="AH37">
        <f t="shared" si="3"/>
        <v>137.00066666666666</v>
      </c>
      <c r="AJ37" s="1">
        <v>251.18899999999999</v>
      </c>
      <c r="AK37" s="1">
        <v>175.55199999999999</v>
      </c>
      <c r="AL37">
        <f t="shared" si="0"/>
        <v>-148.86600000000001</v>
      </c>
      <c r="AM37" s="1">
        <v>148.86600000000001</v>
      </c>
    </row>
    <row r="38" spans="2:39" x14ac:dyDescent="0.25">
      <c r="B38" s="1">
        <v>251.18899999999999</v>
      </c>
      <c r="C38" s="1">
        <v>51.095100000000002</v>
      </c>
      <c r="D38" s="1">
        <v>37.663200000000003</v>
      </c>
      <c r="F38" s="1">
        <v>48.109900000000003</v>
      </c>
      <c r="G38" s="1">
        <v>40.390900000000002</v>
      </c>
      <c r="I38" s="1">
        <v>48.0822</v>
      </c>
      <c r="J38" s="1">
        <v>37.371299999999998</v>
      </c>
      <c r="L38">
        <v>49.095733333333335</v>
      </c>
      <c r="M38">
        <v>38.475133333333332</v>
      </c>
      <c r="N38">
        <f t="shared" si="1"/>
        <v>-38.475133333333332</v>
      </c>
      <c r="P38" s="1">
        <v>199.53</v>
      </c>
      <c r="Q38">
        <v>52.739133333333335</v>
      </c>
      <c r="R38">
        <v>-44.904933333333332</v>
      </c>
      <c r="T38" s="1">
        <v>251.18899999999999</v>
      </c>
      <c r="U38" s="1">
        <v>176.29599999999999</v>
      </c>
      <c r="V38" s="1">
        <v>158.96799999999999</v>
      </c>
      <c r="Y38" s="1">
        <v>183.27500000000001</v>
      </c>
      <c r="Z38" s="1">
        <v>163.40299999999999</v>
      </c>
      <c r="AC38" s="1">
        <v>175.55199999999999</v>
      </c>
      <c r="AD38" s="1">
        <v>148.86600000000001</v>
      </c>
      <c r="AG38">
        <f t="shared" si="2"/>
        <v>178.37433333333334</v>
      </c>
      <c r="AH38">
        <f t="shared" si="3"/>
        <v>157.07899999999998</v>
      </c>
      <c r="AJ38" s="1">
        <v>199.53</v>
      </c>
      <c r="AK38" s="1">
        <v>190.46299999999999</v>
      </c>
      <c r="AL38">
        <f t="shared" si="0"/>
        <v>-171.05799999999999</v>
      </c>
      <c r="AM38" s="1">
        <v>171.05799999999999</v>
      </c>
    </row>
    <row r="39" spans="2:39" x14ac:dyDescent="0.25">
      <c r="B39" s="1">
        <v>199.53</v>
      </c>
      <c r="C39" s="1">
        <v>54.6629</v>
      </c>
      <c r="D39" s="1">
        <v>43.567</v>
      </c>
      <c r="F39" s="1">
        <v>51.684899999999999</v>
      </c>
      <c r="G39" s="1">
        <v>47.444299999999998</v>
      </c>
      <c r="I39" s="1">
        <v>51.869599999999998</v>
      </c>
      <c r="J39" s="1">
        <v>43.703499999999998</v>
      </c>
      <c r="L39">
        <v>52.739133333333335</v>
      </c>
      <c r="M39">
        <v>44.904933333333332</v>
      </c>
      <c r="N39">
        <f t="shared" si="1"/>
        <v>-44.904933333333332</v>
      </c>
      <c r="P39" s="1">
        <v>158.489</v>
      </c>
      <c r="Q39">
        <v>57.038233333333331</v>
      </c>
      <c r="R39">
        <v>-52.520700000000005</v>
      </c>
      <c r="T39" s="1">
        <v>199.53</v>
      </c>
      <c r="U39" s="1">
        <v>191.24700000000001</v>
      </c>
      <c r="V39" s="1">
        <v>184.22499999999999</v>
      </c>
      <c r="Y39" s="1">
        <v>199.16900000000001</v>
      </c>
      <c r="Z39" s="1">
        <v>188.458</v>
      </c>
      <c r="AC39" s="1">
        <v>190.46299999999999</v>
      </c>
      <c r="AD39" s="1">
        <v>171.05799999999999</v>
      </c>
      <c r="AG39">
        <f t="shared" si="2"/>
        <v>193.62633333333335</v>
      </c>
      <c r="AH39">
        <f t="shared" si="3"/>
        <v>181.24699999999999</v>
      </c>
      <c r="AJ39" s="1">
        <v>158.489</v>
      </c>
      <c r="AK39" s="1">
        <v>207.87700000000001</v>
      </c>
      <c r="AL39">
        <f t="shared" si="0"/>
        <v>-197.50700000000001</v>
      </c>
      <c r="AM39" s="1">
        <v>197.50700000000001</v>
      </c>
    </row>
    <row r="40" spans="2:39" x14ac:dyDescent="0.25">
      <c r="B40" s="1">
        <v>158.489</v>
      </c>
      <c r="C40" s="1">
        <v>58.795200000000001</v>
      </c>
      <c r="D40" s="1">
        <v>50.559600000000003</v>
      </c>
      <c r="F40" s="1">
        <v>56.020600000000002</v>
      </c>
      <c r="G40" s="1">
        <v>55.865400000000001</v>
      </c>
      <c r="I40" s="1">
        <v>56.298900000000003</v>
      </c>
      <c r="J40" s="1">
        <v>51.137099999999997</v>
      </c>
      <c r="L40">
        <v>57.038233333333331</v>
      </c>
      <c r="M40">
        <v>52.520700000000005</v>
      </c>
      <c r="N40">
        <f t="shared" si="1"/>
        <v>-52.520700000000005</v>
      </c>
      <c r="P40" s="1">
        <v>125.889</v>
      </c>
      <c r="Q40">
        <v>62.267899999999997</v>
      </c>
      <c r="R40">
        <v>-61.500833333333333</v>
      </c>
      <c r="T40" s="1">
        <v>158.489</v>
      </c>
      <c r="U40" s="1">
        <v>208.16</v>
      </c>
      <c r="V40" s="1">
        <v>214.04</v>
      </c>
      <c r="Y40" s="1">
        <v>217.58199999999999</v>
      </c>
      <c r="Z40" s="1">
        <v>218.02500000000001</v>
      </c>
      <c r="AC40" s="1">
        <v>207.87700000000001</v>
      </c>
      <c r="AD40" s="1">
        <v>197.50700000000001</v>
      </c>
      <c r="AG40">
        <f t="shared" si="2"/>
        <v>211.2063333333333</v>
      </c>
      <c r="AH40">
        <f t="shared" si="3"/>
        <v>209.85733333333334</v>
      </c>
      <c r="AJ40" s="1">
        <v>125.889</v>
      </c>
      <c r="AK40" s="1">
        <v>228.35400000000001</v>
      </c>
      <c r="AL40">
        <f t="shared" si="0"/>
        <v>-228.48500000000001</v>
      </c>
      <c r="AM40" s="1">
        <v>228.48500000000001</v>
      </c>
    </row>
    <row r="41" spans="2:39" x14ac:dyDescent="0.25">
      <c r="B41" s="1">
        <v>125.889</v>
      </c>
      <c r="C41" s="1">
        <v>63.6295</v>
      </c>
      <c r="D41" s="1">
        <v>58.802</v>
      </c>
      <c r="F41" s="1">
        <v>61.291699999999999</v>
      </c>
      <c r="G41" s="1">
        <v>65.727500000000006</v>
      </c>
      <c r="I41" s="1">
        <v>61.8825</v>
      </c>
      <c r="J41" s="1">
        <v>59.972999999999999</v>
      </c>
      <c r="L41">
        <v>62.267899999999997</v>
      </c>
      <c r="M41">
        <v>61.500833333333333</v>
      </c>
      <c r="N41">
        <f t="shared" si="1"/>
        <v>-61.500833333333333</v>
      </c>
      <c r="P41" s="1">
        <v>99.999799999999993</v>
      </c>
      <c r="Q41">
        <v>68.532399999999996</v>
      </c>
      <c r="R41">
        <v>-72.031199999999998</v>
      </c>
      <c r="T41" s="1">
        <v>125.889</v>
      </c>
      <c r="U41" s="1">
        <v>228.15799999999999</v>
      </c>
      <c r="V41" s="1">
        <v>249.36500000000001</v>
      </c>
      <c r="Y41" s="1">
        <v>239.32</v>
      </c>
      <c r="Z41" s="1">
        <v>252.809</v>
      </c>
      <c r="AC41" s="1">
        <v>228.35400000000001</v>
      </c>
      <c r="AD41" s="1">
        <v>228.48500000000001</v>
      </c>
      <c r="AG41">
        <f t="shared" si="2"/>
        <v>231.94399999999999</v>
      </c>
      <c r="AH41">
        <f t="shared" si="3"/>
        <v>243.553</v>
      </c>
      <c r="AJ41" s="1">
        <v>99.999799999999993</v>
      </c>
      <c r="AK41" s="1">
        <v>252.739</v>
      </c>
      <c r="AL41">
        <f t="shared" si="0"/>
        <v>-264.67099999999999</v>
      </c>
      <c r="AM41" s="1">
        <v>264.67099999999999</v>
      </c>
    </row>
    <row r="42" spans="2:39" x14ac:dyDescent="0.25">
      <c r="B42" s="1">
        <v>99.999799999999993</v>
      </c>
      <c r="C42" s="1">
        <v>69.356099999999998</v>
      </c>
      <c r="D42" s="1">
        <v>68.506399999999999</v>
      </c>
      <c r="F42" s="1">
        <v>67.661100000000005</v>
      </c>
      <c r="G42" s="1">
        <v>77.341200000000001</v>
      </c>
      <c r="I42" s="1">
        <v>68.58</v>
      </c>
      <c r="J42" s="1">
        <v>70.245999999999995</v>
      </c>
      <c r="L42">
        <v>68.532399999999996</v>
      </c>
      <c r="M42">
        <v>72.031199999999998</v>
      </c>
      <c r="N42">
        <f t="shared" si="1"/>
        <v>-72.031199999999998</v>
      </c>
      <c r="P42" s="1">
        <v>79.432500000000005</v>
      </c>
      <c r="Q42">
        <v>76.044166666666669</v>
      </c>
      <c r="R42">
        <v>-84.125999999999991</v>
      </c>
      <c r="T42" s="1">
        <v>99.999799999999993</v>
      </c>
      <c r="U42" s="1">
        <v>251.959</v>
      </c>
      <c r="V42" s="1">
        <v>290.94900000000001</v>
      </c>
      <c r="Y42" s="1">
        <v>265.10199999999998</v>
      </c>
      <c r="Z42" s="1">
        <v>293.31900000000002</v>
      </c>
      <c r="AC42" s="1">
        <v>252.739</v>
      </c>
      <c r="AD42" s="1">
        <v>264.67099999999999</v>
      </c>
      <c r="AG42">
        <f t="shared" si="2"/>
        <v>256.59999999999997</v>
      </c>
      <c r="AH42">
        <f t="shared" si="3"/>
        <v>282.97966666666667</v>
      </c>
      <c r="AJ42" s="1">
        <v>79.432500000000005</v>
      </c>
      <c r="AK42" s="1">
        <v>281.82100000000003</v>
      </c>
      <c r="AL42">
        <f t="shared" si="0"/>
        <v>-306.56599999999997</v>
      </c>
      <c r="AM42" s="1">
        <v>306.56599999999997</v>
      </c>
    </row>
    <row r="43" spans="2:39" x14ac:dyDescent="0.25">
      <c r="B43" s="1">
        <v>79.432500000000005</v>
      </c>
      <c r="C43" s="1">
        <v>76.122</v>
      </c>
      <c r="D43" s="1">
        <v>79.863200000000006</v>
      </c>
      <c r="F43" s="1">
        <v>75.714299999999994</v>
      </c>
      <c r="G43" s="1">
        <v>91.139300000000006</v>
      </c>
      <c r="I43" s="1">
        <v>76.296199999999999</v>
      </c>
      <c r="J43" s="1">
        <v>81.375500000000002</v>
      </c>
      <c r="L43">
        <v>76.044166666666669</v>
      </c>
      <c r="M43">
        <v>84.125999999999991</v>
      </c>
      <c r="N43">
        <f t="shared" si="1"/>
        <v>-84.125999999999991</v>
      </c>
      <c r="P43" s="1">
        <v>63.095199999999998</v>
      </c>
      <c r="Q43">
        <v>85.163933333333333</v>
      </c>
      <c r="R43">
        <v>-98.500133333333338</v>
      </c>
      <c r="T43" s="1">
        <v>79.432500000000005</v>
      </c>
      <c r="U43" s="1">
        <v>280.411</v>
      </c>
      <c r="V43" s="1">
        <v>339.59</v>
      </c>
      <c r="Y43" s="1">
        <v>295.46800000000002</v>
      </c>
      <c r="Z43" s="1">
        <v>340.387</v>
      </c>
      <c r="AC43" s="1">
        <v>281.82100000000003</v>
      </c>
      <c r="AD43" s="1">
        <v>306.56599999999997</v>
      </c>
      <c r="AG43">
        <f t="shared" si="2"/>
        <v>285.90000000000003</v>
      </c>
      <c r="AH43">
        <f t="shared" si="3"/>
        <v>328.84766666666661</v>
      </c>
      <c r="AJ43" s="1">
        <v>63.095199999999998</v>
      </c>
      <c r="AK43" s="1">
        <v>316.935</v>
      </c>
      <c r="AL43">
        <f t="shared" si="0"/>
        <v>-355.01400000000001</v>
      </c>
      <c r="AM43" s="1">
        <v>355.01400000000001</v>
      </c>
    </row>
    <row r="44" spans="2:39" x14ac:dyDescent="0.25">
      <c r="B44" s="1">
        <v>63.095199999999998</v>
      </c>
      <c r="C44" s="1">
        <v>84.241299999999995</v>
      </c>
      <c r="D44" s="1">
        <v>93.227400000000003</v>
      </c>
      <c r="F44" s="1">
        <v>84.933999999999997</v>
      </c>
      <c r="G44" s="1">
        <v>107.06</v>
      </c>
      <c r="I44" s="1">
        <v>86.316500000000005</v>
      </c>
      <c r="J44" s="1">
        <v>95.212999999999994</v>
      </c>
      <c r="L44">
        <v>85.163933333333333</v>
      </c>
      <c r="M44">
        <v>98.500133333333338</v>
      </c>
      <c r="N44">
        <f t="shared" si="1"/>
        <v>-98.500133333333338</v>
      </c>
      <c r="P44" s="6">
        <v>50.119100000000003</v>
      </c>
      <c r="Q44" s="7">
        <v>96.082800000000006</v>
      </c>
      <c r="R44">
        <v>-114.45833333333333</v>
      </c>
      <c r="T44" s="1">
        <v>63.095199999999998</v>
      </c>
      <c r="U44" s="1">
        <v>314.36099999999999</v>
      </c>
      <c r="V44" s="1">
        <v>396.31299999999999</v>
      </c>
      <c r="Y44" s="1">
        <v>331.589</v>
      </c>
      <c r="Z44" s="1">
        <v>394.70299999999997</v>
      </c>
      <c r="AC44" s="1">
        <v>316.935</v>
      </c>
      <c r="AD44" s="1">
        <v>355.01400000000001</v>
      </c>
      <c r="AG44">
        <f t="shared" si="2"/>
        <v>320.96166666666664</v>
      </c>
      <c r="AH44">
        <f t="shared" si="3"/>
        <v>382.01</v>
      </c>
      <c r="AJ44" s="1">
        <v>50.119100000000003</v>
      </c>
      <c r="AK44" s="1">
        <v>359.25200000000001</v>
      </c>
      <c r="AL44">
        <f t="shared" si="0"/>
        <v>-409.23500000000001</v>
      </c>
      <c r="AM44" s="1">
        <v>409.23500000000001</v>
      </c>
    </row>
    <row r="45" spans="2:39" s="7" customFormat="1" x14ac:dyDescent="0.25">
      <c r="B45" s="6">
        <v>50.119100000000003</v>
      </c>
      <c r="C45" s="6">
        <v>93.904200000000003</v>
      </c>
      <c r="D45" s="6">
        <v>108.776</v>
      </c>
      <c r="F45" s="6">
        <v>96.647499999999994</v>
      </c>
      <c r="G45" s="6">
        <v>124.494</v>
      </c>
      <c r="I45" s="6">
        <v>97.696700000000007</v>
      </c>
      <c r="J45" s="6">
        <v>110.105</v>
      </c>
      <c r="L45" s="7">
        <v>96.082800000000006</v>
      </c>
      <c r="M45" s="7">
        <v>114.45833333333333</v>
      </c>
      <c r="N45">
        <f t="shared" si="1"/>
        <v>-114.45833333333333</v>
      </c>
      <c r="O45"/>
      <c r="P45" s="5">
        <v>39.810299999999998</v>
      </c>
      <c r="Q45" s="4">
        <v>108.93266666666666</v>
      </c>
      <c r="R45">
        <v>-133.21266666666668</v>
      </c>
      <c r="T45" s="6">
        <v>50.119100000000003</v>
      </c>
      <c r="U45" s="6">
        <v>355.14</v>
      </c>
      <c r="V45" s="6">
        <v>462.57100000000003</v>
      </c>
      <c r="Y45" s="6">
        <v>372.75700000000001</v>
      </c>
      <c r="Z45" s="6">
        <v>457.68400000000003</v>
      </c>
      <c r="AC45" s="6">
        <v>359.25200000000001</v>
      </c>
      <c r="AD45" s="6">
        <v>409.23500000000001</v>
      </c>
      <c r="AG45" s="7">
        <f t="shared" si="2"/>
        <v>362.38299999999998</v>
      </c>
      <c r="AH45" s="7">
        <f t="shared" si="3"/>
        <v>443.16333333333341</v>
      </c>
      <c r="AJ45" s="6">
        <v>39.810299999999998</v>
      </c>
      <c r="AK45" s="6">
        <v>410.38299999999998</v>
      </c>
      <c r="AL45" s="7">
        <f t="shared" si="0"/>
        <v>-472.846</v>
      </c>
      <c r="AM45" s="6">
        <v>472.846</v>
      </c>
    </row>
    <row r="46" spans="2:39" s="4" customFormat="1" x14ac:dyDescent="0.25">
      <c r="B46" s="5">
        <v>39.810299999999998</v>
      </c>
      <c r="C46" s="5">
        <v>105.48099999999999</v>
      </c>
      <c r="D46" s="5">
        <v>126.514</v>
      </c>
      <c r="F46" s="5">
        <v>111.301</v>
      </c>
      <c r="G46" s="5">
        <v>145.613</v>
      </c>
      <c r="I46" s="5">
        <v>110.01600000000001</v>
      </c>
      <c r="J46" s="5">
        <v>127.511</v>
      </c>
      <c r="L46" s="4">
        <v>108.93266666666666</v>
      </c>
      <c r="M46" s="4">
        <v>133.21266666666668</v>
      </c>
      <c r="N46">
        <f t="shared" si="1"/>
        <v>-133.21266666666668</v>
      </c>
      <c r="O46"/>
      <c r="P46" s="1">
        <v>31.623100000000001</v>
      </c>
      <c r="Q46">
        <v>124.46300000000001</v>
      </c>
      <c r="R46">
        <v>-153.92733333333334</v>
      </c>
      <c r="T46" s="5">
        <v>39.810299999999998</v>
      </c>
      <c r="U46" s="5">
        <v>402.21100000000001</v>
      </c>
      <c r="V46" s="5">
        <v>537.79600000000005</v>
      </c>
      <c r="Y46" s="5">
        <v>423.529</v>
      </c>
      <c r="Z46" s="5">
        <v>529.85500000000002</v>
      </c>
      <c r="AC46" s="5">
        <v>410.38299999999998</v>
      </c>
      <c r="AD46" s="5">
        <v>472.846</v>
      </c>
      <c r="AG46" s="4">
        <f t="shared" si="2"/>
        <v>412.041</v>
      </c>
      <c r="AH46" s="4">
        <f t="shared" si="3"/>
        <v>513.49900000000002</v>
      </c>
      <c r="AJ46" s="5">
        <v>31.623100000000001</v>
      </c>
      <c r="AK46" s="5">
        <v>471.95</v>
      </c>
      <c r="AL46" s="4">
        <f t="shared" si="0"/>
        <v>-542.755</v>
      </c>
      <c r="AM46" s="5">
        <v>542.755</v>
      </c>
    </row>
    <row r="47" spans="2:39" x14ac:dyDescent="0.25">
      <c r="B47" s="1">
        <v>31.623100000000001</v>
      </c>
      <c r="C47" s="1">
        <v>119.21299999999999</v>
      </c>
      <c r="D47" s="1">
        <v>147.22200000000001</v>
      </c>
      <c r="F47" s="1">
        <v>128.119</v>
      </c>
      <c r="G47" s="1">
        <v>168.947</v>
      </c>
      <c r="I47" s="1">
        <v>126.057</v>
      </c>
      <c r="J47" s="1">
        <v>145.613</v>
      </c>
      <c r="L47">
        <v>124.46300000000001</v>
      </c>
      <c r="M47">
        <v>153.92733333333334</v>
      </c>
      <c r="N47">
        <f t="shared" si="1"/>
        <v>-153.92733333333334</v>
      </c>
      <c r="P47" s="1">
        <v>25.118200000000002</v>
      </c>
      <c r="Q47">
        <v>143.34400000000002</v>
      </c>
      <c r="R47">
        <v>-175.63199999999998</v>
      </c>
      <c r="T47" s="1">
        <v>31.623100000000001</v>
      </c>
      <c r="U47" s="1">
        <v>458.31799999999998</v>
      </c>
      <c r="V47" s="1">
        <v>625.58299999999997</v>
      </c>
      <c r="Y47" s="1">
        <v>482.43099999999998</v>
      </c>
      <c r="Z47" s="1">
        <v>612.93799999999999</v>
      </c>
      <c r="AC47" s="1">
        <v>471.95</v>
      </c>
      <c r="AD47" s="1">
        <v>542.755</v>
      </c>
      <c r="AG47">
        <f t="shared" si="2"/>
        <v>470.89966666666669</v>
      </c>
      <c r="AH47">
        <f t="shared" si="3"/>
        <v>593.75866666666661</v>
      </c>
      <c r="AJ47" s="1">
        <v>25.118200000000002</v>
      </c>
      <c r="AK47" s="1">
        <v>546.79100000000005</v>
      </c>
      <c r="AL47">
        <f t="shared" si="0"/>
        <v>-619.91200000000003</v>
      </c>
      <c r="AM47" s="1">
        <v>619.91200000000003</v>
      </c>
    </row>
    <row r="48" spans="2:39" x14ac:dyDescent="0.25">
      <c r="B48" s="1">
        <v>25.118200000000002</v>
      </c>
      <c r="C48" s="1">
        <v>135.64699999999999</v>
      </c>
      <c r="D48" s="1">
        <v>170.142</v>
      </c>
      <c r="F48" s="1">
        <v>148.96299999999999</v>
      </c>
      <c r="G48" s="1">
        <v>194.53299999999999</v>
      </c>
      <c r="I48" s="1">
        <v>145.422</v>
      </c>
      <c r="J48" s="1">
        <v>162.221</v>
      </c>
      <c r="L48">
        <v>143.34400000000002</v>
      </c>
      <c r="M48">
        <v>175.63199999999998</v>
      </c>
      <c r="N48">
        <f t="shared" si="1"/>
        <v>-175.63199999999998</v>
      </c>
      <c r="P48" s="1">
        <v>19.9527</v>
      </c>
      <c r="Q48">
        <v>162.87866666666665</v>
      </c>
      <c r="R48">
        <v>-202.52800000000002</v>
      </c>
      <c r="T48" s="1">
        <v>25.118200000000002</v>
      </c>
      <c r="U48" s="1">
        <v>525.30200000000002</v>
      </c>
      <c r="V48" s="1">
        <v>726.85</v>
      </c>
      <c r="Y48" s="1">
        <v>552.26099999999997</v>
      </c>
      <c r="Z48" s="1">
        <v>708.40599999999995</v>
      </c>
      <c r="AC48" s="1">
        <v>546.79100000000005</v>
      </c>
      <c r="AD48" s="1">
        <v>619.91200000000003</v>
      </c>
      <c r="AG48">
        <f t="shared" si="2"/>
        <v>541.45133333333342</v>
      </c>
      <c r="AH48">
        <f t="shared" si="3"/>
        <v>685.05599999999993</v>
      </c>
      <c r="AJ48" s="1">
        <v>19.9527</v>
      </c>
      <c r="AK48" s="1">
        <v>636.12199999999996</v>
      </c>
      <c r="AL48">
        <f t="shared" si="0"/>
        <v>-703.53700000000003</v>
      </c>
      <c r="AM48" s="1">
        <v>703.53700000000003</v>
      </c>
    </row>
    <row r="49" spans="2:39" x14ac:dyDescent="0.25">
      <c r="B49" s="1">
        <v>19.9527</v>
      </c>
      <c r="C49" s="1">
        <v>155.297</v>
      </c>
      <c r="D49" s="1">
        <v>196.62200000000001</v>
      </c>
      <c r="F49" s="1">
        <v>173.131</v>
      </c>
      <c r="G49" s="1">
        <v>223.28899999999999</v>
      </c>
      <c r="I49" s="1">
        <v>160.208</v>
      </c>
      <c r="J49" s="1">
        <v>187.673</v>
      </c>
      <c r="L49">
        <v>162.87866666666665</v>
      </c>
      <c r="M49">
        <v>202.52800000000002</v>
      </c>
      <c r="N49">
        <f t="shared" si="1"/>
        <v>-202.52800000000002</v>
      </c>
      <c r="P49" s="1">
        <v>15.8483</v>
      </c>
      <c r="Q49">
        <v>184.41899999999998</v>
      </c>
      <c r="R49">
        <v>-229.63699999999997</v>
      </c>
      <c r="T49" s="1">
        <v>19.9527</v>
      </c>
      <c r="U49" s="1">
        <v>604.83500000000004</v>
      </c>
      <c r="V49" s="1">
        <v>842.53899999999999</v>
      </c>
      <c r="Y49" s="1">
        <v>635.62800000000004</v>
      </c>
      <c r="Z49" s="1">
        <v>816.92700000000002</v>
      </c>
      <c r="AC49" s="1">
        <v>636.12199999999996</v>
      </c>
      <c r="AD49" s="1">
        <v>703.53700000000003</v>
      </c>
      <c r="AG49">
        <f t="shared" si="2"/>
        <v>625.52833333333331</v>
      </c>
      <c r="AH49">
        <f t="shared" si="3"/>
        <v>787.66766666666661</v>
      </c>
      <c r="AJ49" s="1">
        <v>15.8483</v>
      </c>
      <c r="AK49" s="1">
        <v>744.26300000000003</v>
      </c>
      <c r="AL49">
        <f t="shared" si="0"/>
        <v>-791.25800000000004</v>
      </c>
      <c r="AM49" s="1">
        <v>791.25800000000004</v>
      </c>
    </row>
    <row r="50" spans="2:39" x14ac:dyDescent="0.25">
      <c r="B50" s="1">
        <v>15.8483</v>
      </c>
      <c r="C50" s="1">
        <v>178.114</v>
      </c>
      <c r="D50" s="1">
        <v>226.22399999999999</v>
      </c>
      <c r="F50" s="1">
        <v>199.81</v>
      </c>
      <c r="G50" s="1">
        <v>251.791</v>
      </c>
      <c r="I50" s="1">
        <v>175.333</v>
      </c>
      <c r="J50" s="1">
        <v>210.89599999999999</v>
      </c>
      <c r="L50">
        <v>184.41899999999998</v>
      </c>
      <c r="M50">
        <v>229.63699999999997</v>
      </c>
      <c r="N50">
        <f t="shared" si="1"/>
        <v>-229.63699999999997</v>
      </c>
      <c r="P50" s="1">
        <v>12.588699999999999</v>
      </c>
      <c r="Q50">
        <v>219.94766666666669</v>
      </c>
      <c r="R50">
        <v>-260.39233333333328</v>
      </c>
      <c r="T50" s="1">
        <v>15.8483</v>
      </c>
      <c r="U50" s="1">
        <v>700.35199999999998</v>
      </c>
      <c r="V50" s="1">
        <v>978.31200000000001</v>
      </c>
      <c r="Y50" s="1">
        <v>734.26700000000005</v>
      </c>
      <c r="Z50" s="1">
        <v>940.82899999999995</v>
      </c>
      <c r="AC50" s="1">
        <v>744.26300000000003</v>
      </c>
      <c r="AD50" s="1">
        <v>791.25800000000004</v>
      </c>
      <c r="AG50">
        <f t="shared" si="2"/>
        <v>726.29399999999998</v>
      </c>
      <c r="AH50">
        <f t="shared" si="3"/>
        <v>903.46633333333341</v>
      </c>
      <c r="AJ50" s="1">
        <v>12.588699999999999</v>
      </c>
      <c r="AK50" s="1">
        <v>873.00599999999997</v>
      </c>
      <c r="AL50">
        <f t="shared" si="0"/>
        <v>-882.48800000000006</v>
      </c>
      <c r="AM50" s="1">
        <v>882.48800000000006</v>
      </c>
    </row>
    <row r="51" spans="2:39" x14ac:dyDescent="0.25">
      <c r="B51" s="1">
        <v>12.588699999999999</v>
      </c>
      <c r="C51" s="1">
        <v>205.73099999999999</v>
      </c>
      <c r="D51" s="1">
        <v>260.404</v>
      </c>
      <c r="F51" s="1">
        <v>246.63900000000001</v>
      </c>
      <c r="G51" s="1">
        <v>287.02999999999997</v>
      </c>
      <c r="I51" s="1">
        <v>207.47300000000001</v>
      </c>
      <c r="J51" s="1">
        <v>233.74299999999999</v>
      </c>
      <c r="L51">
        <v>219.94766666666669</v>
      </c>
      <c r="M51">
        <v>260.39233333333328</v>
      </c>
      <c r="N51">
        <f t="shared" si="1"/>
        <v>-260.39233333333328</v>
      </c>
      <c r="P51" s="1">
        <v>9.9998400000000007</v>
      </c>
      <c r="Q51">
        <v>254.79133333333334</v>
      </c>
      <c r="R51">
        <v>-302.89766666666668</v>
      </c>
      <c r="T51" s="1">
        <v>12.588699999999999</v>
      </c>
      <c r="U51" s="1">
        <v>813.322</v>
      </c>
      <c r="V51" s="1">
        <v>1131.3800000000001</v>
      </c>
      <c r="Y51" s="1">
        <v>855.43499999999995</v>
      </c>
      <c r="Z51" s="1">
        <v>1080.51</v>
      </c>
      <c r="AC51" s="1">
        <v>873.00599999999997</v>
      </c>
      <c r="AD51" s="1">
        <v>882.48800000000006</v>
      </c>
      <c r="AG51">
        <f t="shared" si="2"/>
        <v>847.25433333333331</v>
      </c>
      <c r="AH51">
        <f t="shared" si="3"/>
        <v>1031.4593333333335</v>
      </c>
      <c r="AJ51" s="1">
        <v>9.9998400000000007</v>
      </c>
      <c r="AK51" s="1">
        <v>1025.6600000000001</v>
      </c>
      <c r="AL51">
        <f t="shared" si="0"/>
        <v>-972.78300000000002</v>
      </c>
      <c r="AM51" s="1">
        <v>972.78300000000002</v>
      </c>
    </row>
    <row r="52" spans="2:39" x14ac:dyDescent="0.25">
      <c r="B52" s="1">
        <v>9.9998400000000007</v>
      </c>
      <c r="C52" s="1">
        <v>233.297</v>
      </c>
      <c r="D52" s="1">
        <v>301.70499999999998</v>
      </c>
      <c r="F52" s="1">
        <v>268.92</v>
      </c>
      <c r="G52" s="1">
        <v>328.09800000000001</v>
      </c>
      <c r="I52" s="1">
        <v>262.15699999999998</v>
      </c>
      <c r="J52" s="1">
        <v>278.89</v>
      </c>
      <c r="L52">
        <v>254.79133333333334</v>
      </c>
      <c r="M52">
        <v>302.89766666666668</v>
      </c>
      <c r="N52">
        <f t="shared" si="1"/>
        <v>-302.89766666666668</v>
      </c>
      <c r="P52" s="1">
        <v>7.9430199999999997</v>
      </c>
      <c r="Q52">
        <v>284.59766666666667</v>
      </c>
      <c r="R52">
        <v>-340.23455999999999</v>
      </c>
      <c r="T52" s="1">
        <v>9.9998400000000007</v>
      </c>
      <c r="U52" s="1">
        <v>951.26300000000003</v>
      </c>
      <c r="V52" s="1">
        <v>1307.22</v>
      </c>
      <c r="Y52" s="1">
        <v>1002.46</v>
      </c>
      <c r="Z52" s="1">
        <v>1234.99</v>
      </c>
      <c r="AC52" s="1">
        <v>1025.6600000000001</v>
      </c>
      <c r="AD52" s="1">
        <v>972.78300000000002</v>
      </c>
      <c r="AG52">
        <f t="shared" si="2"/>
        <v>993.12766666666664</v>
      </c>
      <c r="AH52">
        <f t="shared" si="3"/>
        <v>1171.6643333333334</v>
      </c>
      <c r="AJ52" s="1">
        <v>7.9430199999999997</v>
      </c>
      <c r="AK52" s="1">
        <v>1198.78</v>
      </c>
      <c r="AL52">
        <f t="shared" si="0"/>
        <v>-1055.51</v>
      </c>
      <c r="AM52" s="1">
        <v>1055.51</v>
      </c>
    </row>
    <row r="53" spans="2:39" x14ac:dyDescent="0.25">
      <c r="B53" s="1">
        <v>7.9430199999999997</v>
      </c>
      <c r="C53" s="1">
        <v>252.28800000000001</v>
      </c>
      <c r="D53" s="1">
        <v>348.20299999999997</v>
      </c>
      <c r="F53" s="1">
        <v>313.68200000000002</v>
      </c>
      <c r="G53" s="1">
        <v>371.69600000000003</v>
      </c>
      <c r="I53" s="1">
        <v>287.82299999999998</v>
      </c>
      <c r="J53" s="1">
        <v>326.25400000000002</v>
      </c>
      <c r="L53">
        <v>284.59766666666667</v>
      </c>
      <c r="M53">
        <v>340.23455999999999</v>
      </c>
      <c r="N53">
        <f t="shared" si="1"/>
        <v>-340.23455999999999</v>
      </c>
      <c r="P53" s="1">
        <v>6.30959</v>
      </c>
      <c r="Q53">
        <v>338.73733333333331</v>
      </c>
      <c r="R53">
        <v>-372.91219999999998</v>
      </c>
      <c r="T53" s="1">
        <v>7.9430199999999997</v>
      </c>
      <c r="U53" s="1">
        <v>1119.98</v>
      </c>
      <c r="V53" s="1">
        <v>1504.35</v>
      </c>
      <c r="Y53" s="1">
        <v>1179.44</v>
      </c>
      <c r="Z53" s="1">
        <v>1404.41</v>
      </c>
      <c r="AC53" s="1">
        <v>1198.78</v>
      </c>
      <c r="AD53" s="1">
        <v>1055.51</v>
      </c>
      <c r="AG53">
        <f t="shared" si="2"/>
        <v>1166.0666666666666</v>
      </c>
      <c r="AH53">
        <f t="shared" si="3"/>
        <v>1321.4233333333334</v>
      </c>
      <c r="AJ53" s="1">
        <v>6.30959</v>
      </c>
      <c r="AK53" s="1">
        <v>1396.94</v>
      </c>
      <c r="AL53">
        <f t="shared" si="0"/>
        <v>-1120.8900000000001</v>
      </c>
      <c r="AM53" s="1">
        <v>1120.8900000000001</v>
      </c>
    </row>
    <row r="54" spans="2:39" x14ac:dyDescent="0.25">
      <c r="B54" s="1">
        <v>6.30959</v>
      </c>
      <c r="C54" s="1">
        <v>321.38</v>
      </c>
      <c r="D54" s="1">
        <v>385.38200000000001</v>
      </c>
      <c r="F54" s="1">
        <v>354.74799999999999</v>
      </c>
      <c r="G54" s="1">
        <v>402.39100000000002</v>
      </c>
      <c r="I54" s="1">
        <v>340.084</v>
      </c>
      <c r="J54" s="1">
        <v>241.21299999999999</v>
      </c>
      <c r="L54">
        <v>338.73733333333331</v>
      </c>
      <c r="M54">
        <v>372.91219999999998</v>
      </c>
      <c r="N54">
        <f t="shared" si="1"/>
        <v>-372.91219999999998</v>
      </c>
      <c r="P54" s="1">
        <v>5.0118</v>
      </c>
      <c r="Q54">
        <v>408.52033333333338</v>
      </c>
      <c r="R54">
        <v>-418.19833333333332</v>
      </c>
      <c r="T54" s="1">
        <v>6.30959</v>
      </c>
      <c r="U54" s="1">
        <v>1324.01</v>
      </c>
      <c r="V54" s="1">
        <v>1725.62</v>
      </c>
      <c r="Y54" s="1">
        <v>1392.41</v>
      </c>
      <c r="Z54" s="1">
        <v>1583.54</v>
      </c>
      <c r="AC54" s="1">
        <v>1396.94</v>
      </c>
      <c r="AD54" s="1">
        <v>1120.8900000000001</v>
      </c>
      <c r="AG54">
        <f t="shared" si="2"/>
        <v>1371.1200000000001</v>
      </c>
      <c r="AH54">
        <f t="shared" si="3"/>
        <v>1476.6833333333334</v>
      </c>
      <c r="AJ54" s="1">
        <v>5.0118</v>
      </c>
      <c r="AK54" s="1">
        <v>1610.93</v>
      </c>
      <c r="AL54">
        <f t="shared" si="0"/>
        <v>-1174.8599999999999</v>
      </c>
      <c r="AM54" s="1">
        <v>1174.8599999999999</v>
      </c>
    </row>
    <row r="55" spans="2:39" x14ac:dyDescent="0.25">
      <c r="B55" s="1">
        <v>5.0118</v>
      </c>
      <c r="C55" s="1">
        <v>372.85300000000001</v>
      </c>
      <c r="D55" s="1">
        <v>439.13600000000002</v>
      </c>
      <c r="F55" s="1">
        <v>462.30700000000002</v>
      </c>
      <c r="G55" s="1">
        <v>430.49599999999998</v>
      </c>
      <c r="I55" s="1">
        <v>390.40100000000001</v>
      </c>
      <c r="J55" s="1">
        <v>384.96300000000002</v>
      </c>
      <c r="L55">
        <v>408.52033333333338</v>
      </c>
      <c r="M55">
        <v>418.19833333333332</v>
      </c>
      <c r="N55">
        <f t="shared" si="1"/>
        <v>-418.19833333333332</v>
      </c>
      <c r="P55" s="1">
        <v>3.9810500000000002</v>
      </c>
      <c r="Q55">
        <v>457.54799999999994</v>
      </c>
      <c r="R55">
        <v>-486.45780000000002</v>
      </c>
      <c r="T55" s="1">
        <v>5.0118</v>
      </c>
      <c r="U55" s="1">
        <v>1572.83</v>
      </c>
      <c r="V55" s="1">
        <v>1952.37</v>
      </c>
      <c r="Y55" s="1">
        <v>1638.77</v>
      </c>
      <c r="Z55" s="1">
        <v>1767.93</v>
      </c>
      <c r="AC55" s="1">
        <v>1610.93</v>
      </c>
      <c r="AD55" s="1">
        <v>1174.8599999999999</v>
      </c>
      <c r="AG55">
        <f t="shared" si="2"/>
        <v>1607.51</v>
      </c>
      <c r="AH55">
        <f t="shared" si="3"/>
        <v>1631.72</v>
      </c>
      <c r="AJ55" s="1">
        <v>3.9810500000000002</v>
      </c>
      <c r="AK55" s="1">
        <v>1839.24</v>
      </c>
      <c r="AL55">
        <f t="shared" si="0"/>
        <v>-1198.83</v>
      </c>
      <c r="AM55" s="1">
        <v>1198.83</v>
      </c>
    </row>
    <row r="56" spans="2:39" x14ac:dyDescent="0.25">
      <c r="B56" s="1">
        <v>3.9810500000000002</v>
      </c>
      <c r="C56" s="1">
        <v>419.81</v>
      </c>
      <c r="D56" s="1">
        <v>501.00400000000002</v>
      </c>
      <c r="F56" s="1">
        <v>466.20299999999997</v>
      </c>
      <c r="G56" s="1">
        <v>569.16800000000001</v>
      </c>
      <c r="I56" s="1">
        <v>486.63099999999997</v>
      </c>
      <c r="J56" s="1">
        <v>377.2</v>
      </c>
      <c r="L56">
        <v>457.54799999999994</v>
      </c>
      <c r="M56">
        <v>486.45780000000002</v>
      </c>
      <c r="N56">
        <f t="shared" si="1"/>
        <v>-486.45780000000002</v>
      </c>
      <c r="P56" s="1">
        <v>3.1622499999999998</v>
      </c>
      <c r="Q56">
        <v>511.32233333333335</v>
      </c>
      <c r="R56">
        <v>-513.45600000000002</v>
      </c>
      <c r="T56" s="1">
        <v>3.9810500000000002</v>
      </c>
      <c r="U56" s="1">
        <v>1870.05</v>
      </c>
      <c r="V56" s="1">
        <v>2202.37</v>
      </c>
      <c r="Y56" s="1">
        <v>1938.07</v>
      </c>
      <c r="Z56" s="1">
        <v>1947.49</v>
      </c>
      <c r="AC56" s="1">
        <v>1839.24</v>
      </c>
      <c r="AD56" s="1">
        <v>1198.83</v>
      </c>
      <c r="AG56">
        <f t="shared" si="2"/>
        <v>1882.4533333333331</v>
      </c>
      <c r="AH56">
        <f t="shared" si="3"/>
        <v>1782.8966666666665</v>
      </c>
      <c r="AJ56" s="1">
        <v>3.1622499999999998</v>
      </c>
      <c r="AK56" s="1">
        <v>2057.96</v>
      </c>
      <c r="AL56">
        <f t="shared" si="0"/>
        <v>-1196.22</v>
      </c>
      <c r="AM56" s="1">
        <v>1196.22</v>
      </c>
    </row>
    <row r="57" spans="2:39" x14ac:dyDescent="0.25">
      <c r="B57" s="1">
        <v>3.1622499999999998</v>
      </c>
      <c r="C57" s="1">
        <v>469.137</v>
      </c>
      <c r="D57" s="1">
        <v>576.88099999999997</v>
      </c>
      <c r="F57" s="1">
        <v>579.23400000000004</v>
      </c>
      <c r="G57" s="1">
        <v>550.49900000000002</v>
      </c>
      <c r="I57" s="1">
        <v>485.596</v>
      </c>
      <c r="J57" s="1">
        <v>383.76499999999999</v>
      </c>
      <c r="L57">
        <v>511.32233333333335</v>
      </c>
      <c r="M57">
        <v>513.45600000000002</v>
      </c>
      <c r="N57">
        <f t="shared" si="1"/>
        <v>-513.45600000000002</v>
      </c>
      <c r="P57" s="1">
        <v>2.5118900000000002</v>
      </c>
      <c r="Q57">
        <v>563.54433333333327</v>
      </c>
      <c r="R57">
        <v>-566.22699999999998</v>
      </c>
      <c r="T57" s="1">
        <v>3.1622499999999998</v>
      </c>
      <c r="U57" s="1">
        <v>2227.09</v>
      </c>
      <c r="V57" s="1">
        <v>2464.65</v>
      </c>
      <c r="Y57" s="1">
        <v>2285.52</v>
      </c>
      <c r="Z57" s="1">
        <v>2127.21</v>
      </c>
      <c r="AC57" s="1">
        <v>2057.96</v>
      </c>
      <c r="AD57" s="1">
        <v>1196.22</v>
      </c>
      <c r="AG57">
        <f t="shared" si="2"/>
        <v>2190.19</v>
      </c>
      <c r="AH57">
        <f t="shared" si="3"/>
        <v>1929.3600000000004</v>
      </c>
      <c r="AJ57" s="1">
        <v>2.5118900000000002</v>
      </c>
      <c r="AK57" s="1">
        <v>2277.8000000000002</v>
      </c>
      <c r="AL57">
        <f t="shared" si="0"/>
        <v>-1170.81</v>
      </c>
      <c r="AM57" s="1">
        <v>1170.81</v>
      </c>
    </row>
    <row r="58" spans="2:39" x14ac:dyDescent="0.25">
      <c r="B58" s="1">
        <v>2.5118900000000002</v>
      </c>
      <c r="C58" s="1">
        <v>574.23299999999995</v>
      </c>
      <c r="D58" s="1">
        <v>621.95100000000002</v>
      </c>
      <c r="F58" s="1">
        <v>557.96699999999998</v>
      </c>
      <c r="G58" s="1">
        <v>589.23900000000003</v>
      </c>
      <c r="I58" s="1">
        <v>558.43299999999999</v>
      </c>
      <c r="J58" s="1">
        <v>487.49099999999999</v>
      </c>
      <c r="L58">
        <v>563.54433333333327</v>
      </c>
      <c r="M58">
        <v>566.22699999999998</v>
      </c>
      <c r="N58">
        <f t="shared" si="1"/>
        <v>-566.22699999999998</v>
      </c>
      <c r="P58" s="1">
        <v>1.9952399999999999</v>
      </c>
      <c r="Q58">
        <v>625.32466666666676</v>
      </c>
      <c r="R58">
        <v>-620.92643333333342</v>
      </c>
      <c r="T58" s="1">
        <v>2.5118900000000002</v>
      </c>
      <c r="U58" s="1">
        <v>2625.34</v>
      </c>
      <c r="V58" s="1">
        <v>2700.84</v>
      </c>
      <c r="Y58" s="1">
        <v>2637.54</v>
      </c>
      <c r="Z58" s="1">
        <v>2297.4699999999998</v>
      </c>
      <c r="AC58" s="1">
        <v>2277.8000000000002</v>
      </c>
      <c r="AD58" s="1">
        <v>1170.81</v>
      </c>
      <c r="AG58">
        <f t="shared" si="2"/>
        <v>2513.56</v>
      </c>
      <c r="AH58">
        <f t="shared" si="3"/>
        <v>2056.373333333333</v>
      </c>
      <c r="AJ58" s="1">
        <v>1.9952399999999999</v>
      </c>
      <c r="AK58" s="1">
        <v>2504.9899999999998</v>
      </c>
      <c r="AL58">
        <f t="shared" si="0"/>
        <v>-1116.78</v>
      </c>
      <c r="AM58" s="1">
        <v>1116.78</v>
      </c>
    </row>
    <row r="59" spans="2:39" x14ac:dyDescent="0.25">
      <c r="B59" s="1">
        <v>1.9952399999999999</v>
      </c>
      <c r="C59" s="1">
        <v>632.14700000000005</v>
      </c>
      <c r="D59" s="1">
        <v>706.01300000000003</v>
      </c>
      <c r="F59" s="1">
        <v>566.59900000000005</v>
      </c>
      <c r="G59" s="1">
        <v>609.78599999999994</v>
      </c>
      <c r="I59" s="1">
        <v>677.22799999999995</v>
      </c>
      <c r="J59" s="1">
        <v>546.98030000000006</v>
      </c>
      <c r="L59">
        <v>625.32466666666676</v>
      </c>
      <c r="M59">
        <v>620.92643333333342</v>
      </c>
      <c r="N59">
        <f t="shared" si="1"/>
        <v>-620.92643333333342</v>
      </c>
      <c r="P59" s="1">
        <v>1.58494</v>
      </c>
      <c r="Q59">
        <v>765.73666666666668</v>
      </c>
      <c r="R59">
        <v>-737.22966666666662</v>
      </c>
      <c r="T59" s="1">
        <v>1.9952399999999999</v>
      </c>
      <c r="U59" s="1">
        <v>3089.54</v>
      </c>
      <c r="V59" s="1">
        <v>2909.53</v>
      </c>
      <c r="Y59" s="1">
        <v>3063.99</v>
      </c>
      <c r="Z59" s="1">
        <v>2435.1999999999998</v>
      </c>
      <c r="AC59" s="1">
        <v>2504.9899999999998</v>
      </c>
      <c r="AD59" s="1">
        <v>1116.78</v>
      </c>
      <c r="AG59">
        <f t="shared" si="2"/>
        <v>2886.1733333333336</v>
      </c>
      <c r="AH59">
        <f t="shared" si="3"/>
        <v>2153.8366666666666</v>
      </c>
      <c r="AJ59" s="1">
        <v>1.58494</v>
      </c>
      <c r="AK59" s="1">
        <v>2709.09</v>
      </c>
      <c r="AL59">
        <f t="shared" si="0"/>
        <v>-1066.33</v>
      </c>
      <c r="AM59" s="1">
        <v>1066.33</v>
      </c>
    </row>
    <row r="60" spans="2:39" x14ac:dyDescent="0.25">
      <c r="B60" s="1">
        <v>1.58494</v>
      </c>
      <c r="C60" s="1">
        <v>766.928</v>
      </c>
      <c r="D60" s="1">
        <v>782.24400000000003</v>
      </c>
      <c r="F60" s="1">
        <v>754.88199999999995</v>
      </c>
      <c r="G60" s="1">
        <v>807.76199999999994</v>
      </c>
      <c r="I60" s="1">
        <v>775.4</v>
      </c>
      <c r="J60" s="1">
        <v>621.68299999999999</v>
      </c>
      <c r="L60">
        <v>765.73666666666668</v>
      </c>
      <c r="M60">
        <v>737.22966666666662</v>
      </c>
      <c r="N60">
        <f t="shared" si="1"/>
        <v>-737.22966666666662</v>
      </c>
      <c r="P60" s="1">
        <v>1.25892</v>
      </c>
      <c r="Q60">
        <v>853.21366666666665</v>
      </c>
      <c r="R60">
        <v>-789.12339999999995</v>
      </c>
      <c r="T60" s="1">
        <v>1.58494</v>
      </c>
      <c r="U60" s="1">
        <v>3614</v>
      </c>
      <c r="V60" s="1">
        <v>3123.7</v>
      </c>
      <c r="Y60" s="1">
        <v>3504.36</v>
      </c>
      <c r="Z60" s="1">
        <v>2521.15</v>
      </c>
      <c r="AC60" s="1">
        <v>2709.09</v>
      </c>
      <c r="AD60" s="1">
        <v>1066.33</v>
      </c>
      <c r="AG60">
        <f t="shared" si="2"/>
        <v>3275.8166666666671</v>
      </c>
      <c r="AH60">
        <f t="shared" si="3"/>
        <v>2237.06</v>
      </c>
      <c r="AJ60" s="1">
        <v>1.25892</v>
      </c>
      <c r="AK60" s="1">
        <v>2951.89</v>
      </c>
      <c r="AL60">
        <f t="shared" si="0"/>
        <v>-1011.43</v>
      </c>
      <c r="AM60" s="1">
        <v>1011.43</v>
      </c>
    </row>
    <row r="61" spans="2:39" x14ac:dyDescent="0.25">
      <c r="B61" s="1">
        <v>1.25892</v>
      </c>
      <c r="C61" s="1">
        <v>811.63499999999999</v>
      </c>
      <c r="D61" s="1">
        <v>852.03200000000004</v>
      </c>
      <c r="F61" s="1">
        <v>884.00300000000004</v>
      </c>
      <c r="G61" s="1">
        <v>830.62800000000004</v>
      </c>
      <c r="I61" s="1">
        <v>864.00300000000004</v>
      </c>
      <c r="J61" s="1">
        <v>527.75400000000002</v>
      </c>
      <c r="L61">
        <v>853.21366666666665</v>
      </c>
      <c r="M61">
        <v>789.12339999999995</v>
      </c>
      <c r="N61">
        <f t="shared" si="1"/>
        <v>-789.12339999999995</v>
      </c>
      <c r="P61" s="1">
        <v>1.0000100000000001</v>
      </c>
      <c r="Q61">
        <v>958.51833333333343</v>
      </c>
      <c r="R61">
        <v>-877.45233333333329</v>
      </c>
      <c r="T61" s="1">
        <v>1.25892</v>
      </c>
      <c r="U61" s="1">
        <v>4139.26</v>
      </c>
      <c r="V61" s="1">
        <v>3311.73</v>
      </c>
      <c r="Y61" s="1">
        <v>3982.91</v>
      </c>
      <c r="Z61" s="1">
        <v>2570.91</v>
      </c>
      <c r="AC61" s="1">
        <v>2951.89</v>
      </c>
      <c r="AD61" s="1">
        <v>1011.43</v>
      </c>
      <c r="AG61">
        <f t="shared" si="2"/>
        <v>3691.353333333333</v>
      </c>
      <c r="AH61">
        <f t="shared" si="3"/>
        <v>2298.0233333333331</v>
      </c>
      <c r="AJ61" s="1">
        <v>1.0000100000000001</v>
      </c>
      <c r="AK61" s="1">
        <v>3071.52</v>
      </c>
      <c r="AL61">
        <f t="shared" si="0"/>
        <v>-868.68</v>
      </c>
      <c r="AM61" s="1">
        <v>868.68</v>
      </c>
    </row>
    <row r="62" spans="2:39" x14ac:dyDescent="0.25">
      <c r="B62" s="1">
        <v>1.0000100000000001</v>
      </c>
      <c r="C62" s="1">
        <v>921.36300000000006</v>
      </c>
      <c r="D62" s="1">
        <v>920</v>
      </c>
      <c r="F62" s="1">
        <v>965.98</v>
      </c>
      <c r="G62" s="1">
        <v>807.49300000000005</v>
      </c>
      <c r="I62" s="1">
        <v>988.21199999999999</v>
      </c>
      <c r="J62" s="1">
        <v>904.86400000000003</v>
      </c>
      <c r="L62">
        <v>958.51833333333343</v>
      </c>
      <c r="M62">
        <v>877.45233333333329</v>
      </c>
      <c r="N62">
        <f t="shared" si="1"/>
        <v>-877.45233333333329</v>
      </c>
      <c r="P62" s="1"/>
      <c r="T62" s="1">
        <v>1.0000100000000001</v>
      </c>
      <c r="U62" s="1">
        <v>4758.8</v>
      </c>
      <c r="V62" s="1">
        <v>3399.21</v>
      </c>
      <c r="Y62" s="1">
        <v>4467.47</v>
      </c>
      <c r="Z62" s="1">
        <v>2652.94</v>
      </c>
      <c r="AC62" s="1">
        <v>3071.52</v>
      </c>
      <c r="AD62" s="1">
        <v>868.68</v>
      </c>
      <c r="AG62">
        <f t="shared" si="2"/>
        <v>4099.2633333333333</v>
      </c>
      <c r="AH62">
        <f t="shared" si="3"/>
        <v>2306.9433333333332</v>
      </c>
    </row>
    <row r="63" spans="2:39" x14ac:dyDescent="0.25">
      <c r="B63" s="1"/>
      <c r="C63" s="1"/>
      <c r="D63" s="1"/>
      <c r="F63" s="1"/>
      <c r="G63" s="1"/>
      <c r="I63" s="1"/>
      <c r="J63" s="1"/>
      <c r="P63" s="1"/>
      <c r="T63" s="1"/>
      <c r="U63" s="1"/>
      <c r="V63" s="1"/>
      <c r="Y63" s="1"/>
      <c r="Z63" s="1"/>
      <c r="AC63" s="1"/>
      <c r="AD63" s="1"/>
    </row>
    <row r="64" spans="2:39" x14ac:dyDescent="0.25">
      <c r="B64" s="1"/>
      <c r="C64" s="1"/>
      <c r="D64" s="1"/>
      <c r="F64" s="1"/>
      <c r="G64" s="1"/>
      <c r="I64" s="1"/>
      <c r="J64" s="1"/>
      <c r="P64" s="1"/>
      <c r="T64" s="1"/>
      <c r="U64" s="1"/>
      <c r="V64" s="1"/>
      <c r="Y64" s="1"/>
      <c r="Z64" s="1"/>
      <c r="AC64" s="1"/>
      <c r="AD64" s="1"/>
    </row>
    <row r="65" spans="2:30" x14ac:dyDescent="0.25">
      <c r="B65" s="1"/>
      <c r="C65" s="1"/>
      <c r="D65" s="1"/>
      <c r="F65" s="1"/>
      <c r="G65" s="1"/>
      <c r="I65" s="1"/>
      <c r="J65" s="1"/>
      <c r="P65" s="1"/>
      <c r="T65" s="1"/>
      <c r="U65" s="1"/>
      <c r="V65" s="1"/>
      <c r="Y65" s="1"/>
      <c r="Z65" s="1"/>
      <c r="AC65" s="1"/>
      <c r="AD65" s="1"/>
    </row>
    <row r="66" spans="2:30" x14ac:dyDescent="0.25">
      <c r="B66" s="1"/>
      <c r="C66" s="1"/>
      <c r="D66" s="1"/>
      <c r="F66" s="1"/>
      <c r="G66" s="1"/>
      <c r="I66" s="1"/>
      <c r="J66" s="1"/>
      <c r="P66" s="1"/>
      <c r="T66" s="1"/>
      <c r="U66" s="1"/>
      <c r="V66" s="1"/>
      <c r="Y66" s="1"/>
      <c r="Z66" s="1"/>
      <c r="AC66" s="1"/>
      <c r="AD66" s="1"/>
    </row>
    <row r="67" spans="2:30" x14ac:dyDescent="0.25">
      <c r="B67" s="1"/>
      <c r="C67" s="1"/>
      <c r="D67" s="1"/>
      <c r="F67" s="1"/>
      <c r="G67" s="1"/>
      <c r="I67" s="1"/>
      <c r="J67" s="1"/>
      <c r="P67" s="1"/>
      <c r="T67" s="1"/>
      <c r="U67" s="1"/>
      <c r="V67" s="1"/>
      <c r="Y67" s="1"/>
      <c r="Z67" s="1"/>
      <c r="AC67" s="1"/>
      <c r="AD67" s="1"/>
    </row>
    <row r="68" spans="2:30" x14ac:dyDescent="0.25">
      <c r="B68" s="1"/>
      <c r="C68" s="1"/>
      <c r="D68" s="1"/>
      <c r="F68" s="1"/>
      <c r="G68" s="1"/>
      <c r="P68" s="1"/>
      <c r="T68" s="1"/>
      <c r="U68" s="1"/>
      <c r="V68" s="1"/>
      <c r="Y68" s="1"/>
      <c r="Z68" s="1"/>
      <c r="AC68" s="1"/>
      <c r="AD68" s="1"/>
    </row>
    <row r="69" spans="2:30" x14ac:dyDescent="0.25">
      <c r="B69" s="1"/>
      <c r="C69" s="1"/>
      <c r="D69" s="1"/>
      <c r="F69" s="1"/>
      <c r="G69" s="1"/>
      <c r="P69" s="1"/>
      <c r="T69" s="1"/>
      <c r="U69" s="1"/>
      <c r="V69" s="1"/>
      <c r="Y69" s="1"/>
      <c r="Z69" s="1"/>
      <c r="AC69" s="1"/>
      <c r="AD69" s="1"/>
    </row>
    <row r="70" spans="2:30" x14ac:dyDescent="0.25">
      <c r="B70" s="1"/>
      <c r="C70" s="1"/>
      <c r="D70" s="1"/>
      <c r="P70" s="1"/>
      <c r="T70" s="1"/>
      <c r="U70" s="1"/>
      <c r="V70" s="1"/>
      <c r="Y70" s="1"/>
      <c r="Z70" s="1"/>
      <c r="AC70" s="1"/>
      <c r="AD70" s="1"/>
    </row>
    <row r="71" spans="2:30" x14ac:dyDescent="0.25">
      <c r="B71" s="1"/>
      <c r="C71" s="1"/>
      <c r="D71" s="1"/>
      <c r="P71" s="1"/>
      <c r="T71" s="1"/>
      <c r="U71" s="1"/>
      <c r="V71" s="1"/>
      <c r="AC71" s="1"/>
      <c r="AD71" s="1"/>
    </row>
    <row r="72" spans="2:30" x14ac:dyDescent="0.25">
      <c r="B72" s="1"/>
      <c r="C72" s="1"/>
      <c r="D72" s="1"/>
      <c r="T72" s="1"/>
      <c r="U72" s="1"/>
      <c r="V72" s="1"/>
      <c r="AC72" s="1"/>
      <c r="AD72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400"/>
  <sheetViews>
    <sheetView zoomScaleNormal="100" workbookViewId="0">
      <selection activeCell="AH1" sqref="AH1:AI1048576"/>
    </sheetView>
  </sheetViews>
  <sheetFormatPr defaultRowHeight="15" x14ac:dyDescent="0.25"/>
  <cols>
    <col min="5" max="5" width="25.140625" customWidth="1"/>
    <col min="6" max="6" width="9.7109375" customWidth="1"/>
    <col min="7" max="8" width="12" customWidth="1"/>
    <col min="10" max="10" width="12" bestFit="1" customWidth="1"/>
    <col min="11" max="11" width="22.42578125" customWidth="1"/>
    <col min="13" max="13" width="12" bestFit="1" customWidth="1"/>
    <col min="14" max="16" width="20.5703125" customWidth="1"/>
    <col min="18" max="18" width="12" bestFit="1" customWidth="1"/>
    <col min="19" max="21" width="14.42578125" customWidth="1"/>
    <col min="41" max="41" width="9.5703125" bestFit="1" customWidth="1"/>
    <col min="43" max="43" width="12.85546875" customWidth="1"/>
  </cols>
  <sheetData>
    <row r="1" spans="1:44" x14ac:dyDescent="0.25">
      <c r="A1" t="s">
        <v>26</v>
      </c>
      <c r="B1" t="s">
        <v>0</v>
      </c>
      <c r="C1" t="s">
        <v>1</v>
      </c>
      <c r="D1" t="s">
        <v>2</v>
      </c>
      <c r="E1" t="s">
        <v>3</v>
      </c>
      <c r="F1" t="s">
        <v>99</v>
      </c>
      <c r="G1" t="s">
        <v>100</v>
      </c>
      <c r="I1" t="s">
        <v>4</v>
      </c>
      <c r="J1" t="s">
        <v>2</v>
      </c>
      <c r="K1" t="s">
        <v>3</v>
      </c>
      <c r="L1" t="s">
        <v>5</v>
      </c>
      <c r="M1" t="s">
        <v>2</v>
      </c>
      <c r="N1" t="s">
        <v>3</v>
      </c>
      <c r="O1" t="s">
        <v>101</v>
      </c>
      <c r="P1" t="s">
        <v>102</v>
      </c>
      <c r="Q1" t="s">
        <v>6</v>
      </c>
      <c r="R1" t="s">
        <v>2</v>
      </c>
      <c r="S1" t="s">
        <v>3</v>
      </c>
      <c r="T1" t="s">
        <v>103</v>
      </c>
      <c r="U1" t="s">
        <v>103</v>
      </c>
      <c r="V1" t="s">
        <v>7</v>
      </c>
      <c r="W1">
        <v>0.78500000000000003</v>
      </c>
      <c r="X1">
        <v>1.18</v>
      </c>
      <c r="Y1">
        <v>1.57</v>
      </c>
      <c r="Z1">
        <v>2.35</v>
      </c>
      <c r="AA1" t="s">
        <v>27</v>
      </c>
      <c r="AB1" t="s">
        <v>25</v>
      </c>
      <c r="AC1" t="s">
        <v>14</v>
      </c>
      <c r="AD1" t="s">
        <v>15</v>
      </c>
      <c r="AE1" t="s">
        <v>2</v>
      </c>
      <c r="AF1" t="s">
        <v>3</v>
      </c>
      <c r="AG1" t="s">
        <v>63</v>
      </c>
      <c r="AH1" t="s">
        <v>14</v>
      </c>
      <c r="AI1" t="s">
        <v>15</v>
      </c>
      <c r="AJ1" t="s">
        <v>42</v>
      </c>
      <c r="AK1" t="s">
        <v>94</v>
      </c>
      <c r="AL1" t="s">
        <v>97</v>
      </c>
      <c r="AM1" t="s">
        <v>95</v>
      </c>
      <c r="AN1" t="s">
        <v>96</v>
      </c>
      <c r="AO1" t="s">
        <v>98</v>
      </c>
      <c r="AP1" s="2">
        <v>42767</v>
      </c>
      <c r="AQ1" t="s">
        <v>57</v>
      </c>
      <c r="AR1" t="s">
        <v>58</v>
      </c>
    </row>
    <row r="2" spans="1:44" x14ac:dyDescent="0.25">
      <c r="B2" s="1">
        <v>0</v>
      </c>
      <c r="C2" s="1">
        <v>1.7572000000000001</v>
      </c>
      <c r="D2">
        <f>(C2+C3)*1*0.5*0.000785/3600</f>
        <v>3.7784339583333333E-7</v>
      </c>
      <c r="E2">
        <v>128</v>
      </c>
      <c r="F2" s="1">
        <v>1.6006499999999999</v>
      </c>
      <c r="G2" s="1">
        <v>1.6027800000000001</v>
      </c>
      <c r="H2" s="1"/>
      <c r="I2" s="1">
        <v>1.6036999999999999</v>
      </c>
      <c r="J2">
        <f>(I2+I3)*1*0.5/3600*0.00118</f>
        <v>5.1395391666666669E-7</v>
      </c>
      <c r="K2">
        <v>59</v>
      </c>
      <c r="L2" s="1">
        <v>1.5307599999999999</v>
      </c>
      <c r="M2">
        <f>(L2+L3)*1*0.5/3600*0.00157</f>
        <v>6.4881558333333333E-7</v>
      </c>
      <c r="N2">
        <v>31</v>
      </c>
      <c r="O2" s="1">
        <v>1.5237400000000001</v>
      </c>
      <c r="P2" s="1">
        <v>1.5182500000000001</v>
      </c>
      <c r="Q2" s="1">
        <v>1.3833599999999999</v>
      </c>
      <c r="R2">
        <f>(Q2+Q3)*1*0.5/3600*0.00235</f>
        <v>8.6886354166666664E-7</v>
      </c>
      <c r="S2">
        <v>10</v>
      </c>
      <c r="T2" s="1">
        <v>1.35406</v>
      </c>
      <c r="U2" s="1">
        <v>1.3549800000000001</v>
      </c>
      <c r="AA2" t="s">
        <v>61</v>
      </c>
      <c r="AB2">
        <v>0</v>
      </c>
      <c r="AC2">
        <v>1.5362499999999999</v>
      </c>
      <c r="AD2" s="1">
        <v>1.7572000000000001</v>
      </c>
      <c r="AE2">
        <f>(AD2+AD3)*1*0.5*0.000785/3600</f>
        <v>3.7784339583333333E-7</v>
      </c>
      <c r="AF2">
        <v>128</v>
      </c>
      <c r="AH2" s="1">
        <v>1.55823</v>
      </c>
      <c r="AI2" s="1">
        <v>1.6116299999999999</v>
      </c>
      <c r="AK2" s="1">
        <v>1.7261500000000001</v>
      </c>
      <c r="AL2" s="1">
        <v>1.72123</v>
      </c>
      <c r="AM2" s="1">
        <v>1.6860999999999999</v>
      </c>
      <c r="AN2" s="1">
        <v>1.6799200000000001</v>
      </c>
      <c r="AO2" s="1">
        <v>1.6754199999999999</v>
      </c>
      <c r="AQ2">
        <v>0</v>
      </c>
      <c r="AR2">
        <v>130</v>
      </c>
    </row>
    <row r="3" spans="1:44" x14ac:dyDescent="0.25">
      <c r="B3" s="1">
        <v>1</v>
      </c>
      <c r="C3" s="1">
        <v>1.7083699999999999</v>
      </c>
      <c r="D3">
        <f t="shared" ref="D3:D66" si="0">(C3+C4)*1*0.5*0.000785/3600</f>
        <v>3.685607708333333E-7</v>
      </c>
      <c r="E3" t="s">
        <v>8</v>
      </c>
      <c r="F3" s="1">
        <v>1.5286299999999999</v>
      </c>
      <c r="G3" s="1">
        <v>1.5310699999999999</v>
      </c>
      <c r="H3" s="1"/>
      <c r="I3" s="1">
        <v>1.5322899999999999</v>
      </c>
      <c r="J3">
        <f t="shared" ref="J3:J66" si="1">(I3+I4)*1*0.5/3600*0.00118</f>
        <v>4.9519847222222227E-7</v>
      </c>
      <c r="K3" t="s">
        <v>8</v>
      </c>
      <c r="L3" s="1">
        <v>1.4447000000000001</v>
      </c>
      <c r="M3">
        <f t="shared" ref="M3:M66" si="2">(L3+L4)*1*0.5/3600*0.00157</f>
        <v>6.1946966666666674E-7</v>
      </c>
      <c r="N3" t="s">
        <v>8</v>
      </c>
      <c r="O3" s="1">
        <v>1.4373800000000001</v>
      </c>
      <c r="P3" s="1">
        <v>1.4331100000000001</v>
      </c>
      <c r="Q3" s="1">
        <v>1.2786900000000001</v>
      </c>
      <c r="R3">
        <f t="shared" ref="R3:R66" si="3">(Q3+Q4)*1*0.5/3600*0.00235</f>
        <v>8.143794444444445E-7</v>
      </c>
      <c r="S3" t="s">
        <v>8</v>
      </c>
      <c r="T3" s="1">
        <v>1.2442</v>
      </c>
      <c r="U3" s="1">
        <v>1.2439</v>
      </c>
      <c r="AB3">
        <v>1</v>
      </c>
      <c r="AC3">
        <v>1.5432600000000001</v>
      </c>
      <c r="AD3" s="1">
        <v>1.7083699999999999</v>
      </c>
      <c r="AE3">
        <f t="shared" ref="AE3:AE66" si="4">(AD3+AD4)*1*0.5*0.000785/3600</f>
        <v>3.685607708333333E-7</v>
      </c>
      <c r="AF3" t="s">
        <v>8</v>
      </c>
      <c r="AH3" s="1">
        <v>1.56311</v>
      </c>
      <c r="AI3" s="1">
        <v>1.5905800000000001</v>
      </c>
      <c r="AK3" s="1">
        <v>1.6906699999999999</v>
      </c>
      <c r="AL3" s="1">
        <v>1.69008</v>
      </c>
      <c r="AM3" s="1">
        <v>1.63452</v>
      </c>
      <c r="AN3" s="1">
        <v>1.6204799999999999</v>
      </c>
      <c r="AO3" s="1">
        <v>1.6268899999999999</v>
      </c>
      <c r="AQ3">
        <f>AQ2+10</f>
        <v>10</v>
      </c>
      <c r="AR3">
        <v>140</v>
      </c>
    </row>
    <row r="4" spans="1:44" x14ac:dyDescent="0.25">
      <c r="B4" s="1">
        <v>2</v>
      </c>
      <c r="C4" s="1">
        <v>1.6720600000000001</v>
      </c>
      <c r="D4">
        <f t="shared" si="0"/>
        <v>3.6147396527777779E-7</v>
      </c>
      <c r="E4">
        <f>E2*0.785/3600</f>
        <v>2.7911111111111112E-2</v>
      </c>
      <c r="F4" s="1">
        <v>1.48621</v>
      </c>
      <c r="G4" s="1">
        <v>1.48834</v>
      </c>
      <c r="H4" s="1"/>
      <c r="I4" s="1">
        <v>1.48926</v>
      </c>
      <c r="J4">
        <f t="shared" si="1"/>
        <v>4.830444722222222E-7</v>
      </c>
      <c r="K4">
        <f>K2*1.18/3600</f>
        <v>1.9338888888888885E-2</v>
      </c>
      <c r="L4" s="1">
        <v>1.39618</v>
      </c>
      <c r="M4">
        <f t="shared" si="2"/>
        <v>6.009698333333334E-7</v>
      </c>
      <c r="N4">
        <f>N2*1.57/3600</f>
        <v>1.3519444444444445E-2</v>
      </c>
      <c r="O4" s="1">
        <v>1.3888499999999999</v>
      </c>
      <c r="P4" s="1">
        <v>1.38367</v>
      </c>
      <c r="Q4" s="1">
        <v>1.2164299999999999</v>
      </c>
      <c r="R4">
        <f t="shared" si="3"/>
        <v>7.7812090277777776E-7</v>
      </c>
      <c r="S4">
        <f>S2*2.35/3600</f>
        <v>6.5277777777777782E-3</v>
      </c>
      <c r="T4" s="1">
        <v>1.17828</v>
      </c>
      <c r="U4" s="1">
        <v>1.17584</v>
      </c>
      <c r="AB4">
        <v>2</v>
      </c>
      <c r="AC4">
        <v>1.5521199999999999</v>
      </c>
      <c r="AD4" s="1">
        <v>1.6720600000000001</v>
      </c>
      <c r="AE4">
        <f t="shared" si="4"/>
        <v>3.6147396527777779E-7</v>
      </c>
      <c r="AF4">
        <f>AF2*0.785/3600</f>
        <v>2.7911111111111112E-2</v>
      </c>
      <c r="AH4" s="1">
        <v>1.56769</v>
      </c>
      <c r="AI4" s="1">
        <v>1.5728800000000001</v>
      </c>
      <c r="AK4" s="1">
        <v>1.65985</v>
      </c>
      <c r="AL4" s="1">
        <v>1.6818200000000001</v>
      </c>
      <c r="AM4" s="1">
        <v>1.6018699999999999</v>
      </c>
      <c r="AN4" s="1">
        <v>1.5896600000000001</v>
      </c>
      <c r="AO4" s="1">
        <v>1.5948500000000001</v>
      </c>
      <c r="AQ4">
        <f t="shared" ref="AQ4:AQ22" si="5">AQ3+10</f>
        <v>20</v>
      </c>
      <c r="AR4">
        <v>155</v>
      </c>
    </row>
    <row r="5" spans="1:44" x14ac:dyDescent="0.25">
      <c r="B5" s="1">
        <v>3</v>
      </c>
      <c r="C5" s="1">
        <v>1.64337</v>
      </c>
      <c r="D5">
        <f t="shared" si="0"/>
        <v>3.5575109722222222E-7</v>
      </c>
      <c r="E5" t="s">
        <v>9</v>
      </c>
      <c r="F5" s="1">
        <v>1.4547699999999999</v>
      </c>
      <c r="G5" s="1">
        <v>1.4565999999999999</v>
      </c>
      <c r="H5" s="1"/>
      <c r="I5" s="1">
        <v>1.4581299999999999</v>
      </c>
      <c r="J5">
        <f t="shared" si="1"/>
        <v>4.7384211111111108E-7</v>
      </c>
      <c r="K5" t="s">
        <v>9</v>
      </c>
      <c r="L5" s="1">
        <v>1.3598600000000001</v>
      </c>
      <c r="M5">
        <f t="shared" si="2"/>
        <v>5.8672862500000011E-7</v>
      </c>
      <c r="N5" t="s">
        <v>9</v>
      </c>
      <c r="O5" s="1">
        <v>1.3525400000000001</v>
      </c>
      <c r="P5" s="1">
        <v>1.34796</v>
      </c>
      <c r="Q5" s="1">
        <v>1.1676</v>
      </c>
      <c r="R5">
        <f t="shared" si="3"/>
        <v>7.4734243055555567E-7</v>
      </c>
      <c r="S5" t="s">
        <v>9</v>
      </c>
      <c r="T5" s="1">
        <v>1.1236600000000001</v>
      </c>
      <c r="U5" s="1">
        <v>1.1206100000000001</v>
      </c>
      <c r="AB5">
        <v>3</v>
      </c>
      <c r="AC5" s="1">
        <v>1.56036</v>
      </c>
      <c r="AD5" s="1">
        <v>1.64337</v>
      </c>
      <c r="AE5">
        <f t="shared" si="4"/>
        <v>3.5575109722222222E-7</v>
      </c>
      <c r="AF5" t="s">
        <v>9</v>
      </c>
      <c r="AH5" s="1">
        <v>1.5716600000000001</v>
      </c>
      <c r="AI5" s="1">
        <v>1.5567</v>
      </c>
      <c r="AK5" s="1">
        <v>1.63605</v>
      </c>
      <c r="AL5" s="1">
        <v>1.63666</v>
      </c>
      <c r="AM5" s="1">
        <v>1.57623</v>
      </c>
      <c r="AN5" s="1">
        <v>1.56769</v>
      </c>
      <c r="AO5" s="1">
        <v>1.56891</v>
      </c>
      <c r="AQ5">
        <f t="shared" si="5"/>
        <v>30</v>
      </c>
      <c r="AR5">
        <v>153</v>
      </c>
    </row>
    <row r="6" spans="1:44" x14ac:dyDescent="0.25">
      <c r="B6" s="1">
        <v>4</v>
      </c>
      <c r="C6" s="1">
        <v>1.61957</v>
      </c>
      <c r="D6">
        <f t="shared" si="0"/>
        <v>3.5102692361111108E-7</v>
      </c>
      <c r="E6">
        <f>SUM(D2:D120)*1000</f>
        <v>3.3648150161111105E-2</v>
      </c>
      <c r="F6" s="1">
        <v>1.4303600000000001</v>
      </c>
      <c r="G6" s="1">
        <v>1.4321900000000001</v>
      </c>
      <c r="H6" s="1"/>
      <c r="I6" s="1">
        <v>1.4331100000000001</v>
      </c>
      <c r="J6">
        <f t="shared" si="1"/>
        <v>4.6633927777777779E-7</v>
      </c>
      <c r="K6">
        <f>SUM(J2:J120)*1000</f>
        <v>2.3109738188888881E-2</v>
      </c>
      <c r="L6" s="1">
        <v>1.33087</v>
      </c>
      <c r="M6">
        <f t="shared" si="2"/>
        <v>5.7521747222222214E-7</v>
      </c>
      <c r="N6">
        <f>SUM(M2:M120)*1000</f>
        <v>1.5736096480555555E-2</v>
      </c>
      <c r="O6" s="1">
        <v>1.32324</v>
      </c>
      <c r="P6" s="1">
        <v>1.31836</v>
      </c>
      <c r="Q6" s="1">
        <v>1.1221300000000001</v>
      </c>
      <c r="R6">
        <f t="shared" si="3"/>
        <v>7.1825791666666658E-7</v>
      </c>
      <c r="S6">
        <f>SUM(R2:R120)*1000</f>
        <v>7.4034106250000006E-3</v>
      </c>
      <c r="T6" s="1">
        <v>1.07483</v>
      </c>
      <c r="U6" s="1">
        <v>1.0714699999999999</v>
      </c>
      <c r="AB6">
        <v>4</v>
      </c>
      <c r="AC6" s="1">
        <v>1.57501</v>
      </c>
      <c r="AD6" s="1">
        <v>1.61957</v>
      </c>
      <c r="AE6">
        <f t="shared" si="4"/>
        <v>3.5102692361111108E-7</v>
      </c>
      <c r="AF6">
        <f>SUM(AE2:AE120)*1000</f>
        <v>3.3648150161111105E-2</v>
      </c>
      <c r="AH6" s="1">
        <v>1.57684</v>
      </c>
      <c r="AI6" s="1">
        <v>1.54236</v>
      </c>
      <c r="AK6" s="1">
        <v>1.6153</v>
      </c>
      <c r="AL6" s="1">
        <v>1.6088899999999999</v>
      </c>
      <c r="AM6" s="1">
        <v>1.55579</v>
      </c>
      <c r="AN6" s="1">
        <v>1.5490699999999999</v>
      </c>
      <c r="AO6" s="1">
        <v>1.54694</v>
      </c>
      <c r="AQ6">
        <f t="shared" si="5"/>
        <v>40</v>
      </c>
      <c r="AR6">
        <v>152</v>
      </c>
    </row>
    <row r="7" spans="1:44" x14ac:dyDescent="0.25">
      <c r="B7" s="1">
        <v>5</v>
      </c>
      <c r="C7" s="1">
        <v>1.6000399999999999</v>
      </c>
      <c r="D7">
        <f t="shared" si="0"/>
        <v>3.470670347222222E-7</v>
      </c>
      <c r="E7" t="s">
        <v>10</v>
      </c>
      <c r="F7" s="1">
        <v>1.409</v>
      </c>
      <c r="G7" s="1">
        <v>1.41083</v>
      </c>
      <c r="H7" s="1"/>
      <c r="I7" s="1">
        <v>1.41235</v>
      </c>
      <c r="J7">
        <f t="shared" si="1"/>
        <v>4.599869444444445E-7</v>
      </c>
      <c r="K7" t="s">
        <v>10</v>
      </c>
      <c r="L7" s="1">
        <v>1.30707</v>
      </c>
      <c r="M7">
        <f t="shared" si="2"/>
        <v>5.6537008333333332E-7</v>
      </c>
      <c r="N7" t="s">
        <v>10</v>
      </c>
      <c r="O7" s="1">
        <v>1.2985199999999999</v>
      </c>
      <c r="P7" s="1">
        <v>1.2939499999999999</v>
      </c>
      <c r="Q7" s="1">
        <v>1.0784899999999999</v>
      </c>
      <c r="R7">
        <f t="shared" si="3"/>
        <v>6.9016888888888896E-7</v>
      </c>
      <c r="S7" t="s">
        <v>10</v>
      </c>
      <c r="T7" s="1">
        <v>1.03241</v>
      </c>
      <c r="U7" s="1">
        <v>1.0269200000000001</v>
      </c>
      <c r="AB7">
        <v>5</v>
      </c>
      <c r="AC7" s="1">
        <v>1.5853900000000001</v>
      </c>
      <c r="AD7" s="1">
        <v>1.6000399999999999</v>
      </c>
      <c r="AE7">
        <f t="shared" si="4"/>
        <v>3.470670347222222E-7</v>
      </c>
      <c r="AF7" t="s">
        <v>10</v>
      </c>
      <c r="AH7" s="1">
        <v>1.57959</v>
      </c>
      <c r="AI7" s="1">
        <v>1.5304599999999999</v>
      </c>
      <c r="AK7" s="1">
        <v>1.5969800000000001</v>
      </c>
      <c r="AL7" s="1">
        <v>1.5863</v>
      </c>
      <c r="AM7" s="1">
        <v>1.5371699999999999</v>
      </c>
      <c r="AN7" s="1">
        <v>1.5347299999999999</v>
      </c>
      <c r="AO7" s="1">
        <v>1.5292399999999999</v>
      </c>
      <c r="AQ7">
        <f t="shared" si="5"/>
        <v>50</v>
      </c>
      <c r="AR7">
        <v>150</v>
      </c>
    </row>
    <row r="8" spans="1:44" x14ac:dyDescent="0.25">
      <c r="B8" s="1">
        <v>6</v>
      </c>
      <c r="C8" s="1">
        <v>1.58325</v>
      </c>
      <c r="D8">
        <f t="shared" si="0"/>
        <v>3.436064930555556E-7</v>
      </c>
      <c r="E8">
        <f>E6*3600/(E2-1)</f>
        <v>0.95380583133858254</v>
      </c>
      <c r="F8" s="1">
        <v>1.39069</v>
      </c>
      <c r="G8" s="1">
        <v>1.3922099999999999</v>
      </c>
      <c r="H8" s="1"/>
      <c r="I8" s="1">
        <v>1.39435</v>
      </c>
      <c r="J8">
        <f t="shared" si="1"/>
        <v>4.5428525E-7</v>
      </c>
      <c r="K8">
        <f>K6*3600/(K2-1)</f>
        <v>1.4343975427586202</v>
      </c>
      <c r="L8" s="1">
        <v>1.2857099999999999</v>
      </c>
      <c r="M8">
        <f t="shared" si="2"/>
        <v>5.5678523611111106E-7</v>
      </c>
      <c r="N8">
        <f>N6*3600/(N2-1)</f>
        <v>1.8883315776666665</v>
      </c>
      <c r="O8" s="1">
        <v>1.2777700000000001</v>
      </c>
      <c r="P8" s="1">
        <v>1.2728900000000001</v>
      </c>
      <c r="Q8" s="1">
        <v>1.03607</v>
      </c>
      <c r="R8">
        <f t="shared" si="3"/>
        <v>6.6297677777777793E-7</v>
      </c>
      <c r="S8">
        <f>S6*3600/(S2-1)</f>
        <v>2.9613642500000004</v>
      </c>
      <c r="T8" s="1">
        <v>0.99151599999999995</v>
      </c>
      <c r="U8" s="1">
        <v>0.98632799999999998</v>
      </c>
      <c r="AB8">
        <v>6</v>
      </c>
      <c r="AC8" s="1">
        <v>1.5951500000000001</v>
      </c>
      <c r="AD8" s="1">
        <v>1.58325</v>
      </c>
      <c r="AE8">
        <f t="shared" si="4"/>
        <v>3.436064930555556E-7</v>
      </c>
      <c r="AF8">
        <f>AF6*3600/(AF2-1)</f>
        <v>0.95380583133858254</v>
      </c>
      <c r="AH8" s="1">
        <v>1.58325</v>
      </c>
      <c r="AI8" s="1">
        <v>1.5176400000000001</v>
      </c>
      <c r="AK8" s="1">
        <v>1.5805100000000001</v>
      </c>
      <c r="AL8" s="1">
        <v>1.56708</v>
      </c>
      <c r="AM8" s="1">
        <v>1.5213000000000001</v>
      </c>
      <c r="AN8" s="1">
        <v>1.5206900000000001</v>
      </c>
      <c r="AO8" s="1">
        <v>1.5127600000000001</v>
      </c>
      <c r="AQ8">
        <f t="shared" si="5"/>
        <v>60</v>
      </c>
      <c r="AR8">
        <v>142</v>
      </c>
    </row>
    <row r="9" spans="1:44" x14ac:dyDescent="0.25">
      <c r="B9" s="1">
        <v>7</v>
      </c>
      <c r="C9" s="1">
        <v>1.5683</v>
      </c>
      <c r="D9">
        <f t="shared" si="0"/>
        <v>3.4047957638888885E-7</v>
      </c>
      <c r="F9" s="1">
        <v>1.3735999999999999</v>
      </c>
      <c r="G9" s="1">
        <v>1.3754299999999999</v>
      </c>
      <c r="H9" s="1"/>
      <c r="I9" s="1">
        <v>1.3775599999999999</v>
      </c>
      <c r="J9">
        <f t="shared" si="1"/>
        <v>4.4928336111111116E-7</v>
      </c>
      <c r="L9" s="1">
        <v>1.2677</v>
      </c>
      <c r="M9">
        <f t="shared" si="2"/>
        <v>5.4919908333333343E-7</v>
      </c>
      <c r="O9" s="1">
        <v>1.2591600000000001</v>
      </c>
      <c r="P9" s="1">
        <v>1.25366</v>
      </c>
      <c r="Q9" s="1">
        <v>0.99517800000000001</v>
      </c>
      <c r="R9">
        <f t="shared" si="3"/>
        <v>6.3747829861111117E-7</v>
      </c>
      <c r="T9" s="1">
        <v>0.95184299999999999</v>
      </c>
      <c r="U9" s="1">
        <v>0.94574000000000003</v>
      </c>
      <c r="AB9">
        <v>7</v>
      </c>
      <c r="AC9" s="1">
        <v>1.6040000000000001</v>
      </c>
      <c r="AD9" s="1">
        <v>1.5683</v>
      </c>
      <c r="AE9">
        <f t="shared" si="4"/>
        <v>3.4047957638888885E-7</v>
      </c>
      <c r="AH9" s="1">
        <v>1.5863</v>
      </c>
      <c r="AI9" s="1">
        <v>1.50665</v>
      </c>
      <c r="AK9" s="1">
        <v>1.56555</v>
      </c>
      <c r="AL9" s="1">
        <v>1.5502899999999999</v>
      </c>
      <c r="AM9" s="1">
        <v>1.5075700000000001</v>
      </c>
      <c r="AN9" s="1">
        <v>1.5081800000000001</v>
      </c>
      <c r="AO9" s="1">
        <v>1.4981100000000001</v>
      </c>
      <c r="AQ9">
        <f t="shared" si="5"/>
        <v>70</v>
      </c>
      <c r="AR9">
        <v>136</v>
      </c>
    </row>
    <row r="10" spans="1:44" x14ac:dyDescent="0.25">
      <c r="B10" s="1">
        <v>8</v>
      </c>
      <c r="C10" s="1">
        <v>1.55457</v>
      </c>
      <c r="D10">
        <f t="shared" si="0"/>
        <v>3.3775061111111109E-7</v>
      </c>
      <c r="F10" s="1">
        <v>1.3592500000000001</v>
      </c>
      <c r="G10" s="1">
        <v>1.3610800000000001</v>
      </c>
      <c r="H10" s="1"/>
      <c r="I10" s="1">
        <v>1.3638300000000001</v>
      </c>
      <c r="J10">
        <f t="shared" si="1"/>
        <v>4.4473216666666666E-7</v>
      </c>
      <c r="L10" s="1">
        <v>1.25092</v>
      </c>
      <c r="M10">
        <f t="shared" si="2"/>
        <v>5.4227800000000011E-7</v>
      </c>
      <c r="O10" s="1">
        <v>1.24176</v>
      </c>
      <c r="P10" s="1">
        <v>1.2359599999999999</v>
      </c>
      <c r="Q10" s="1">
        <v>0.95794699999999999</v>
      </c>
      <c r="R10">
        <f t="shared" si="3"/>
        <v>6.1257678472222225E-7</v>
      </c>
      <c r="T10" s="1">
        <v>0.91003400000000001</v>
      </c>
      <c r="U10" s="1">
        <v>0.90148899999999998</v>
      </c>
      <c r="AB10">
        <v>8</v>
      </c>
      <c r="AC10" s="1">
        <v>1.6122399999999999</v>
      </c>
      <c r="AD10" s="1">
        <v>1.55457</v>
      </c>
      <c r="AE10">
        <f t="shared" si="4"/>
        <v>3.3775061111111109E-7</v>
      </c>
      <c r="AH10" s="1">
        <v>1.5887500000000001</v>
      </c>
      <c r="AI10" s="1">
        <v>1.49658</v>
      </c>
      <c r="AK10" s="1">
        <v>1.5527299999999999</v>
      </c>
      <c r="AL10" s="1">
        <v>1.5350299999999999</v>
      </c>
      <c r="AM10" s="1">
        <v>1.4944500000000001</v>
      </c>
      <c r="AN10" s="1">
        <v>1.4978</v>
      </c>
      <c r="AO10" s="1">
        <v>1.48499</v>
      </c>
      <c r="AQ10">
        <f t="shared" si="5"/>
        <v>80</v>
      </c>
      <c r="AR10">
        <v>131</v>
      </c>
    </row>
    <row r="11" spans="1:44" x14ac:dyDescent="0.25">
      <c r="B11" s="1">
        <v>9</v>
      </c>
      <c r="C11" s="1">
        <v>1.5432699999999999</v>
      </c>
      <c r="D11">
        <f t="shared" si="0"/>
        <v>3.3515465972222216E-7</v>
      </c>
      <c r="F11" s="1">
        <v>1.34552</v>
      </c>
      <c r="G11" s="1">
        <v>1.3476600000000001</v>
      </c>
      <c r="H11" s="1"/>
      <c r="I11" s="1">
        <v>1.34979</v>
      </c>
      <c r="J11">
        <f t="shared" si="1"/>
        <v>4.4053169444444448E-7</v>
      </c>
      <c r="L11" s="1">
        <v>1.2359599999999999</v>
      </c>
      <c r="M11">
        <f t="shared" si="2"/>
        <v>5.3562294444444445E-7</v>
      </c>
      <c r="O11" s="1">
        <v>1.22498</v>
      </c>
      <c r="P11" s="1">
        <v>1.2191799999999999</v>
      </c>
      <c r="Q11" s="1">
        <v>0.91888400000000003</v>
      </c>
      <c r="R11">
        <f t="shared" si="3"/>
        <v>5.8657958333333338E-7</v>
      </c>
      <c r="T11" s="1">
        <v>0.86242700000000005</v>
      </c>
      <c r="U11" s="1">
        <v>0.84411599999999998</v>
      </c>
      <c r="AB11">
        <v>9</v>
      </c>
      <c r="AC11" s="1">
        <v>1.62079</v>
      </c>
      <c r="AD11" s="1">
        <v>1.5432699999999999</v>
      </c>
      <c r="AE11">
        <f t="shared" si="4"/>
        <v>3.3515465972222216E-7</v>
      </c>
      <c r="AH11" s="1">
        <v>1.5911900000000001</v>
      </c>
      <c r="AI11" s="1">
        <v>1.48743</v>
      </c>
      <c r="AK11" s="1">
        <v>1.54053</v>
      </c>
      <c r="AL11" s="1">
        <v>1.5216099999999999</v>
      </c>
      <c r="AM11" s="1">
        <v>1.48254</v>
      </c>
      <c r="AN11" s="1">
        <v>1.48773</v>
      </c>
      <c r="AO11" s="1">
        <v>1.474</v>
      </c>
      <c r="AQ11">
        <f t="shared" si="5"/>
        <v>90</v>
      </c>
      <c r="AR11">
        <v>126</v>
      </c>
    </row>
    <row r="12" spans="1:44" x14ac:dyDescent="0.25">
      <c r="B12" s="1">
        <v>10</v>
      </c>
      <c r="C12" s="1">
        <v>1.5307599999999999</v>
      </c>
      <c r="D12">
        <f t="shared" si="0"/>
        <v>3.3269281249999998E-7</v>
      </c>
      <c r="F12" s="1">
        <v>1.33301</v>
      </c>
      <c r="G12" s="1">
        <v>1.33575</v>
      </c>
      <c r="H12" s="1"/>
      <c r="I12" s="1">
        <v>1.3382000000000001</v>
      </c>
      <c r="J12">
        <f t="shared" si="1"/>
        <v>4.3678027777777776E-7</v>
      </c>
      <c r="L12" s="1">
        <v>1.2203999999999999</v>
      </c>
      <c r="M12">
        <f t="shared" si="2"/>
        <v>5.2910090277777777E-7</v>
      </c>
      <c r="O12" s="1">
        <v>1.2100200000000001</v>
      </c>
      <c r="P12" s="1">
        <v>1.2033100000000001</v>
      </c>
      <c r="Q12" s="1">
        <v>0.87829599999999997</v>
      </c>
      <c r="R12">
        <f t="shared" si="3"/>
        <v>2.8666605555555556E-7</v>
      </c>
      <c r="AB12">
        <v>10</v>
      </c>
      <c r="AC12" s="1">
        <v>1.6281099999999999</v>
      </c>
      <c r="AD12" s="1">
        <v>1.5307599999999999</v>
      </c>
      <c r="AE12">
        <f t="shared" si="4"/>
        <v>3.3269281249999998E-7</v>
      </c>
      <c r="AH12" s="1">
        <v>1.5930200000000001</v>
      </c>
      <c r="AI12" s="1">
        <v>1.47766</v>
      </c>
      <c r="AK12" s="1">
        <v>1.5289299999999999</v>
      </c>
      <c r="AL12" s="1">
        <v>1.5087900000000001</v>
      </c>
      <c r="AM12" s="1">
        <v>1.47217</v>
      </c>
      <c r="AN12" s="1">
        <v>1.47766</v>
      </c>
      <c r="AO12" s="1">
        <v>1.4630099999999999</v>
      </c>
      <c r="AQ12">
        <f t="shared" si="5"/>
        <v>100</v>
      </c>
      <c r="AR12">
        <v>123</v>
      </c>
    </row>
    <row r="13" spans="1:44" x14ac:dyDescent="0.25">
      <c r="B13" s="1">
        <v>11</v>
      </c>
      <c r="C13" s="1">
        <v>1.5206900000000001</v>
      </c>
      <c r="D13">
        <f t="shared" si="0"/>
        <v>3.3046319444444449E-7</v>
      </c>
      <c r="F13" s="1">
        <v>1.32141</v>
      </c>
      <c r="G13" s="1">
        <v>1.32416</v>
      </c>
      <c r="H13" s="1"/>
      <c r="I13" s="1">
        <v>1.3269</v>
      </c>
      <c r="J13">
        <f t="shared" si="1"/>
        <v>4.3327797222222219E-7</v>
      </c>
      <c r="L13" s="1">
        <v>1.2060500000000001</v>
      </c>
      <c r="M13">
        <f t="shared" si="2"/>
        <v>5.2271187499999997E-7</v>
      </c>
      <c r="O13" s="1">
        <v>1.19476</v>
      </c>
      <c r="P13" s="1">
        <v>1.18774</v>
      </c>
      <c r="R13">
        <f t="shared" si="3"/>
        <v>0</v>
      </c>
      <c r="AB13">
        <v>11</v>
      </c>
      <c r="AC13" s="1">
        <v>1.63544</v>
      </c>
      <c r="AD13" s="1">
        <v>1.5206900000000001</v>
      </c>
      <c r="AE13">
        <f t="shared" si="4"/>
        <v>3.3046319444444449E-7</v>
      </c>
      <c r="AH13" s="1">
        <v>1.5948500000000001</v>
      </c>
      <c r="AI13" s="1">
        <v>1.46851</v>
      </c>
      <c r="AK13" s="1">
        <v>1.5179400000000001</v>
      </c>
      <c r="AL13" s="1">
        <v>1.49658</v>
      </c>
      <c r="AM13" s="1">
        <v>1.4617899999999999</v>
      </c>
      <c r="AN13" s="1">
        <v>1.4688099999999999</v>
      </c>
      <c r="AO13" s="1">
        <v>1.4535499999999999</v>
      </c>
      <c r="AQ13">
        <f t="shared" si="5"/>
        <v>110</v>
      </c>
      <c r="AR13">
        <v>117</v>
      </c>
    </row>
    <row r="14" spans="1:44" x14ac:dyDescent="0.25">
      <c r="B14" s="1">
        <v>12</v>
      </c>
      <c r="C14" s="1">
        <v>1.51031</v>
      </c>
      <c r="D14">
        <f t="shared" si="0"/>
        <v>3.2833388194444446E-7</v>
      </c>
      <c r="F14" s="1">
        <v>1.31073</v>
      </c>
      <c r="G14" s="1">
        <v>1.3137799999999999</v>
      </c>
      <c r="H14" s="1"/>
      <c r="I14" s="1">
        <v>1.3168299999999999</v>
      </c>
      <c r="J14">
        <f t="shared" si="1"/>
        <v>4.3012802777777778E-7</v>
      </c>
      <c r="L14" s="1">
        <v>1.1911</v>
      </c>
      <c r="M14">
        <f t="shared" si="2"/>
        <v>5.164580416666667E-7</v>
      </c>
      <c r="O14" s="1">
        <v>1.1807300000000001</v>
      </c>
      <c r="P14" s="1">
        <v>1.1734</v>
      </c>
      <c r="R14">
        <f t="shared" si="3"/>
        <v>0</v>
      </c>
      <c r="AB14">
        <v>12</v>
      </c>
      <c r="AC14" s="1">
        <v>1.64124</v>
      </c>
      <c r="AD14" s="1">
        <v>1.51031</v>
      </c>
      <c r="AE14">
        <f t="shared" si="4"/>
        <v>3.2833388194444446E-7</v>
      </c>
      <c r="AH14" s="1">
        <v>1.5957600000000001</v>
      </c>
      <c r="AI14" s="1">
        <v>1.46088</v>
      </c>
      <c r="AK14" s="1">
        <v>1.5081800000000001</v>
      </c>
      <c r="AL14" s="1">
        <v>1.48529</v>
      </c>
      <c r="AM14" s="1">
        <v>1.4520299999999999</v>
      </c>
      <c r="AN14" s="1">
        <v>1.46027</v>
      </c>
      <c r="AO14" s="1">
        <v>1.4447000000000001</v>
      </c>
      <c r="AQ14">
        <f t="shared" si="5"/>
        <v>120</v>
      </c>
      <c r="AR14">
        <v>113</v>
      </c>
    </row>
    <row r="15" spans="1:44" x14ac:dyDescent="0.25">
      <c r="B15" s="1">
        <v>13</v>
      </c>
      <c r="C15" s="1">
        <v>1.50116</v>
      </c>
      <c r="D15">
        <f t="shared" si="0"/>
        <v>3.2623836805555557E-7</v>
      </c>
      <c r="F15" s="1">
        <v>1.3009599999999999</v>
      </c>
      <c r="G15" s="1">
        <v>1.3043199999999999</v>
      </c>
      <c r="H15" s="1"/>
      <c r="I15" s="1">
        <v>1.30768</v>
      </c>
      <c r="J15">
        <f t="shared" si="1"/>
        <v>4.2712722222222219E-7</v>
      </c>
      <c r="L15" s="1">
        <v>1.17737</v>
      </c>
      <c r="M15">
        <f t="shared" si="2"/>
        <v>5.1040263888888893E-7</v>
      </c>
      <c r="O15" s="1">
        <v>1.16547</v>
      </c>
      <c r="P15" s="1">
        <v>1.1575299999999999</v>
      </c>
      <c r="R15">
        <f t="shared" si="3"/>
        <v>0</v>
      </c>
      <c r="AB15">
        <v>13</v>
      </c>
      <c r="AC15" s="1">
        <v>1.64642</v>
      </c>
      <c r="AD15" s="1">
        <v>1.50116</v>
      </c>
      <c r="AE15">
        <f t="shared" si="4"/>
        <v>3.2623836805555557E-7</v>
      </c>
      <c r="AH15" s="1">
        <v>1.5985100000000001</v>
      </c>
      <c r="AI15" s="1">
        <v>1.4523299999999999</v>
      </c>
      <c r="AK15" s="1">
        <v>1.4987200000000001</v>
      </c>
      <c r="AL15" s="1">
        <v>1.47461</v>
      </c>
      <c r="AM15" s="1">
        <v>1.4428700000000001</v>
      </c>
      <c r="AN15" s="1">
        <v>1.4526399999999999</v>
      </c>
      <c r="AO15" s="1">
        <v>1.4358500000000001</v>
      </c>
      <c r="AQ15">
        <f>AQ14+10</f>
        <v>130</v>
      </c>
      <c r="AR15">
        <v>109</v>
      </c>
    </row>
    <row r="16" spans="1:44" x14ac:dyDescent="0.25">
      <c r="B16" s="1">
        <v>14</v>
      </c>
      <c r="C16" s="1">
        <v>1.49109</v>
      </c>
      <c r="D16">
        <f t="shared" si="0"/>
        <v>3.2417556249999993E-7</v>
      </c>
      <c r="F16" s="1">
        <v>1.2921100000000001</v>
      </c>
      <c r="G16" s="1">
        <v>1.2948599999999999</v>
      </c>
      <c r="H16" s="1"/>
      <c r="I16" s="1">
        <v>1.2985199999999999</v>
      </c>
      <c r="J16">
        <f t="shared" si="1"/>
        <v>4.241755833333334E-7</v>
      </c>
      <c r="L16" s="1">
        <v>1.16333</v>
      </c>
      <c r="M16">
        <f t="shared" si="2"/>
        <v>5.0434723611111105E-7</v>
      </c>
      <c r="O16" s="1">
        <v>1.15143</v>
      </c>
      <c r="P16" s="1">
        <v>1.1428799999999999</v>
      </c>
      <c r="R16">
        <f t="shared" si="3"/>
        <v>0</v>
      </c>
      <c r="AB16">
        <v>14</v>
      </c>
      <c r="AC16" s="1">
        <v>1.651</v>
      </c>
      <c r="AD16" s="1">
        <v>1.49109</v>
      </c>
      <c r="AE16">
        <f t="shared" si="4"/>
        <v>3.2417556249999993E-7</v>
      </c>
      <c r="AH16" s="1">
        <v>1.5991200000000001</v>
      </c>
      <c r="AI16" s="1">
        <v>1.4447000000000001</v>
      </c>
      <c r="AK16" s="1">
        <v>1.48956</v>
      </c>
      <c r="AL16" s="1">
        <v>1.46454</v>
      </c>
      <c r="AM16" s="1">
        <v>1.4349400000000001</v>
      </c>
      <c r="AN16" s="1">
        <v>1.4453100000000001</v>
      </c>
      <c r="AO16" s="1">
        <v>1.42822</v>
      </c>
      <c r="AQ16">
        <f t="shared" si="5"/>
        <v>140</v>
      </c>
      <c r="AR16">
        <v>104</v>
      </c>
    </row>
    <row r="17" spans="2:44" x14ac:dyDescent="0.25">
      <c r="B17" s="1">
        <v>15</v>
      </c>
      <c r="C17" s="1">
        <v>1.48224</v>
      </c>
      <c r="D17">
        <f t="shared" si="0"/>
        <v>3.2231227777777777E-7</v>
      </c>
      <c r="F17" s="1">
        <v>1.2826500000000001</v>
      </c>
      <c r="G17" s="1">
        <v>1.2860100000000001</v>
      </c>
      <c r="H17" s="1"/>
      <c r="I17" s="1">
        <v>1.2896700000000001</v>
      </c>
      <c r="J17">
        <f t="shared" si="1"/>
        <v>4.2137472222222232E-7</v>
      </c>
      <c r="L17" s="1">
        <v>1.1496</v>
      </c>
      <c r="M17">
        <f t="shared" si="2"/>
        <v>4.9835725E-7</v>
      </c>
      <c r="O17" s="1">
        <v>1.1370800000000001</v>
      </c>
      <c r="P17" s="1">
        <v>1.1282300000000001</v>
      </c>
      <c r="R17">
        <f t="shared" si="3"/>
        <v>0</v>
      </c>
      <c r="AB17">
        <v>15</v>
      </c>
      <c r="AC17" s="1">
        <v>1.65405</v>
      </c>
      <c r="AD17" s="1">
        <v>1.48224</v>
      </c>
      <c r="AE17">
        <f t="shared" si="4"/>
        <v>3.2231227777777777E-7</v>
      </c>
      <c r="AH17" s="1">
        <v>1.5997300000000001</v>
      </c>
      <c r="AI17" s="1">
        <v>1.4379900000000001</v>
      </c>
      <c r="AK17" s="1">
        <v>1.48163</v>
      </c>
      <c r="AL17" s="1">
        <v>1.4550799999999999</v>
      </c>
      <c r="AM17" s="1">
        <v>1.4267000000000001</v>
      </c>
      <c r="AN17" s="1">
        <v>1.4376800000000001</v>
      </c>
      <c r="AO17" s="1">
        <v>1.4212</v>
      </c>
      <c r="AQ17">
        <f t="shared" si="5"/>
        <v>150</v>
      </c>
      <c r="AR17">
        <v>93</v>
      </c>
    </row>
    <row r="18" spans="2:44" x14ac:dyDescent="0.25">
      <c r="B18" s="1">
        <v>16</v>
      </c>
      <c r="C18" s="1">
        <v>1.474</v>
      </c>
      <c r="D18">
        <f t="shared" si="0"/>
        <v>3.2058200694444444E-7</v>
      </c>
      <c r="F18" s="1">
        <v>1.27441</v>
      </c>
      <c r="G18" s="1">
        <v>1.2774700000000001</v>
      </c>
      <c r="H18" s="1"/>
      <c r="I18" s="1">
        <v>1.2814300000000001</v>
      </c>
      <c r="J18">
        <f t="shared" si="1"/>
        <v>4.1882461111111112E-7</v>
      </c>
      <c r="L18" s="1">
        <v>1.1358600000000001</v>
      </c>
      <c r="M18">
        <f t="shared" si="2"/>
        <v>4.9236726388888895E-7</v>
      </c>
      <c r="O18" s="1">
        <v>1.1224400000000001</v>
      </c>
      <c r="P18" s="1">
        <v>1.1135900000000001</v>
      </c>
      <c r="R18">
        <f t="shared" si="3"/>
        <v>0</v>
      </c>
      <c r="AB18">
        <v>16</v>
      </c>
      <c r="AC18" s="1">
        <v>1.65802</v>
      </c>
      <c r="AD18" s="1">
        <v>1.474</v>
      </c>
      <c r="AE18">
        <f t="shared" si="4"/>
        <v>3.2058200694444444E-7</v>
      </c>
      <c r="AH18" s="1">
        <v>1.6018699999999999</v>
      </c>
      <c r="AI18" s="1">
        <v>1.43066</v>
      </c>
      <c r="AK18" s="1">
        <v>1.474</v>
      </c>
      <c r="AL18" s="1">
        <v>1.4465300000000001</v>
      </c>
      <c r="AM18" s="1">
        <v>1.41876</v>
      </c>
      <c r="AN18" s="1">
        <v>1.4303600000000001</v>
      </c>
      <c r="AO18" s="1">
        <v>1.41479</v>
      </c>
      <c r="AQ18">
        <f t="shared" si="5"/>
        <v>160</v>
      </c>
      <c r="AR18">
        <v>86</v>
      </c>
    </row>
    <row r="19" spans="2:44" x14ac:dyDescent="0.25">
      <c r="B19" s="1">
        <v>17</v>
      </c>
      <c r="C19" s="1">
        <v>1.46637</v>
      </c>
      <c r="D19">
        <f t="shared" si="0"/>
        <v>3.1888553472222224E-7</v>
      </c>
      <c r="F19" s="1">
        <v>1.26617</v>
      </c>
      <c r="G19" s="1">
        <v>1.26892</v>
      </c>
      <c r="H19" s="1"/>
      <c r="I19" s="1">
        <v>1.2741100000000001</v>
      </c>
      <c r="J19">
        <f t="shared" si="1"/>
        <v>4.1632366666666673E-7</v>
      </c>
      <c r="L19" s="1">
        <v>1.1221300000000001</v>
      </c>
      <c r="M19">
        <f t="shared" si="2"/>
        <v>4.8624644444444446E-7</v>
      </c>
      <c r="O19" s="1">
        <v>1.1084000000000001</v>
      </c>
      <c r="P19" s="1">
        <v>1.09772</v>
      </c>
      <c r="R19">
        <f t="shared" si="3"/>
        <v>0</v>
      </c>
      <c r="AB19">
        <v>17</v>
      </c>
      <c r="AC19" s="1">
        <v>1.6601600000000001</v>
      </c>
      <c r="AD19" s="1">
        <v>1.46637</v>
      </c>
      <c r="AE19">
        <f t="shared" si="4"/>
        <v>3.1888553472222224E-7</v>
      </c>
      <c r="AH19" s="1">
        <v>1.6033900000000001</v>
      </c>
      <c r="AI19" s="1">
        <v>1.42334</v>
      </c>
      <c r="AK19" s="1">
        <v>1.4666699999999999</v>
      </c>
      <c r="AL19" s="1">
        <v>1.4373800000000001</v>
      </c>
      <c r="AM19" s="1">
        <v>1.41144</v>
      </c>
      <c r="AN19" s="1">
        <v>1.42395</v>
      </c>
      <c r="AO19" s="1">
        <v>1.40808</v>
      </c>
      <c r="AQ19">
        <f t="shared" si="5"/>
        <v>170</v>
      </c>
      <c r="AR19">
        <v>74</v>
      </c>
    </row>
    <row r="20" spans="2:44" x14ac:dyDescent="0.25">
      <c r="B20" s="1">
        <v>18</v>
      </c>
      <c r="C20" s="1">
        <v>1.45844</v>
      </c>
      <c r="D20">
        <f t="shared" si="0"/>
        <v>3.1722177083333335E-7</v>
      </c>
      <c r="F20" s="1">
        <v>1.25763</v>
      </c>
      <c r="G20" s="1">
        <v>1.26129</v>
      </c>
      <c r="H20" s="1"/>
      <c r="I20" s="1">
        <v>1.26617</v>
      </c>
      <c r="J20">
        <f t="shared" si="1"/>
        <v>4.1377191666666665E-7</v>
      </c>
      <c r="L20" s="1">
        <v>1.1077900000000001</v>
      </c>
      <c r="M20">
        <f t="shared" si="2"/>
        <v>4.8012562500000006E-7</v>
      </c>
      <c r="O20" s="1">
        <v>1.09436</v>
      </c>
      <c r="P20" s="1">
        <v>1.0821499999999999</v>
      </c>
      <c r="R20">
        <f t="shared" si="3"/>
        <v>0</v>
      </c>
      <c r="AB20">
        <v>18</v>
      </c>
      <c r="AC20" s="1">
        <v>1.6619900000000001</v>
      </c>
      <c r="AD20" s="1">
        <v>1.45844</v>
      </c>
      <c r="AE20">
        <f t="shared" si="4"/>
        <v>3.1722177083333335E-7</v>
      </c>
      <c r="AH20" s="1">
        <v>1.6046100000000001</v>
      </c>
      <c r="AI20" s="1">
        <v>1.41693</v>
      </c>
      <c r="AK20" s="1">
        <v>1.45905</v>
      </c>
      <c r="AL20" s="1">
        <v>1.4291400000000001</v>
      </c>
      <c r="AM20" s="1">
        <v>1.4032</v>
      </c>
      <c r="AN20" s="1">
        <v>1.4166300000000001</v>
      </c>
      <c r="AO20" s="1">
        <v>1.40167</v>
      </c>
      <c r="AQ20">
        <f t="shared" si="5"/>
        <v>180</v>
      </c>
      <c r="AR20">
        <v>51</v>
      </c>
    </row>
    <row r="21" spans="2:44" x14ac:dyDescent="0.25">
      <c r="B21" s="1">
        <v>19</v>
      </c>
      <c r="C21" s="1">
        <v>1.4511099999999999</v>
      </c>
      <c r="D21">
        <f t="shared" si="0"/>
        <v>3.1565722222222221E-7</v>
      </c>
      <c r="F21" s="1">
        <v>1.24908</v>
      </c>
      <c r="G21" s="1">
        <v>1.25305</v>
      </c>
      <c r="H21" s="1"/>
      <c r="I21" s="1">
        <v>1.25854</v>
      </c>
      <c r="J21">
        <f t="shared" si="1"/>
        <v>4.1127261111111108E-7</v>
      </c>
      <c r="L21" s="1">
        <v>1.09406</v>
      </c>
      <c r="M21">
        <f t="shared" si="2"/>
        <v>4.7386961111111115E-7</v>
      </c>
      <c r="O21" s="1">
        <v>1.0797099999999999</v>
      </c>
      <c r="P21" s="1">
        <v>1.0678099999999999</v>
      </c>
      <c r="R21">
        <f t="shared" si="3"/>
        <v>0</v>
      </c>
      <c r="AB21">
        <v>19</v>
      </c>
      <c r="AC21" s="1">
        <v>1.66229</v>
      </c>
      <c r="AD21" s="1">
        <v>1.4511099999999999</v>
      </c>
      <c r="AE21">
        <f t="shared" si="4"/>
        <v>3.1565722222222221E-7</v>
      </c>
      <c r="AH21" s="1">
        <v>1.6055299999999999</v>
      </c>
      <c r="AI21" s="1">
        <v>1.41052</v>
      </c>
      <c r="AK21" s="1">
        <v>1.4520299999999999</v>
      </c>
      <c r="AL21" s="1">
        <v>1.4212</v>
      </c>
      <c r="AM21" s="1">
        <v>1.39801</v>
      </c>
      <c r="AN21" s="1">
        <v>1.41113</v>
      </c>
      <c r="AO21" s="1">
        <v>1.3964799999999999</v>
      </c>
      <c r="AQ21">
        <f t="shared" si="5"/>
        <v>190</v>
      </c>
      <c r="AR21">
        <v>47</v>
      </c>
    </row>
    <row r="22" spans="2:44" x14ac:dyDescent="0.25">
      <c r="B22" s="1">
        <v>20</v>
      </c>
      <c r="C22" s="1">
        <v>1.4440900000000001</v>
      </c>
      <c r="D22">
        <f t="shared" si="0"/>
        <v>3.1416027083333338E-7</v>
      </c>
      <c r="F22" s="1">
        <v>1.24176</v>
      </c>
      <c r="G22" s="1">
        <v>1.24512</v>
      </c>
      <c r="H22" s="1"/>
      <c r="I22" s="1">
        <v>1.25092</v>
      </c>
      <c r="J22">
        <f t="shared" si="1"/>
        <v>4.089224444444445E-7</v>
      </c>
      <c r="L22" s="1">
        <v>1.0790999999999999</v>
      </c>
      <c r="M22">
        <f t="shared" si="2"/>
        <v>4.6761359722222223E-7</v>
      </c>
      <c r="O22" s="1">
        <v>1.0653699999999999</v>
      </c>
      <c r="P22" s="1">
        <v>1.0513300000000001</v>
      </c>
      <c r="R22">
        <f t="shared" si="3"/>
        <v>0</v>
      </c>
      <c r="AB22">
        <v>20</v>
      </c>
      <c r="AC22" s="1">
        <v>1.6638200000000001</v>
      </c>
      <c r="AD22" s="1">
        <v>1.4440900000000001</v>
      </c>
      <c r="AE22">
        <f t="shared" si="4"/>
        <v>3.1416027083333338E-7</v>
      </c>
      <c r="AH22" s="1">
        <v>1.6061399999999999</v>
      </c>
      <c r="AI22" s="1">
        <v>1.4035</v>
      </c>
      <c r="AK22" s="1">
        <v>1.4456199999999999</v>
      </c>
      <c r="AL22" s="1">
        <v>1.41327</v>
      </c>
      <c r="AM22" s="1">
        <v>1.3913</v>
      </c>
      <c r="AN22" s="1">
        <v>1.40442</v>
      </c>
      <c r="AO22" s="1">
        <v>1.39069</v>
      </c>
      <c r="AQ22">
        <f t="shared" si="5"/>
        <v>200</v>
      </c>
      <c r="AR22">
        <v>43</v>
      </c>
    </row>
    <row r="23" spans="2:44" x14ac:dyDescent="0.25">
      <c r="B23" s="1">
        <v>21</v>
      </c>
      <c r="C23" s="1">
        <v>1.4373800000000001</v>
      </c>
      <c r="D23">
        <f t="shared" si="0"/>
        <v>3.1266331944444445E-7</v>
      </c>
      <c r="F23" s="1">
        <v>1.2341299999999999</v>
      </c>
      <c r="G23" s="1">
        <v>1.2377899999999999</v>
      </c>
      <c r="H23" s="1"/>
      <c r="I23" s="1">
        <v>1.2442</v>
      </c>
      <c r="J23">
        <f t="shared" si="1"/>
        <v>4.0657063888888882E-7</v>
      </c>
      <c r="L23" s="1">
        <v>1.0653699999999999</v>
      </c>
      <c r="M23">
        <f t="shared" si="2"/>
        <v>4.6129216666666664E-7</v>
      </c>
      <c r="O23" s="1">
        <v>1.0501100000000001</v>
      </c>
      <c r="P23" s="1">
        <v>1.0351600000000001</v>
      </c>
      <c r="R23">
        <f t="shared" si="3"/>
        <v>0</v>
      </c>
      <c r="AB23">
        <v>21</v>
      </c>
      <c r="AC23" s="1">
        <v>1.66473</v>
      </c>
      <c r="AD23" s="1">
        <v>1.4373800000000001</v>
      </c>
      <c r="AE23">
        <f t="shared" si="4"/>
        <v>3.1266331944444445E-7</v>
      </c>
      <c r="AH23" s="1">
        <v>1.6064499999999999</v>
      </c>
      <c r="AI23" s="1">
        <v>1.39862</v>
      </c>
      <c r="AK23" s="1">
        <v>1.4392100000000001</v>
      </c>
      <c r="AL23" s="1">
        <v>1.40594</v>
      </c>
      <c r="AM23" s="1">
        <v>1.3845799999999999</v>
      </c>
      <c r="AN23" s="1">
        <v>1.39923</v>
      </c>
      <c r="AO23" s="1">
        <v>1.3857999999999999</v>
      </c>
    </row>
    <row r="24" spans="2:44" x14ac:dyDescent="0.25">
      <c r="B24" s="1">
        <v>22</v>
      </c>
      <c r="C24" s="1">
        <v>1.4303600000000001</v>
      </c>
      <c r="D24">
        <f t="shared" si="0"/>
        <v>3.1126558333333332E-7</v>
      </c>
      <c r="F24" s="1">
        <v>1.22681</v>
      </c>
      <c r="G24" s="1">
        <v>1.23047</v>
      </c>
      <c r="H24" s="1"/>
      <c r="I24" s="1">
        <v>1.2365699999999999</v>
      </c>
      <c r="J24">
        <f t="shared" si="1"/>
        <v>4.0416966666666666E-7</v>
      </c>
      <c r="L24" s="1">
        <v>1.0501100000000001</v>
      </c>
      <c r="M24">
        <f t="shared" si="2"/>
        <v>4.547047083333334E-7</v>
      </c>
      <c r="O24" s="1">
        <v>1.03424</v>
      </c>
      <c r="P24" s="1">
        <v>1.01837</v>
      </c>
      <c r="R24">
        <f t="shared" si="3"/>
        <v>0</v>
      </c>
      <c r="AB24">
        <v>22</v>
      </c>
      <c r="AC24" s="1">
        <v>1.6656500000000001</v>
      </c>
      <c r="AD24" s="1">
        <v>1.4303600000000001</v>
      </c>
      <c r="AE24">
        <f t="shared" si="4"/>
        <v>3.1126558333333332E-7</v>
      </c>
      <c r="AH24" s="1">
        <v>1.6067499999999999</v>
      </c>
      <c r="AI24" s="1">
        <v>1.39191</v>
      </c>
      <c r="AK24" s="1">
        <v>1.4331100000000001</v>
      </c>
      <c r="AL24" s="1">
        <v>1.39832</v>
      </c>
      <c r="AM24" s="1">
        <v>1.3784799999999999</v>
      </c>
      <c r="AN24" s="1">
        <v>1.3934299999999999</v>
      </c>
      <c r="AO24" s="1">
        <v>1.38123</v>
      </c>
    </row>
    <row r="25" spans="2:44" x14ac:dyDescent="0.25">
      <c r="B25" s="1">
        <v>23</v>
      </c>
      <c r="C25" s="1">
        <v>1.42456</v>
      </c>
      <c r="D25">
        <f t="shared" si="0"/>
        <v>3.1000086111111118E-7</v>
      </c>
      <c r="F25" s="1">
        <v>1.2194799999999999</v>
      </c>
      <c r="G25" s="1">
        <v>1.2234499999999999</v>
      </c>
      <c r="H25" s="1"/>
      <c r="I25" s="1">
        <v>1.2295499999999999</v>
      </c>
      <c r="J25">
        <f t="shared" si="1"/>
        <v>4.0181950000000002E-7</v>
      </c>
      <c r="L25" s="1">
        <v>1.0351600000000001</v>
      </c>
      <c r="M25">
        <f t="shared" si="2"/>
        <v>4.4818266666666672E-7</v>
      </c>
      <c r="O25" s="1">
        <v>1.01807</v>
      </c>
      <c r="P25" s="1">
        <v>1.00098</v>
      </c>
      <c r="R25">
        <f t="shared" si="3"/>
        <v>0</v>
      </c>
      <c r="AB25">
        <v>23</v>
      </c>
      <c r="AC25" s="1">
        <v>1.66656</v>
      </c>
      <c r="AD25" s="1">
        <v>1.42456</v>
      </c>
      <c r="AE25">
        <f t="shared" si="4"/>
        <v>3.1000086111111118E-7</v>
      </c>
      <c r="AH25" s="1">
        <v>1.6079699999999999</v>
      </c>
      <c r="AI25" s="1">
        <v>1.38672</v>
      </c>
      <c r="AK25" s="1">
        <v>1.42822</v>
      </c>
      <c r="AL25" s="1">
        <v>1.3913</v>
      </c>
      <c r="AM25" s="1">
        <v>1.3726799999999999</v>
      </c>
      <c r="AN25" s="1">
        <v>1.38794</v>
      </c>
      <c r="AO25" s="1">
        <v>1.3769499999999999</v>
      </c>
    </row>
    <row r="26" spans="2:44" x14ac:dyDescent="0.25">
      <c r="B26" s="1">
        <v>24</v>
      </c>
      <c r="C26" s="1">
        <v>1.41876</v>
      </c>
      <c r="D26">
        <f t="shared" si="0"/>
        <v>3.0870343055555552E-7</v>
      </c>
      <c r="F26" s="1">
        <v>1.2118500000000001</v>
      </c>
      <c r="G26" s="1">
        <v>1.2161299999999999</v>
      </c>
      <c r="H26" s="1"/>
      <c r="I26" s="1">
        <v>1.2222299999999999</v>
      </c>
      <c r="J26">
        <f t="shared" si="1"/>
        <v>3.9972008333333332E-7</v>
      </c>
      <c r="L26" s="1">
        <v>1.0202</v>
      </c>
      <c r="M26">
        <f t="shared" si="2"/>
        <v>4.4139459722222223E-7</v>
      </c>
      <c r="O26" s="1">
        <v>1.00159</v>
      </c>
      <c r="P26" s="1">
        <v>0.98266600000000004</v>
      </c>
      <c r="R26">
        <f t="shared" si="3"/>
        <v>0</v>
      </c>
      <c r="AB26">
        <v>24</v>
      </c>
      <c r="AC26" s="1">
        <v>1.6674800000000001</v>
      </c>
      <c r="AD26" s="1">
        <v>1.41876</v>
      </c>
      <c r="AE26">
        <f t="shared" si="4"/>
        <v>3.0870343055555552E-7</v>
      </c>
      <c r="AH26" s="1">
        <v>1.6091899999999999</v>
      </c>
      <c r="AI26" s="1">
        <v>1.3809199999999999</v>
      </c>
      <c r="AK26" s="1">
        <v>1.4215100000000001</v>
      </c>
      <c r="AL26" s="1">
        <v>1.38428</v>
      </c>
      <c r="AM26" s="1">
        <v>1.3674900000000001</v>
      </c>
      <c r="AN26" s="1">
        <v>1.3827499999999999</v>
      </c>
      <c r="AO26" s="1">
        <v>1.3720699999999999</v>
      </c>
    </row>
    <row r="27" spans="2:44" x14ac:dyDescent="0.25">
      <c r="B27" s="1">
        <v>25</v>
      </c>
      <c r="C27" s="1">
        <v>1.41266</v>
      </c>
      <c r="D27">
        <f t="shared" si="0"/>
        <v>3.0740599999999997E-7</v>
      </c>
      <c r="F27" s="1">
        <v>1.2042200000000001</v>
      </c>
      <c r="G27" s="1">
        <v>1.2084999999999999</v>
      </c>
      <c r="H27" s="1"/>
      <c r="I27" s="1">
        <v>1.2167399999999999</v>
      </c>
      <c r="J27">
        <f t="shared" si="1"/>
        <v>3.974698888888888E-7</v>
      </c>
      <c r="L27" s="1">
        <v>1.00403</v>
      </c>
      <c r="M27">
        <f t="shared" si="2"/>
        <v>4.3414163333333339E-7</v>
      </c>
      <c r="O27" s="1">
        <v>0.98327600000000004</v>
      </c>
      <c r="P27" s="1">
        <v>0.96160900000000005</v>
      </c>
      <c r="R27">
        <f t="shared" si="3"/>
        <v>0</v>
      </c>
      <c r="AB27">
        <v>25</v>
      </c>
      <c r="AC27" s="1">
        <v>1.6684000000000001</v>
      </c>
      <c r="AD27" s="1">
        <v>1.41266</v>
      </c>
      <c r="AE27">
        <f t="shared" si="4"/>
        <v>3.0740599999999997E-7</v>
      </c>
      <c r="AH27" s="1">
        <v>1.6085799999999999</v>
      </c>
      <c r="AI27" s="1">
        <v>1.3760399999999999</v>
      </c>
      <c r="AK27" s="1">
        <v>1.4172400000000001</v>
      </c>
      <c r="AL27" s="1">
        <v>1.3784799999999999</v>
      </c>
      <c r="AM27" s="1">
        <v>1.3616900000000001</v>
      </c>
      <c r="AN27" s="1">
        <v>1.3775599999999999</v>
      </c>
      <c r="AO27" s="1">
        <v>1.3687100000000001</v>
      </c>
    </row>
    <row r="28" spans="2:44" x14ac:dyDescent="0.25">
      <c r="B28" s="1">
        <v>26</v>
      </c>
      <c r="C28" s="1">
        <v>1.40686</v>
      </c>
      <c r="D28">
        <f t="shared" si="0"/>
        <v>3.0627429166666671E-7</v>
      </c>
      <c r="F28" s="1">
        <v>1.19659</v>
      </c>
      <c r="G28" s="1">
        <v>1.2017800000000001</v>
      </c>
      <c r="H28" s="1"/>
      <c r="I28" s="1">
        <v>1.2084999999999999</v>
      </c>
      <c r="J28">
        <f t="shared" si="1"/>
        <v>3.9501811111111116E-7</v>
      </c>
      <c r="L28" s="1">
        <v>0.98693799999999998</v>
      </c>
      <c r="M28">
        <f t="shared" si="2"/>
        <v>4.2682129027777771E-7</v>
      </c>
      <c r="O28" s="1">
        <v>0.96466099999999999</v>
      </c>
      <c r="P28" s="1">
        <v>0.937195</v>
      </c>
      <c r="R28">
        <f t="shared" si="3"/>
        <v>0</v>
      </c>
      <c r="AB28">
        <v>26</v>
      </c>
      <c r="AC28" s="1">
        <v>1.6684000000000001</v>
      </c>
      <c r="AD28" s="1">
        <v>1.40686</v>
      </c>
      <c r="AE28">
        <f t="shared" si="4"/>
        <v>3.0627429166666671E-7</v>
      </c>
      <c r="AH28" s="1">
        <v>1.6091899999999999</v>
      </c>
      <c r="AI28" s="1">
        <v>1.3705400000000001</v>
      </c>
      <c r="AK28" s="1">
        <v>1.41174</v>
      </c>
      <c r="AL28" s="1">
        <v>1.3717699999999999</v>
      </c>
      <c r="AM28" s="1">
        <v>1.3568100000000001</v>
      </c>
      <c r="AN28" s="1">
        <v>1.3726799999999999</v>
      </c>
      <c r="AO28" s="1">
        <v>1.3650500000000001</v>
      </c>
    </row>
    <row r="29" spans="2:44" x14ac:dyDescent="0.25">
      <c r="B29" s="1">
        <v>27</v>
      </c>
      <c r="C29" s="1">
        <v>1.40228</v>
      </c>
      <c r="D29">
        <f t="shared" si="0"/>
        <v>3.0520909027777773E-7</v>
      </c>
      <c r="F29" s="1">
        <v>1.1895800000000001</v>
      </c>
      <c r="G29" s="1">
        <v>1.1938500000000001</v>
      </c>
      <c r="H29" s="1"/>
      <c r="I29" s="1">
        <v>1.2017800000000001</v>
      </c>
      <c r="J29">
        <f t="shared" si="1"/>
        <v>3.928170833333334E-7</v>
      </c>
      <c r="L29" s="1">
        <v>0.97045899999999996</v>
      </c>
      <c r="M29">
        <f t="shared" si="2"/>
        <v>4.191021236111111E-7</v>
      </c>
      <c r="O29" s="1">
        <v>0.943909</v>
      </c>
      <c r="P29" s="1">
        <v>0.90454100000000004</v>
      </c>
      <c r="R29">
        <f t="shared" si="3"/>
        <v>0</v>
      </c>
      <c r="AB29">
        <v>27</v>
      </c>
      <c r="AC29" s="1">
        <v>1.6693100000000001</v>
      </c>
      <c r="AD29" s="1">
        <v>1.40228</v>
      </c>
      <c r="AE29">
        <f t="shared" si="4"/>
        <v>3.0520909027777773E-7</v>
      </c>
      <c r="AH29" s="1">
        <v>1.6097999999999999</v>
      </c>
      <c r="AI29" s="1">
        <v>1.3650500000000001</v>
      </c>
      <c r="AK29" s="1">
        <v>1.40747</v>
      </c>
      <c r="AL29" s="1">
        <v>1.3656600000000001</v>
      </c>
      <c r="AM29" s="1">
        <v>1.35223</v>
      </c>
      <c r="AN29" s="1">
        <v>1.3681000000000001</v>
      </c>
      <c r="AO29" s="1">
        <v>1.3610800000000001</v>
      </c>
    </row>
    <row r="30" spans="2:44" x14ac:dyDescent="0.25">
      <c r="B30" s="1">
        <v>28</v>
      </c>
      <c r="C30" s="1">
        <v>1.3970899999999999</v>
      </c>
      <c r="D30">
        <f t="shared" si="0"/>
        <v>3.0414497916666663E-7</v>
      </c>
      <c r="F30" s="1">
        <v>1.18225</v>
      </c>
      <c r="G30" s="1">
        <v>1.1874400000000001</v>
      </c>
      <c r="H30" s="1"/>
      <c r="I30" s="1">
        <v>1.1950700000000001</v>
      </c>
      <c r="J30">
        <f t="shared" si="1"/>
        <v>3.9056688888888889E-7</v>
      </c>
      <c r="L30" s="1">
        <v>0.95153799999999999</v>
      </c>
      <c r="M30">
        <f t="shared" si="2"/>
        <v>4.1045120555555557E-7</v>
      </c>
      <c r="O30" s="1">
        <v>0.91613800000000001</v>
      </c>
      <c r="P30" s="1">
        <v>0.872803</v>
      </c>
      <c r="R30">
        <f t="shared" si="3"/>
        <v>0</v>
      </c>
      <c r="AB30">
        <v>28</v>
      </c>
      <c r="AC30" s="1">
        <v>1.6696200000000001</v>
      </c>
      <c r="AD30" s="1">
        <v>1.3970899999999999</v>
      </c>
      <c r="AE30">
        <f t="shared" si="4"/>
        <v>3.0414497916666663E-7</v>
      </c>
      <c r="AH30" s="1">
        <v>1.6104099999999999</v>
      </c>
      <c r="AI30" s="1">
        <v>1.3604700000000001</v>
      </c>
      <c r="AK30" s="1">
        <v>1.40289</v>
      </c>
      <c r="AL30" s="1">
        <v>1.3592500000000001</v>
      </c>
      <c r="AM30" s="1">
        <v>1.3470500000000001</v>
      </c>
      <c r="AN30" s="1">
        <v>1.3635299999999999</v>
      </c>
      <c r="AO30" s="1">
        <v>1.3580300000000001</v>
      </c>
    </row>
    <row r="31" spans="2:44" x14ac:dyDescent="0.25">
      <c r="B31" s="1">
        <v>29</v>
      </c>
      <c r="C31" s="1">
        <v>1.39252</v>
      </c>
      <c r="D31">
        <f t="shared" si="0"/>
        <v>3.0314737499999997E-7</v>
      </c>
      <c r="F31" s="1">
        <v>1.17432</v>
      </c>
      <c r="G31" s="1">
        <v>1.17981</v>
      </c>
      <c r="H31" s="1"/>
      <c r="I31" s="1">
        <v>1.1880500000000001</v>
      </c>
      <c r="J31">
        <f t="shared" si="1"/>
        <v>3.8821672222222226E-7</v>
      </c>
      <c r="L31" s="1">
        <v>0.930786</v>
      </c>
      <c r="M31">
        <f t="shared" si="2"/>
        <v>4.0026975555555555E-7</v>
      </c>
      <c r="O31" s="1">
        <v>0.88348400000000005</v>
      </c>
      <c r="R31">
        <f t="shared" si="3"/>
        <v>0</v>
      </c>
      <c r="AB31">
        <v>29</v>
      </c>
      <c r="AC31" s="1">
        <v>1.6702300000000001</v>
      </c>
      <c r="AD31" s="1">
        <v>1.39252</v>
      </c>
      <c r="AE31">
        <f t="shared" si="4"/>
        <v>3.0314737499999997E-7</v>
      </c>
      <c r="AH31" s="1">
        <v>1.6122399999999999</v>
      </c>
      <c r="AI31" s="1">
        <v>1.3552900000000001</v>
      </c>
      <c r="AK31" s="1">
        <v>1.39862</v>
      </c>
      <c r="AL31" s="1">
        <v>1.3537600000000001</v>
      </c>
      <c r="AM31" s="1">
        <v>1.34277</v>
      </c>
      <c r="AN31" s="1">
        <v>1.3586400000000001</v>
      </c>
      <c r="AO31" s="1">
        <v>1.3546800000000001</v>
      </c>
    </row>
    <row r="32" spans="2:44" x14ac:dyDescent="0.25">
      <c r="B32" s="1">
        <v>30</v>
      </c>
      <c r="C32" s="1">
        <v>1.38794</v>
      </c>
      <c r="D32">
        <f t="shared" si="0"/>
        <v>3.0221518750000003E-7</v>
      </c>
      <c r="F32" s="1">
        <v>1.16699</v>
      </c>
      <c r="G32" s="1">
        <v>1.17279</v>
      </c>
      <c r="H32" s="1"/>
      <c r="I32" s="1">
        <v>1.1807300000000001</v>
      </c>
      <c r="J32">
        <f t="shared" si="1"/>
        <v>3.8586655555555562E-7</v>
      </c>
      <c r="L32" s="1">
        <v>0.90484600000000004</v>
      </c>
      <c r="M32">
        <f t="shared" si="2"/>
        <v>3.874930083333334E-7</v>
      </c>
      <c r="R32">
        <f t="shared" si="3"/>
        <v>0</v>
      </c>
      <c r="AB32">
        <v>30</v>
      </c>
      <c r="AC32" s="1">
        <v>1.6711400000000001</v>
      </c>
      <c r="AD32" s="1">
        <v>1.38794</v>
      </c>
      <c r="AE32">
        <f t="shared" si="4"/>
        <v>3.0221518750000003E-7</v>
      </c>
      <c r="AH32" s="1">
        <v>1.6134599999999999</v>
      </c>
      <c r="AI32" s="1">
        <v>1.35101</v>
      </c>
      <c r="AK32" s="1">
        <v>1.3946499999999999</v>
      </c>
      <c r="AL32" s="1">
        <v>1.3482700000000001</v>
      </c>
      <c r="AM32" s="1">
        <v>1.3382000000000001</v>
      </c>
      <c r="AN32" s="1">
        <v>1.3543700000000001</v>
      </c>
      <c r="AO32" s="1">
        <v>1.3519300000000001</v>
      </c>
    </row>
    <row r="33" spans="2:41" x14ac:dyDescent="0.25">
      <c r="B33" s="1">
        <v>31</v>
      </c>
      <c r="C33" s="1">
        <v>1.3839699999999999</v>
      </c>
      <c r="D33">
        <f t="shared" si="0"/>
        <v>3.0134950694444443E-7</v>
      </c>
      <c r="F33" s="1">
        <v>1.1599699999999999</v>
      </c>
      <c r="G33" s="1">
        <v>1.16608</v>
      </c>
      <c r="H33" s="1"/>
      <c r="I33" s="1">
        <v>1.17371</v>
      </c>
      <c r="J33">
        <f t="shared" si="1"/>
        <v>3.8341477777777777E-7</v>
      </c>
      <c r="L33" s="1">
        <v>0.87219199999999997</v>
      </c>
      <c r="M33">
        <f t="shared" si="2"/>
        <v>1.901863111111111E-7</v>
      </c>
      <c r="R33">
        <f t="shared" si="3"/>
        <v>0</v>
      </c>
      <c r="AB33">
        <v>31</v>
      </c>
      <c r="AC33" s="1">
        <v>1.6717500000000001</v>
      </c>
      <c r="AD33" s="1">
        <v>1.3839699999999999</v>
      </c>
      <c r="AE33">
        <f t="shared" si="4"/>
        <v>3.0134950694444443E-7</v>
      </c>
      <c r="AH33" s="1">
        <v>1.6134599999999999</v>
      </c>
      <c r="AI33" s="1">
        <v>1.34674</v>
      </c>
      <c r="AK33" s="1">
        <v>1.3909899999999999</v>
      </c>
      <c r="AL33" s="1">
        <v>1.34216</v>
      </c>
      <c r="AM33" s="1">
        <v>1.33423</v>
      </c>
      <c r="AN33" s="1">
        <v>1.3504</v>
      </c>
      <c r="AO33" s="1">
        <v>1.34918</v>
      </c>
    </row>
    <row r="34" spans="2:41" x14ac:dyDescent="0.25">
      <c r="B34" s="1">
        <v>32</v>
      </c>
      <c r="C34" s="1">
        <v>1.38</v>
      </c>
      <c r="D34">
        <f t="shared" si="0"/>
        <v>3.0048491666666664E-7</v>
      </c>
      <c r="F34" s="1">
        <v>1.15265</v>
      </c>
      <c r="G34" s="1">
        <v>1.1587499999999999</v>
      </c>
      <c r="H34" s="1"/>
      <c r="I34" s="1">
        <v>1.16577</v>
      </c>
      <c r="J34">
        <f t="shared" si="1"/>
        <v>3.810629722222222E-7</v>
      </c>
      <c r="M34">
        <f t="shared" si="2"/>
        <v>0</v>
      </c>
      <c r="R34">
        <f t="shared" si="3"/>
        <v>0</v>
      </c>
      <c r="AB34">
        <v>32</v>
      </c>
      <c r="AC34" s="1">
        <v>1.6720600000000001</v>
      </c>
      <c r="AD34" s="1">
        <v>1.38</v>
      </c>
      <c r="AE34">
        <f t="shared" si="4"/>
        <v>3.0048491666666664E-7</v>
      </c>
      <c r="AH34" s="1">
        <v>1.6140699999999999</v>
      </c>
      <c r="AI34" s="1">
        <v>1.3424700000000001</v>
      </c>
      <c r="AK34" s="1">
        <v>1.38733</v>
      </c>
      <c r="AL34" s="1">
        <v>1.3375900000000001</v>
      </c>
      <c r="AM34" s="1">
        <v>1.32965</v>
      </c>
      <c r="AN34" s="1">
        <v>1.3464400000000001</v>
      </c>
      <c r="AO34" s="1">
        <v>1.34613</v>
      </c>
    </row>
    <row r="35" spans="2:41" x14ac:dyDescent="0.25">
      <c r="B35" s="1">
        <v>33</v>
      </c>
      <c r="C35" s="1">
        <v>1.3760399999999999</v>
      </c>
      <c r="D35">
        <f t="shared" si="0"/>
        <v>2.9965412499999999E-7</v>
      </c>
      <c r="F35" s="1">
        <v>1.1447099999999999</v>
      </c>
      <c r="G35" s="1">
        <v>1.1517299999999999</v>
      </c>
      <c r="H35" s="1"/>
      <c r="I35" s="1">
        <v>1.1593599999999999</v>
      </c>
      <c r="J35">
        <f t="shared" si="1"/>
        <v>3.7881277777777779E-7</v>
      </c>
      <c r="M35">
        <f t="shared" si="2"/>
        <v>0</v>
      </c>
      <c r="R35">
        <f t="shared" si="3"/>
        <v>0</v>
      </c>
      <c r="AB35">
        <v>33</v>
      </c>
      <c r="AC35" s="1">
        <v>1.6726700000000001</v>
      </c>
      <c r="AD35" s="1">
        <v>1.3760399999999999</v>
      </c>
      <c r="AE35">
        <f t="shared" si="4"/>
        <v>2.9965412499999999E-7</v>
      </c>
      <c r="AH35" s="1">
        <v>1.6149899999999999</v>
      </c>
      <c r="AI35" s="1">
        <v>1.3388100000000001</v>
      </c>
      <c r="AK35" s="1">
        <v>1.3845799999999999</v>
      </c>
      <c r="AL35" s="1">
        <v>1.33209</v>
      </c>
      <c r="AM35" s="1">
        <v>1.32538</v>
      </c>
      <c r="AN35" s="1">
        <v>1.34216</v>
      </c>
      <c r="AO35" s="1">
        <v>1.3436900000000001</v>
      </c>
    </row>
    <row r="36" spans="2:41" x14ac:dyDescent="0.25">
      <c r="B36" s="1">
        <v>34</v>
      </c>
      <c r="C36" s="1">
        <v>1.3723799999999999</v>
      </c>
      <c r="D36">
        <f t="shared" si="0"/>
        <v>2.9892145833333333E-7</v>
      </c>
      <c r="F36" s="1">
        <v>1.1373899999999999</v>
      </c>
      <c r="G36" s="1">
        <v>1.1434899999999999</v>
      </c>
      <c r="H36" s="1"/>
      <c r="I36" s="1">
        <v>1.15204</v>
      </c>
      <c r="J36">
        <f t="shared" si="1"/>
        <v>3.7636263888888893E-7</v>
      </c>
      <c r="M36">
        <f t="shared" si="2"/>
        <v>0</v>
      </c>
      <c r="R36">
        <f t="shared" si="3"/>
        <v>0</v>
      </c>
      <c r="AB36">
        <v>34</v>
      </c>
      <c r="AC36" s="1">
        <v>1.6735800000000001</v>
      </c>
      <c r="AD36" s="1">
        <v>1.3723799999999999</v>
      </c>
      <c r="AE36">
        <f t="shared" si="4"/>
        <v>2.9892145833333333E-7</v>
      </c>
      <c r="AH36" s="1">
        <v>1.61591</v>
      </c>
      <c r="AI36" s="1">
        <v>1.33392</v>
      </c>
      <c r="AK36" s="1">
        <v>1.3809199999999999</v>
      </c>
      <c r="AL36" s="1">
        <v>1.32751</v>
      </c>
      <c r="AM36" s="1">
        <v>1.32141</v>
      </c>
      <c r="AN36" s="1">
        <v>1.3388100000000001</v>
      </c>
      <c r="AO36" s="1">
        <v>1.3412500000000001</v>
      </c>
    </row>
    <row r="37" spans="2:41" x14ac:dyDescent="0.25">
      <c r="B37" s="1">
        <v>35</v>
      </c>
      <c r="C37" s="1">
        <v>1.3693200000000001</v>
      </c>
      <c r="D37">
        <f t="shared" si="0"/>
        <v>2.9818879166666666E-7</v>
      </c>
      <c r="F37" s="1">
        <v>1.1297600000000001</v>
      </c>
      <c r="G37" s="1">
        <v>1.1370800000000001</v>
      </c>
      <c r="H37" s="1"/>
      <c r="I37" s="1">
        <v>1.1444099999999999</v>
      </c>
      <c r="J37">
        <f t="shared" si="1"/>
        <v>3.7396166666666665E-7</v>
      </c>
      <c r="M37">
        <f t="shared" si="2"/>
        <v>0</v>
      </c>
      <c r="R37">
        <f t="shared" si="3"/>
        <v>0</v>
      </c>
      <c r="AB37">
        <v>35</v>
      </c>
      <c r="AC37" s="1">
        <v>1.6741900000000001</v>
      </c>
      <c r="AD37" s="1">
        <v>1.3693200000000001</v>
      </c>
      <c r="AE37">
        <f t="shared" si="4"/>
        <v>2.9818879166666666E-7</v>
      </c>
      <c r="AH37" s="1">
        <v>1.6162099999999999</v>
      </c>
      <c r="AI37" s="1">
        <v>1.32996</v>
      </c>
      <c r="AK37" s="1">
        <v>1.3784799999999999</v>
      </c>
      <c r="AL37" s="1">
        <v>1.32263</v>
      </c>
      <c r="AM37" s="1">
        <v>1.3180499999999999</v>
      </c>
      <c r="AN37" s="1">
        <v>1.33453</v>
      </c>
      <c r="AO37" s="1">
        <v>1.3382000000000001</v>
      </c>
    </row>
    <row r="38" spans="2:41" x14ac:dyDescent="0.25">
      <c r="B38" s="1">
        <v>36</v>
      </c>
      <c r="C38" s="1">
        <v>1.3656600000000001</v>
      </c>
      <c r="D38">
        <f t="shared" si="0"/>
        <v>2.9749101388888889E-7</v>
      </c>
      <c r="F38" s="1">
        <v>1.1215200000000001</v>
      </c>
      <c r="G38" s="1">
        <v>1.1294599999999999</v>
      </c>
      <c r="H38" s="1"/>
      <c r="I38" s="1">
        <v>1.1373899999999999</v>
      </c>
      <c r="J38">
        <f t="shared" si="1"/>
        <v>3.7166066666666667E-7</v>
      </c>
      <c r="M38">
        <f t="shared" si="2"/>
        <v>0</v>
      </c>
      <c r="R38">
        <f t="shared" si="3"/>
        <v>0</v>
      </c>
      <c r="AB38">
        <v>36</v>
      </c>
      <c r="AC38" s="1">
        <v>1.6751100000000001</v>
      </c>
      <c r="AD38" s="1">
        <v>1.3656600000000001</v>
      </c>
      <c r="AE38">
        <f t="shared" si="4"/>
        <v>2.9749101388888889E-7</v>
      </c>
      <c r="AH38" s="1">
        <v>1.6174299999999999</v>
      </c>
      <c r="AI38" s="1">
        <v>1.32721</v>
      </c>
      <c r="AK38" s="1">
        <v>1.3754299999999999</v>
      </c>
      <c r="AL38" s="1">
        <v>1.31775</v>
      </c>
      <c r="AM38" s="1">
        <v>1.3137799999999999</v>
      </c>
      <c r="AN38" s="1">
        <v>1.33118</v>
      </c>
      <c r="AO38" s="1">
        <v>1.33575</v>
      </c>
    </row>
    <row r="39" spans="2:41" x14ac:dyDescent="0.25">
      <c r="B39" s="1">
        <v>37</v>
      </c>
      <c r="C39" s="1">
        <v>1.3629199999999999</v>
      </c>
      <c r="D39">
        <f t="shared" si="0"/>
        <v>2.9682594444444448E-7</v>
      </c>
      <c r="F39" s="1">
        <v>1.1129800000000001</v>
      </c>
      <c r="G39" s="1">
        <v>1.1212200000000001</v>
      </c>
      <c r="H39" s="1"/>
      <c r="I39" s="1">
        <v>1.1303700000000001</v>
      </c>
      <c r="J39">
        <f t="shared" si="1"/>
        <v>3.692105277777778E-7</v>
      </c>
      <c r="M39">
        <f t="shared" si="2"/>
        <v>0</v>
      </c>
      <c r="R39">
        <f t="shared" si="3"/>
        <v>0</v>
      </c>
      <c r="AB39">
        <v>37</v>
      </c>
      <c r="AC39" s="1">
        <v>1.6760299999999999</v>
      </c>
      <c r="AD39" s="1">
        <v>1.3629199999999999</v>
      </c>
      <c r="AE39">
        <f t="shared" si="4"/>
        <v>2.9682594444444448E-7</v>
      </c>
      <c r="AH39" s="1">
        <v>1.6174299999999999</v>
      </c>
      <c r="AI39" s="1">
        <v>1.32355</v>
      </c>
      <c r="AK39" s="1">
        <v>1.3723799999999999</v>
      </c>
      <c r="AL39" s="1">
        <v>1.3137799999999999</v>
      </c>
      <c r="AM39" s="1">
        <v>1.31012</v>
      </c>
      <c r="AN39" s="1">
        <v>1.32751</v>
      </c>
      <c r="AO39" s="1">
        <v>1.33331</v>
      </c>
    </row>
    <row r="40" spans="2:41" x14ac:dyDescent="0.25">
      <c r="B40" s="1">
        <v>38</v>
      </c>
      <c r="C40" s="1">
        <v>1.3595600000000001</v>
      </c>
      <c r="D40">
        <f t="shared" si="0"/>
        <v>2.9615978472222226E-7</v>
      </c>
      <c r="F40" s="1">
        <v>1.1047400000000001</v>
      </c>
      <c r="G40" s="1">
        <v>1.11389</v>
      </c>
      <c r="H40" s="1"/>
      <c r="I40" s="1">
        <v>1.1224400000000001</v>
      </c>
      <c r="J40">
        <f t="shared" si="1"/>
        <v>3.6670958333333341E-7</v>
      </c>
      <c r="M40">
        <f t="shared" si="2"/>
        <v>0</v>
      </c>
      <c r="R40">
        <f t="shared" si="3"/>
        <v>0</v>
      </c>
      <c r="AB40">
        <v>38</v>
      </c>
      <c r="AC40" s="1">
        <v>1.6775500000000001</v>
      </c>
      <c r="AD40" s="1">
        <v>1.3595600000000001</v>
      </c>
      <c r="AE40">
        <f t="shared" si="4"/>
        <v>2.9615978472222226E-7</v>
      </c>
      <c r="AH40" s="1">
        <v>1.61896</v>
      </c>
      <c r="AI40" s="1">
        <v>1.3208</v>
      </c>
      <c r="AK40" s="1">
        <v>1.3699300000000001</v>
      </c>
      <c r="AL40" s="1">
        <v>1.3091999999999999</v>
      </c>
      <c r="AM40" s="1">
        <v>1.3067599999999999</v>
      </c>
      <c r="AN40" s="1">
        <v>1.32477</v>
      </c>
      <c r="AO40" s="1">
        <v>1.33118</v>
      </c>
    </row>
    <row r="41" spans="2:41" x14ac:dyDescent="0.25">
      <c r="B41" s="1">
        <v>39</v>
      </c>
      <c r="C41" s="1">
        <v>1.3568100000000001</v>
      </c>
      <c r="D41">
        <f t="shared" si="0"/>
        <v>2.9549362499999998E-7</v>
      </c>
      <c r="F41" s="1">
        <v>1.0965</v>
      </c>
      <c r="G41" s="1">
        <v>1.1053500000000001</v>
      </c>
      <c r="H41" s="1"/>
      <c r="I41" s="1">
        <v>1.11511</v>
      </c>
      <c r="J41">
        <f t="shared" si="1"/>
        <v>3.6425780555555566E-7</v>
      </c>
      <c r="M41">
        <f t="shared" si="2"/>
        <v>0</v>
      </c>
      <c r="R41">
        <f t="shared" si="3"/>
        <v>0</v>
      </c>
      <c r="AB41">
        <v>39</v>
      </c>
      <c r="AC41" s="1">
        <v>1.6778599999999999</v>
      </c>
      <c r="AD41" s="1">
        <v>1.3568100000000001</v>
      </c>
      <c r="AE41">
        <f t="shared" si="4"/>
        <v>2.9549362499999998E-7</v>
      </c>
      <c r="AH41" s="1">
        <v>1.6204799999999999</v>
      </c>
      <c r="AI41" s="1">
        <v>1.3180499999999999</v>
      </c>
      <c r="AK41" s="1">
        <v>1.3671899999999999</v>
      </c>
      <c r="AL41" s="1">
        <v>1.30524</v>
      </c>
      <c r="AM41" s="1">
        <v>1.30341</v>
      </c>
      <c r="AN41" s="1">
        <v>1.3208</v>
      </c>
      <c r="AO41" s="1">
        <v>1.32782</v>
      </c>
    </row>
    <row r="42" spans="2:41" x14ac:dyDescent="0.25">
      <c r="B42" s="1">
        <v>40</v>
      </c>
      <c r="C42" s="1">
        <v>1.35345</v>
      </c>
      <c r="D42">
        <f t="shared" si="0"/>
        <v>2.9476204861111108E-7</v>
      </c>
      <c r="F42" s="1">
        <v>1.08734</v>
      </c>
      <c r="G42" s="1">
        <v>1.09741</v>
      </c>
      <c r="H42" s="1"/>
      <c r="I42" s="1">
        <v>1.10748</v>
      </c>
      <c r="J42">
        <f t="shared" si="1"/>
        <v>3.6160772222222223E-7</v>
      </c>
      <c r="M42">
        <f t="shared" si="2"/>
        <v>0</v>
      </c>
      <c r="R42">
        <f t="shared" si="3"/>
        <v>0</v>
      </c>
      <c r="AB42">
        <v>40</v>
      </c>
      <c r="AC42" s="1">
        <v>1.6784699999999999</v>
      </c>
      <c r="AD42" s="1">
        <v>1.35345</v>
      </c>
      <c r="AE42">
        <f t="shared" si="4"/>
        <v>2.9476204861111108E-7</v>
      </c>
      <c r="AH42" s="1">
        <v>1.6210899999999999</v>
      </c>
      <c r="AI42" s="1">
        <v>1.31348</v>
      </c>
      <c r="AK42" s="1">
        <v>1.3656600000000001</v>
      </c>
      <c r="AL42" s="1">
        <v>1.3015699999999999</v>
      </c>
      <c r="AM42" s="1">
        <v>1.2994399999999999</v>
      </c>
      <c r="AN42" s="1">
        <v>1.3180499999999999</v>
      </c>
      <c r="AO42" s="1">
        <v>1.32629</v>
      </c>
    </row>
    <row r="43" spans="2:41" x14ac:dyDescent="0.25">
      <c r="B43" s="1">
        <v>41</v>
      </c>
      <c r="C43" s="1">
        <v>1.3501000000000001</v>
      </c>
      <c r="D43">
        <f t="shared" si="0"/>
        <v>2.941307777777778E-7</v>
      </c>
      <c r="F43" s="1">
        <v>1.0788</v>
      </c>
      <c r="G43" s="1">
        <v>1.08887</v>
      </c>
      <c r="H43" s="1"/>
      <c r="I43" s="1">
        <v>1.09894</v>
      </c>
      <c r="J43">
        <f t="shared" si="1"/>
        <v>3.5885766666666668E-7</v>
      </c>
      <c r="M43">
        <f t="shared" si="2"/>
        <v>0</v>
      </c>
      <c r="R43">
        <f t="shared" si="3"/>
        <v>0</v>
      </c>
      <c r="AB43">
        <v>41</v>
      </c>
      <c r="AC43" s="1">
        <v>1.6796899999999999</v>
      </c>
      <c r="AD43" s="1">
        <v>1.3501000000000001</v>
      </c>
      <c r="AE43">
        <f t="shared" si="4"/>
        <v>2.941307777777778E-7</v>
      </c>
      <c r="AH43" s="1">
        <v>1.6214</v>
      </c>
      <c r="AI43" s="1">
        <v>1.31165</v>
      </c>
      <c r="AK43" s="1">
        <v>1.3616900000000001</v>
      </c>
      <c r="AL43" s="1">
        <v>1.2979099999999999</v>
      </c>
      <c r="AM43" s="1">
        <v>1.2960799999999999</v>
      </c>
      <c r="AN43" s="1">
        <v>1.3147</v>
      </c>
      <c r="AO43" s="1">
        <v>1.32355</v>
      </c>
    </row>
    <row r="44" spans="2:41" x14ac:dyDescent="0.25">
      <c r="B44" s="1">
        <v>42</v>
      </c>
      <c r="C44" s="1">
        <v>1.3476600000000001</v>
      </c>
      <c r="D44">
        <f t="shared" si="0"/>
        <v>2.9359763194444445E-7</v>
      </c>
      <c r="F44" s="1">
        <v>1.0696399999999999</v>
      </c>
      <c r="G44" s="1">
        <v>1.0797099999999999</v>
      </c>
      <c r="H44" s="1"/>
      <c r="I44" s="1">
        <v>1.0907</v>
      </c>
      <c r="J44">
        <f t="shared" si="1"/>
        <v>3.5610597222222225E-7</v>
      </c>
      <c r="M44">
        <f t="shared" si="2"/>
        <v>0</v>
      </c>
      <c r="R44">
        <f t="shared" si="3"/>
        <v>0</v>
      </c>
      <c r="AB44">
        <v>42</v>
      </c>
      <c r="AC44" s="1">
        <v>1.6806000000000001</v>
      </c>
      <c r="AD44" s="1">
        <v>1.3476600000000001</v>
      </c>
      <c r="AE44">
        <f t="shared" si="4"/>
        <v>2.9359763194444445E-7</v>
      </c>
      <c r="AH44" s="1">
        <v>1.6223099999999999</v>
      </c>
      <c r="AI44" s="1">
        <v>1.30829</v>
      </c>
      <c r="AK44" s="1">
        <v>1.3592500000000001</v>
      </c>
      <c r="AL44" s="1">
        <v>1.2939499999999999</v>
      </c>
      <c r="AM44" s="1">
        <v>1.2930299999999999</v>
      </c>
      <c r="AN44" s="1">
        <v>1.31165</v>
      </c>
      <c r="AO44" s="1">
        <v>1.3208</v>
      </c>
    </row>
    <row r="45" spans="2:41" x14ac:dyDescent="0.25">
      <c r="B45" s="1">
        <v>43</v>
      </c>
      <c r="C45" s="1">
        <v>1.34521</v>
      </c>
      <c r="D45">
        <f t="shared" si="0"/>
        <v>2.9296527083333336E-7</v>
      </c>
      <c r="F45" s="1">
        <v>1.0592699999999999</v>
      </c>
      <c r="G45" s="1">
        <v>1.07117</v>
      </c>
      <c r="H45" s="1"/>
      <c r="I45" s="1">
        <v>1.0821499999999999</v>
      </c>
      <c r="J45">
        <f t="shared" si="1"/>
        <v>3.5330511111111111E-7</v>
      </c>
      <c r="M45">
        <f t="shared" si="2"/>
        <v>0</v>
      </c>
      <c r="R45">
        <f t="shared" si="3"/>
        <v>0</v>
      </c>
      <c r="AB45">
        <v>43</v>
      </c>
      <c r="AC45" s="1">
        <v>1.6815199999999999</v>
      </c>
      <c r="AD45" s="1">
        <v>1.34521</v>
      </c>
      <c r="AE45">
        <f t="shared" si="4"/>
        <v>2.9296527083333336E-7</v>
      </c>
      <c r="AH45" s="1">
        <v>1.62384</v>
      </c>
      <c r="AI45" s="1">
        <v>1.3055399999999999</v>
      </c>
      <c r="AK45" s="1">
        <v>1.3565100000000001</v>
      </c>
      <c r="AL45" s="1">
        <v>1.2902800000000001</v>
      </c>
      <c r="AM45" s="1">
        <v>1.2896700000000001</v>
      </c>
      <c r="AN45" s="1">
        <v>1.3079799999999999</v>
      </c>
      <c r="AO45" s="1">
        <v>1.3192699999999999</v>
      </c>
    </row>
    <row r="46" spans="2:41" x14ac:dyDescent="0.25">
      <c r="B46" s="1">
        <v>44</v>
      </c>
      <c r="C46" s="1">
        <v>1.3418600000000001</v>
      </c>
      <c r="D46">
        <f t="shared" si="0"/>
        <v>2.9236670833333339E-7</v>
      </c>
      <c r="F46" s="1">
        <v>1.0501100000000001</v>
      </c>
      <c r="G46" s="1">
        <v>1.0620099999999999</v>
      </c>
      <c r="H46" s="1"/>
      <c r="I46" s="1">
        <v>1.07361</v>
      </c>
      <c r="J46">
        <f t="shared" si="1"/>
        <v>3.5045508333333339E-7</v>
      </c>
      <c r="M46">
        <f t="shared" si="2"/>
        <v>0</v>
      </c>
      <c r="R46">
        <f t="shared" si="3"/>
        <v>0</v>
      </c>
      <c r="AB46">
        <v>44</v>
      </c>
      <c r="AC46" s="1">
        <v>1.6821299999999999</v>
      </c>
      <c r="AD46" s="1">
        <v>1.3418600000000001</v>
      </c>
      <c r="AE46">
        <f t="shared" si="4"/>
        <v>2.9236670833333339E-7</v>
      </c>
      <c r="AH46" s="1">
        <v>1.6250599999999999</v>
      </c>
      <c r="AI46" s="1">
        <v>1.3028</v>
      </c>
      <c r="AK46" s="1">
        <v>1.3549800000000001</v>
      </c>
      <c r="AL46" s="1">
        <v>1.2869299999999999</v>
      </c>
      <c r="AM46" s="1">
        <v>1.2863199999999999</v>
      </c>
      <c r="AN46" s="1">
        <v>1.30585</v>
      </c>
      <c r="AO46" s="1">
        <v>1.3168299999999999</v>
      </c>
    </row>
    <row r="47" spans="2:41" x14ac:dyDescent="0.25">
      <c r="B47" s="1">
        <v>45</v>
      </c>
      <c r="C47" s="1">
        <v>1.33972</v>
      </c>
      <c r="D47">
        <f t="shared" si="0"/>
        <v>2.9176705555555555E-7</v>
      </c>
      <c r="F47" s="1">
        <v>1.03973</v>
      </c>
      <c r="G47" s="1">
        <v>1.0525500000000001</v>
      </c>
      <c r="H47" s="1"/>
      <c r="I47" s="1">
        <v>1.0647599999999999</v>
      </c>
      <c r="J47">
        <f t="shared" si="1"/>
        <v>3.4750344444444444E-7</v>
      </c>
      <c r="M47">
        <f t="shared" si="2"/>
        <v>0</v>
      </c>
      <c r="R47">
        <f t="shared" si="3"/>
        <v>0</v>
      </c>
      <c r="AB47">
        <v>45</v>
      </c>
      <c r="AC47" s="1">
        <v>1.6842699999999999</v>
      </c>
      <c r="AD47" s="1">
        <v>1.33972</v>
      </c>
      <c r="AE47">
        <f t="shared" si="4"/>
        <v>2.9176705555555555E-7</v>
      </c>
      <c r="AH47" s="1">
        <v>1.62598</v>
      </c>
      <c r="AI47" s="1">
        <v>1.3000499999999999</v>
      </c>
      <c r="AK47" s="1">
        <v>1.35223</v>
      </c>
      <c r="AL47" s="1">
        <v>1.2835700000000001</v>
      </c>
      <c r="AM47" s="1">
        <v>1.2829600000000001</v>
      </c>
      <c r="AN47" s="1">
        <v>1.30219</v>
      </c>
      <c r="AO47" s="1">
        <v>1.3143899999999999</v>
      </c>
    </row>
    <row r="48" spans="2:41" x14ac:dyDescent="0.25">
      <c r="B48" s="1">
        <v>46</v>
      </c>
      <c r="C48" s="1">
        <v>1.33636</v>
      </c>
      <c r="D48">
        <f t="shared" si="0"/>
        <v>2.9110198611111109E-7</v>
      </c>
      <c r="F48" s="1">
        <v>1.02905</v>
      </c>
      <c r="G48" s="1">
        <v>1.0421800000000001</v>
      </c>
      <c r="H48" s="1"/>
      <c r="I48" s="1">
        <v>1.0556000000000001</v>
      </c>
      <c r="J48">
        <f t="shared" si="1"/>
        <v>3.445518055555556E-7</v>
      </c>
      <c r="M48">
        <f t="shared" si="2"/>
        <v>0</v>
      </c>
      <c r="R48">
        <f t="shared" si="3"/>
        <v>0</v>
      </c>
      <c r="AB48">
        <v>46</v>
      </c>
      <c r="AC48" s="1">
        <v>1.6851799999999999</v>
      </c>
      <c r="AD48" s="1">
        <v>1.33636</v>
      </c>
      <c r="AE48">
        <f t="shared" si="4"/>
        <v>2.9110198611111109E-7</v>
      </c>
      <c r="AH48" s="1">
        <v>1.6274999999999999</v>
      </c>
      <c r="AI48" s="1">
        <v>1.2979099999999999</v>
      </c>
      <c r="AK48" s="1">
        <v>1.3494900000000001</v>
      </c>
      <c r="AL48" s="1">
        <v>1.2799100000000001</v>
      </c>
      <c r="AM48" s="1">
        <v>1.2796000000000001</v>
      </c>
      <c r="AN48" s="1">
        <v>1.2991299999999999</v>
      </c>
      <c r="AO48" s="1">
        <v>1.31165</v>
      </c>
    </row>
    <row r="49" spans="2:41" x14ac:dyDescent="0.25">
      <c r="B49" s="1">
        <v>47</v>
      </c>
      <c r="C49" s="1">
        <v>1.33362</v>
      </c>
      <c r="D49">
        <f t="shared" si="0"/>
        <v>2.9050342361111107E-7</v>
      </c>
      <c r="F49" s="1">
        <v>1.01776</v>
      </c>
      <c r="G49" s="1">
        <v>1.03241</v>
      </c>
      <c r="H49" s="1"/>
      <c r="I49" s="1">
        <v>1.0467500000000001</v>
      </c>
      <c r="J49">
        <f t="shared" si="1"/>
        <v>3.4155099999999996E-7</v>
      </c>
      <c r="M49">
        <f t="shared" si="2"/>
        <v>0</v>
      </c>
      <c r="R49">
        <f t="shared" si="3"/>
        <v>0</v>
      </c>
      <c r="AB49">
        <v>47</v>
      </c>
      <c r="AC49" s="1">
        <v>1.6867099999999999</v>
      </c>
      <c r="AD49" s="1">
        <v>1.33362</v>
      </c>
      <c r="AE49">
        <f t="shared" si="4"/>
        <v>2.9050342361111107E-7</v>
      </c>
      <c r="AH49" s="1">
        <v>1.6287199999999999</v>
      </c>
      <c r="AI49" s="1">
        <v>1.2936399999999999</v>
      </c>
      <c r="AK49" s="1">
        <v>1.34735</v>
      </c>
      <c r="AL49" s="1">
        <v>1.2768600000000001</v>
      </c>
      <c r="AM49" s="1">
        <v>1.2762500000000001</v>
      </c>
      <c r="AN49" s="1">
        <v>1.2960799999999999</v>
      </c>
      <c r="AO49" s="1">
        <v>1.3091999999999999</v>
      </c>
    </row>
    <row r="50" spans="2:41" x14ac:dyDescent="0.25">
      <c r="B50" s="1">
        <v>48</v>
      </c>
      <c r="C50" s="1">
        <v>1.33087</v>
      </c>
      <c r="D50">
        <f t="shared" si="0"/>
        <v>2.8987106249999998E-7</v>
      </c>
      <c r="F50" s="1">
        <v>1.0055499999999999</v>
      </c>
      <c r="G50" s="1">
        <v>1.02112</v>
      </c>
      <c r="H50" s="1"/>
      <c r="I50" s="1">
        <v>1.03729</v>
      </c>
      <c r="J50">
        <f t="shared" si="1"/>
        <v>3.3825027777777784E-7</v>
      </c>
      <c r="M50">
        <f t="shared" si="2"/>
        <v>0</v>
      </c>
      <c r="R50">
        <f t="shared" si="3"/>
        <v>0</v>
      </c>
      <c r="AB50">
        <v>48</v>
      </c>
      <c r="AC50" s="1">
        <v>1.6885399999999999</v>
      </c>
      <c r="AD50" s="1">
        <v>1.33087</v>
      </c>
      <c r="AE50">
        <f t="shared" si="4"/>
        <v>2.8987106249999998E-7</v>
      </c>
      <c r="AH50" s="1">
        <v>1.62903</v>
      </c>
      <c r="AI50" s="1">
        <v>1.2915000000000001</v>
      </c>
      <c r="AK50" s="1">
        <v>1.34521</v>
      </c>
      <c r="AL50" s="1">
        <v>1.2735000000000001</v>
      </c>
      <c r="AM50" s="1">
        <v>1.27197</v>
      </c>
      <c r="AN50" s="1">
        <v>1.2933300000000001</v>
      </c>
      <c r="AO50" s="1">
        <v>1.30646</v>
      </c>
    </row>
    <row r="51" spans="2:41" x14ac:dyDescent="0.25">
      <c r="B51" s="1">
        <v>49</v>
      </c>
      <c r="C51" s="1">
        <v>1.32782</v>
      </c>
      <c r="D51">
        <f t="shared" si="0"/>
        <v>2.8920599305555557E-7</v>
      </c>
      <c r="F51" s="1">
        <v>0.99182099999999995</v>
      </c>
      <c r="G51" s="1">
        <v>1.01013</v>
      </c>
      <c r="H51" s="1"/>
      <c r="I51" s="1">
        <v>1.02661</v>
      </c>
      <c r="J51">
        <f t="shared" si="1"/>
        <v>3.3484958333333333E-7</v>
      </c>
      <c r="M51">
        <f t="shared" si="2"/>
        <v>0</v>
      </c>
      <c r="R51">
        <f t="shared" si="3"/>
        <v>0</v>
      </c>
      <c r="AB51">
        <v>49</v>
      </c>
      <c r="AC51" s="1">
        <v>1.6894499999999999</v>
      </c>
      <c r="AD51" s="1">
        <v>1.32782</v>
      </c>
      <c r="AE51">
        <f t="shared" si="4"/>
        <v>2.8920599305555557E-7</v>
      </c>
      <c r="AH51" s="1">
        <v>1.6311599999999999</v>
      </c>
      <c r="AI51" s="1">
        <v>1.2890600000000001</v>
      </c>
      <c r="AK51" s="1">
        <v>1.3424700000000001</v>
      </c>
      <c r="AL51" s="1">
        <v>1.27075</v>
      </c>
      <c r="AM51" s="1">
        <v>1.27014</v>
      </c>
      <c r="AN51" s="1">
        <v>1.2905899999999999</v>
      </c>
      <c r="AO51" s="1">
        <v>1.30463</v>
      </c>
    </row>
    <row r="52" spans="2:41" x14ac:dyDescent="0.25">
      <c r="B52" s="1">
        <v>50</v>
      </c>
      <c r="C52" s="1">
        <v>1.32477</v>
      </c>
      <c r="D52">
        <f t="shared" si="0"/>
        <v>2.8857363194444447E-7</v>
      </c>
      <c r="F52" s="1">
        <v>0.97564700000000004</v>
      </c>
      <c r="G52" s="1">
        <v>0.99761999999999995</v>
      </c>
      <c r="H52" s="1"/>
      <c r="I52" s="1">
        <v>1.01654</v>
      </c>
      <c r="J52">
        <f t="shared" si="1"/>
        <v>3.3139808333333335E-7</v>
      </c>
      <c r="M52">
        <f t="shared" si="2"/>
        <v>0</v>
      </c>
      <c r="R52">
        <f t="shared" si="3"/>
        <v>0</v>
      </c>
      <c r="AB52">
        <v>50</v>
      </c>
      <c r="AC52" s="1">
        <v>1.6909799999999999</v>
      </c>
      <c r="AD52" s="1">
        <v>1.32477</v>
      </c>
      <c r="AE52">
        <f t="shared" si="4"/>
        <v>2.8857363194444447E-7</v>
      </c>
      <c r="AH52" s="1">
        <v>1.63147</v>
      </c>
      <c r="AI52" s="1">
        <v>1.2857099999999999</v>
      </c>
      <c r="AK52" s="1">
        <v>1.3400300000000001</v>
      </c>
      <c r="AL52" s="1">
        <v>1.2677</v>
      </c>
      <c r="AM52" s="1">
        <v>1.2664800000000001</v>
      </c>
      <c r="AN52" s="1">
        <v>1.2875399999999999</v>
      </c>
      <c r="AO52" s="1">
        <v>1.3024899999999999</v>
      </c>
    </row>
    <row r="53" spans="2:41" x14ac:dyDescent="0.25">
      <c r="B53" s="1">
        <v>51</v>
      </c>
      <c r="C53" s="1">
        <v>1.32202</v>
      </c>
      <c r="D53">
        <f t="shared" si="0"/>
        <v>2.8797397916666663E-7</v>
      </c>
      <c r="F53" s="1">
        <v>0.95611599999999997</v>
      </c>
      <c r="G53" s="1">
        <v>0.98541299999999998</v>
      </c>
      <c r="H53" s="1"/>
      <c r="I53" s="1">
        <v>1.0055499999999999</v>
      </c>
      <c r="J53">
        <f t="shared" si="1"/>
        <v>3.2774713055555554E-7</v>
      </c>
      <c r="M53">
        <f t="shared" si="2"/>
        <v>0</v>
      </c>
      <c r="R53">
        <f t="shared" si="3"/>
        <v>0</v>
      </c>
      <c r="AB53">
        <v>51</v>
      </c>
      <c r="AC53" s="1">
        <v>1.6918899999999999</v>
      </c>
      <c r="AD53" s="1">
        <v>1.32202</v>
      </c>
      <c r="AE53">
        <f t="shared" si="4"/>
        <v>2.8797397916666663E-7</v>
      </c>
      <c r="AH53" s="1">
        <v>1.63208</v>
      </c>
      <c r="AI53" s="1">
        <v>1.2835700000000001</v>
      </c>
      <c r="AK53" s="1">
        <v>1.33728</v>
      </c>
      <c r="AL53" s="1">
        <v>1.26434</v>
      </c>
      <c r="AM53" s="1">
        <v>1.26251</v>
      </c>
      <c r="AN53" s="1">
        <v>1.2847900000000001</v>
      </c>
      <c r="AO53" s="1">
        <v>1.2991299999999999</v>
      </c>
    </row>
    <row r="54" spans="2:41" x14ac:dyDescent="0.25">
      <c r="B54" s="1">
        <v>52</v>
      </c>
      <c r="C54" s="1">
        <v>1.3192699999999999</v>
      </c>
      <c r="D54">
        <f t="shared" si="0"/>
        <v>2.8737541666666662E-7</v>
      </c>
      <c r="F54" s="1">
        <v>0.93811</v>
      </c>
      <c r="G54" s="1">
        <v>0.97045899999999996</v>
      </c>
      <c r="H54" s="1"/>
      <c r="I54" s="1">
        <v>0.99426300000000001</v>
      </c>
      <c r="J54">
        <f t="shared" si="1"/>
        <v>3.2399669722222224E-7</v>
      </c>
      <c r="M54">
        <f t="shared" si="2"/>
        <v>0</v>
      </c>
      <c r="R54">
        <f t="shared" si="3"/>
        <v>0</v>
      </c>
      <c r="AB54">
        <v>52</v>
      </c>
      <c r="AC54" s="1">
        <v>1.6940299999999999</v>
      </c>
      <c r="AD54" s="1">
        <v>1.3192699999999999</v>
      </c>
      <c r="AE54">
        <f t="shared" si="4"/>
        <v>2.8737541666666662E-7</v>
      </c>
      <c r="AH54" s="1">
        <v>1.63391</v>
      </c>
      <c r="AI54" s="1">
        <v>1.2808200000000001</v>
      </c>
      <c r="AK54" s="1">
        <v>1.33514</v>
      </c>
      <c r="AL54" s="1">
        <v>1.26068</v>
      </c>
      <c r="AM54" s="1">
        <v>1.2597700000000001</v>
      </c>
      <c r="AN54" s="1">
        <v>1.2817400000000001</v>
      </c>
      <c r="AO54" s="1">
        <v>1.2966899999999999</v>
      </c>
    </row>
    <row r="55" spans="2:41" x14ac:dyDescent="0.25">
      <c r="B55" s="1">
        <v>53</v>
      </c>
      <c r="C55" s="1">
        <v>1.31653</v>
      </c>
      <c r="D55">
        <f t="shared" si="0"/>
        <v>2.8674414583333334E-7</v>
      </c>
      <c r="F55" s="1">
        <v>0.91857900000000003</v>
      </c>
      <c r="G55" s="1">
        <v>0.95184299999999999</v>
      </c>
      <c r="H55" s="1"/>
      <c r="I55" s="1">
        <v>0.98266600000000004</v>
      </c>
      <c r="J55">
        <f t="shared" si="1"/>
        <v>3.1999551388888885E-7</v>
      </c>
      <c r="M55">
        <f t="shared" si="2"/>
        <v>0</v>
      </c>
      <c r="R55">
        <f t="shared" si="3"/>
        <v>0</v>
      </c>
      <c r="AB55">
        <v>53</v>
      </c>
      <c r="AC55" s="1">
        <v>1.6946399999999999</v>
      </c>
      <c r="AD55" s="1">
        <v>1.31653</v>
      </c>
      <c r="AE55">
        <f t="shared" si="4"/>
        <v>2.8674414583333334E-7</v>
      </c>
      <c r="AH55" s="1">
        <v>1.63452</v>
      </c>
      <c r="AI55" s="1">
        <v>1.2783800000000001</v>
      </c>
      <c r="AK55" s="1">
        <v>1.3324</v>
      </c>
      <c r="AL55" s="1">
        <v>1.2591600000000001</v>
      </c>
      <c r="AM55" s="1">
        <v>1.25641</v>
      </c>
      <c r="AN55" s="1">
        <v>1.2793000000000001</v>
      </c>
      <c r="AO55" s="1">
        <v>1.2945599999999999</v>
      </c>
    </row>
    <row r="56" spans="2:41" x14ac:dyDescent="0.25">
      <c r="B56" s="1">
        <v>54</v>
      </c>
      <c r="C56" s="1">
        <v>1.31348</v>
      </c>
      <c r="D56">
        <f t="shared" si="0"/>
        <v>2.8607798611111111E-7</v>
      </c>
      <c r="F56" s="1">
        <v>0.89996299999999996</v>
      </c>
      <c r="G56" s="1">
        <v>0.93261700000000003</v>
      </c>
      <c r="H56" s="1"/>
      <c r="I56" s="1">
        <v>0.96984899999999996</v>
      </c>
      <c r="J56">
        <f t="shared" si="1"/>
        <v>3.1564426388888886E-7</v>
      </c>
      <c r="M56">
        <f t="shared" si="2"/>
        <v>0</v>
      </c>
      <c r="R56">
        <f t="shared" si="3"/>
        <v>0</v>
      </c>
      <c r="AB56">
        <v>54</v>
      </c>
      <c r="AC56" s="1">
        <v>1.69678</v>
      </c>
      <c r="AD56" s="1">
        <v>1.31348</v>
      </c>
      <c r="AE56">
        <f t="shared" si="4"/>
        <v>2.8607798611111111E-7</v>
      </c>
      <c r="AH56" s="1">
        <v>1.63574</v>
      </c>
      <c r="AI56" s="1">
        <v>1.2765500000000001</v>
      </c>
      <c r="AK56" s="1">
        <v>1.32996</v>
      </c>
      <c r="AL56" s="1">
        <v>1.25549</v>
      </c>
      <c r="AM56" s="1">
        <v>1.25366</v>
      </c>
      <c r="AN56" s="1">
        <v>1.2765500000000001</v>
      </c>
      <c r="AO56" s="1">
        <v>1.2927200000000001</v>
      </c>
    </row>
    <row r="57" spans="2:41" x14ac:dyDescent="0.25">
      <c r="B57" s="1">
        <v>55</v>
      </c>
      <c r="C57" s="1">
        <v>1.3104199999999999</v>
      </c>
      <c r="D57">
        <f t="shared" si="0"/>
        <v>2.8551213194444446E-7</v>
      </c>
      <c r="G57" s="1">
        <v>0.91491699999999998</v>
      </c>
      <c r="H57" s="1"/>
      <c r="I57" s="1">
        <v>0.95611599999999997</v>
      </c>
      <c r="J57">
        <f t="shared" si="1"/>
        <v>3.108927972222222E-7</v>
      </c>
      <c r="M57">
        <f t="shared" si="2"/>
        <v>0</v>
      </c>
      <c r="R57">
        <f t="shared" si="3"/>
        <v>0</v>
      </c>
      <c r="AB57">
        <v>55</v>
      </c>
      <c r="AC57" s="1">
        <v>1.69861</v>
      </c>
      <c r="AD57" s="1">
        <v>1.3104199999999999</v>
      </c>
      <c r="AE57">
        <f t="shared" si="4"/>
        <v>2.8551213194444446E-7</v>
      </c>
      <c r="AH57" s="1">
        <v>1.63666</v>
      </c>
      <c r="AI57" s="1">
        <v>1.27319</v>
      </c>
      <c r="AK57" s="1">
        <v>1.32721</v>
      </c>
      <c r="AL57" s="1">
        <v>1.25305</v>
      </c>
      <c r="AM57" s="1">
        <v>1.25061</v>
      </c>
      <c r="AN57" s="1">
        <v>1.2738</v>
      </c>
      <c r="AO57" s="1">
        <v>1.2893699999999999</v>
      </c>
    </row>
    <row r="58" spans="2:41" x14ac:dyDescent="0.25">
      <c r="B58" s="1">
        <v>56</v>
      </c>
      <c r="C58" s="1">
        <v>1.30829</v>
      </c>
      <c r="D58">
        <f t="shared" si="0"/>
        <v>2.8494736805555552E-7</v>
      </c>
      <c r="G58" s="1">
        <v>0.89599600000000001</v>
      </c>
      <c r="H58" s="1"/>
      <c r="I58" s="1">
        <v>0.94085700000000005</v>
      </c>
      <c r="J58">
        <f t="shared" si="1"/>
        <v>3.0534106111111113E-7</v>
      </c>
      <c r="M58">
        <f t="shared" si="2"/>
        <v>0</v>
      </c>
      <c r="R58">
        <f t="shared" si="3"/>
        <v>0</v>
      </c>
      <c r="AB58">
        <v>56</v>
      </c>
      <c r="AC58" s="1">
        <v>1.69983</v>
      </c>
      <c r="AD58" s="1">
        <v>1.30829</v>
      </c>
      <c r="AE58">
        <f t="shared" si="4"/>
        <v>2.8494736805555552E-7</v>
      </c>
      <c r="AH58" s="1">
        <v>1.63757</v>
      </c>
      <c r="AI58" s="1">
        <v>1.27014</v>
      </c>
      <c r="AK58" s="1">
        <v>1.32446</v>
      </c>
      <c r="AL58" s="1">
        <v>1.25</v>
      </c>
      <c r="AM58" s="1">
        <v>1.24695</v>
      </c>
      <c r="AN58" s="1">
        <v>1.2710600000000001</v>
      </c>
      <c r="AO58" s="1">
        <v>1.2866200000000001</v>
      </c>
    </row>
    <row r="59" spans="2:41" x14ac:dyDescent="0.25">
      <c r="B59" s="1">
        <v>57</v>
      </c>
      <c r="C59" s="1">
        <v>1.30524</v>
      </c>
      <c r="D59">
        <f t="shared" si="0"/>
        <v>2.8424850000000003E-7</v>
      </c>
      <c r="I59" s="1">
        <v>0.92224099999999998</v>
      </c>
      <c r="J59">
        <f t="shared" si="1"/>
        <v>2.9908919166666669E-7</v>
      </c>
      <c r="M59">
        <f t="shared" si="2"/>
        <v>0</v>
      </c>
      <c r="R59">
        <f t="shared" si="3"/>
        <v>0</v>
      </c>
      <c r="AB59">
        <v>57</v>
      </c>
      <c r="AC59" s="1">
        <v>1.70166</v>
      </c>
      <c r="AD59" s="1">
        <v>1.30524</v>
      </c>
      <c r="AE59">
        <f t="shared" si="4"/>
        <v>2.8424850000000003E-7</v>
      </c>
      <c r="AH59" s="1">
        <v>1.63849</v>
      </c>
      <c r="AI59" s="1">
        <v>1.26831</v>
      </c>
      <c r="AK59" s="1">
        <v>1.32202</v>
      </c>
      <c r="AL59" s="1">
        <v>1.24664</v>
      </c>
      <c r="AM59" s="1">
        <v>1.24359</v>
      </c>
      <c r="AN59" s="1">
        <v>1.2680100000000001</v>
      </c>
      <c r="AO59" s="1">
        <v>1.2838700000000001</v>
      </c>
    </row>
    <row r="60" spans="2:41" x14ac:dyDescent="0.25">
      <c r="B60" s="1">
        <v>58</v>
      </c>
      <c r="C60" s="1">
        <v>1.3018799999999999</v>
      </c>
      <c r="D60">
        <f t="shared" si="0"/>
        <v>2.8351583333333331E-7</v>
      </c>
      <c r="I60" s="1">
        <v>0.90271000000000001</v>
      </c>
      <c r="J60">
        <f t="shared" si="1"/>
        <v>2.9283732222222221E-7</v>
      </c>
      <c r="M60">
        <f t="shared" si="2"/>
        <v>0</v>
      </c>
      <c r="R60">
        <f t="shared" si="3"/>
        <v>0</v>
      </c>
      <c r="AB60">
        <v>58</v>
      </c>
      <c r="AC60" s="1">
        <v>1.70319</v>
      </c>
      <c r="AD60" s="1">
        <v>1.3018799999999999</v>
      </c>
      <c r="AE60">
        <f t="shared" si="4"/>
        <v>2.8351583333333331E-7</v>
      </c>
      <c r="AH60" s="1">
        <v>1.63879</v>
      </c>
      <c r="AI60" s="1">
        <v>1.2652600000000001</v>
      </c>
      <c r="AK60" s="1">
        <v>1.3192699999999999</v>
      </c>
      <c r="AL60" s="1">
        <v>1.24451</v>
      </c>
      <c r="AM60" s="1">
        <v>1.2408399999999999</v>
      </c>
      <c r="AN60" s="1">
        <v>1.26495</v>
      </c>
      <c r="AO60" s="1">
        <v>1.2811300000000001</v>
      </c>
    </row>
    <row r="61" spans="2:41" x14ac:dyDescent="0.25">
      <c r="B61" s="1">
        <v>59</v>
      </c>
      <c r="C61" s="1">
        <v>1.2985199999999999</v>
      </c>
      <c r="D61">
        <f t="shared" si="0"/>
        <v>2.8278425694444441E-7</v>
      </c>
      <c r="I61" s="1">
        <v>0.88409400000000005</v>
      </c>
      <c r="J61">
        <f t="shared" si="1"/>
        <v>1.4489318333333335E-7</v>
      </c>
      <c r="M61">
        <f t="shared" si="2"/>
        <v>0</v>
      </c>
      <c r="R61">
        <f t="shared" si="3"/>
        <v>0</v>
      </c>
      <c r="AB61">
        <v>59</v>
      </c>
      <c r="AC61" s="1">
        <v>1.70502</v>
      </c>
      <c r="AD61" s="1">
        <v>1.2985199999999999</v>
      </c>
      <c r="AE61">
        <f t="shared" si="4"/>
        <v>2.8278425694444441E-7</v>
      </c>
      <c r="AH61" s="1">
        <v>1.64032</v>
      </c>
      <c r="AI61" s="1">
        <v>1.26129</v>
      </c>
      <c r="AK61" s="1">
        <v>1.3168299999999999</v>
      </c>
      <c r="AL61" s="1">
        <v>1.24115</v>
      </c>
      <c r="AM61" s="1">
        <v>1.23749</v>
      </c>
      <c r="AN61" s="1">
        <v>1.2628200000000001</v>
      </c>
      <c r="AO61" s="1">
        <v>1.2783800000000001</v>
      </c>
    </row>
    <row r="62" spans="2:41" x14ac:dyDescent="0.25">
      <c r="B62" s="1">
        <v>60</v>
      </c>
      <c r="C62" s="1">
        <v>1.2951699999999999</v>
      </c>
      <c r="D62">
        <f t="shared" si="0"/>
        <v>2.8215189583333326E-7</v>
      </c>
      <c r="J62">
        <f t="shared" si="1"/>
        <v>0</v>
      </c>
      <c r="M62">
        <f t="shared" si="2"/>
        <v>0</v>
      </c>
      <c r="R62">
        <f t="shared" si="3"/>
        <v>0</v>
      </c>
      <c r="AB62">
        <v>60</v>
      </c>
      <c r="AC62" s="1">
        <v>1.70685</v>
      </c>
      <c r="AD62" s="1">
        <v>1.2951699999999999</v>
      </c>
      <c r="AE62">
        <f t="shared" si="4"/>
        <v>2.8215189583333326E-7</v>
      </c>
      <c r="AH62" s="1">
        <v>1.64093</v>
      </c>
      <c r="AI62" s="1">
        <v>1.25885</v>
      </c>
      <c r="AK62" s="1">
        <v>1.3131699999999999</v>
      </c>
      <c r="AL62" s="1">
        <v>1.2377899999999999</v>
      </c>
      <c r="AM62" s="1">
        <v>1.2341299999999999</v>
      </c>
      <c r="AN62" s="1">
        <v>1.2603800000000001</v>
      </c>
      <c r="AO62" s="1">
        <v>1.2753300000000001</v>
      </c>
    </row>
    <row r="63" spans="2:41" x14ac:dyDescent="0.25">
      <c r="B63" s="1">
        <v>61</v>
      </c>
      <c r="C63" s="1">
        <v>1.2927200000000001</v>
      </c>
      <c r="D63">
        <f t="shared" si="0"/>
        <v>2.8148573611111114E-7</v>
      </c>
      <c r="J63">
        <f t="shared" si="1"/>
        <v>0</v>
      </c>
      <c r="M63">
        <f t="shared" si="2"/>
        <v>0</v>
      </c>
      <c r="R63">
        <f t="shared" si="3"/>
        <v>0</v>
      </c>
      <c r="AB63">
        <v>61</v>
      </c>
      <c r="AC63" s="1">
        <v>1.7083699999999999</v>
      </c>
      <c r="AD63" s="1">
        <v>1.2927200000000001</v>
      </c>
      <c r="AE63">
        <f t="shared" si="4"/>
        <v>2.8148573611111114E-7</v>
      </c>
      <c r="AH63" s="1">
        <v>1.64215</v>
      </c>
      <c r="AI63" s="1">
        <v>1.25549</v>
      </c>
      <c r="AK63" s="1">
        <v>1.31104</v>
      </c>
      <c r="AL63" s="1">
        <v>1.23322</v>
      </c>
      <c r="AM63" s="1">
        <v>1.2307699999999999</v>
      </c>
      <c r="AN63" s="1">
        <v>1.25732</v>
      </c>
      <c r="AO63" s="1">
        <v>1.2716700000000001</v>
      </c>
    </row>
    <row r="64" spans="2:41" x14ac:dyDescent="0.25">
      <c r="B64" s="1">
        <v>62</v>
      </c>
      <c r="C64" s="1">
        <v>1.2890600000000001</v>
      </c>
      <c r="D64">
        <f t="shared" si="0"/>
        <v>2.8078795833333332E-7</v>
      </c>
      <c r="J64">
        <f t="shared" si="1"/>
        <v>0</v>
      </c>
      <c r="M64">
        <f t="shared" si="2"/>
        <v>0</v>
      </c>
      <c r="R64">
        <f t="shared" si="3"/>
        <v>0</v>
      </c>
      <c r="AB64">
        <v>62</v>
      </c>
      <c r="AC64" s="1">
        <v>1.71051</v>
      </c>
      <c r="AD64" s="1">
        <v>1.2890600000000001</v>
      </c>
      <c r="AE64">
        <f t="shared" si="4"/>
        <v>2.8078795833333332E-7</v>
      </c>
      <c r="AH64" s="1">
        <v>1.64307</v>
      </c>
      <c r="AI64" s="1">
        <v>1.25305</v>
      </c>
      <c r="AK64" s="1">
        <v>1.3085899999999999</v>
      </c>
      <c r="AL64" s="1">
        <v>1.22986</v>
      </c>
      <c r="AM64" s="1">
        <v>1.22742</v>
      </c>
      <c r="AN64" s="1">
        <v>1.25458</v>
      </c>
      <c r="AO64" s="1">
        <v>1.2692300000000001</v>
      </c>
    </row>
    <row r="65" spans="2:41" x14ac:dyDescent="0.25">
      <c r="B65" s="1">
        <v>63</v>
      </c>
      <c r="C65" s="1">
        <v>1.2863199999999999</v>
      </c>
      <c r="D65">
        <f t="shared" si="0"/>
        <v>2.8015559722222222E-7</v>
      </c>
      <c r="J65">
        <f t="shared" si="1"/>
        <v>0</v>
      </c>
      <c r="M65">
        <f t="shared" si="2"/>
        <v>0</v>
      </c>
      <c r="R65">
        <f t="shared" si="3"/>
        <v>0</v>
      </c>
      <c r="AB65">
        <v>63</v>
      </c>
      <c r="AC65" s="1">
        <v>1.71234</v>
      </c>
      <c r="AD65" s="1">
        <v>1.2863199999999999</v>
      </c>
      <c r="AE65">
        <f t="shared" si="4"/>
        <v>2.8015559722222222E-7</v>
      </c>
      <c r="AH65" s="1">
        <v>1.6452</v>
      </c>
      <c r="AI65" s="1">
        <v>1.25</v>
      </c>
      <c r="AK65" s="1">
        <v>1.30585</v>
      </c>
      <c r="AL65" s="1">
        <v>1.2262</v>
      </c>
      <c r="AM65" s="1">
        <v>1.2237499999999999</v>
      </c>
      <c r="AN65" s="1">
        <v>1.25183</v>
      </c>
      <c r="AO65" s="1">
        <v>1.26556</v>
      </c>
    </row>
    <row r="66" spans="2:41" x14ac:dyDescent="0.25">
      <c r="B66" s="1">
        <v>64</v>
      </c>
      <c r="C66" s="1">
        <v>1.2832600000000001</v>
      </c>
      <c r="D66">
        <f t="shared" si="0"/>
        <v>2.7942293055555555E-7</v>
      </c>
      <c r="J66">
        <f t="shared" si="1"/>
        <v>0</v>
      </c>
      <c r="M66">
        <f t="shared" si="2"/>
        <v>0</v>
      </c>
      <c r="R66">
        <f t="shared" si="3"/>
        <v>0</v>
      </c>
      <c r="AB66">
        <v>64</v>
      </c>
      <c r="AC66" s="1">
        <v>1.71478</v>
      </c>
      <c r="AD66" s="1">
        <v>1.2832600000000001</v>
      </c>
      <c r="AE66">
        <f t="shared" si="4"/>
        <v>2.7942293055555555E-7</v>
      </c>
      <c r="AH66" s="1">
        <v>1.64551</v>
      </c>
      <c r="AI66" s="1">
        <v>1.24695</v>
      </c>
      <c r="AK66" s="1">
        <v>1.30219</v>
      </c>
      <c r="AL66" s="1">
        <v>1.2222299999999999</v>
      </c>
      <c r="AM66" s="1">
        <v>1.2213099999999999</v>
      </c>
      <c r="AN66" s="1">
        <v>1.24908</v>
      </c>
      <c r="AO66" s="1">
        <v>1.26251</v>
      </c>
    </row>
    <row r="67" spans="2:41" x14ac:dyDescent="0.25">
      <c r="B67" s="1">
        <v>65</v>
      </c>
      <c r="C67" s="1">
        <v>1.2796000000000001</v>
      </c>
      <c r="D67">
        <f t="shared" ref="D67:D130" si="6">(C67+C68)*1*0.5*0.000785/3600</f>
        <v>2.7862484722222227E-7</v>
      </c>
      <c r="J67">
        <f t="shared" ref="J67:J101" si="7">(I67+I68)*1*0.5/3600*0.00118</f>
        <v>0</v>
      </c>
      <c r="M67">
        <f t="shared" ref="M67:M101" si="8">(L67+L68)*1*0.5/3600*0.00157</f>
        <v>0</v>
      </c>
      <c r="R67">
        <f t="shared" ref="R67:R101" si="9">(Q67+Q68)*1*0.5/3600*0.00235</f>
        <v>0</v>
      </c>
      <c r="AB67">
        <v>65</v>
      </c>
      <c r="AC67" s="1">
        <v>1.71692</v>
      </c>
      <c r="AD67" s="1">
        <v>1.2796000000000001</v>
      </c>
      <c r="AE67">
        <f t="shared" ref="AE67:AE130" si="10">(AD67+AD68)*1*0.5*0.000785/3600</f>
        <v>2.7862484722222227E-7</v>
      </c>
      <c r="AH67" s="1">
        <v>1.64581</v>
      </c>
      <c r="AI67" s="1">
        <v>1.24359</v>
      </c>
      <c r="AK67" s="1">
        <v>1.2997399999999999</v>
      </c>
      <c r="AL67" s="1">
        <v>1.2191799999999999</v>
      </c>
      <c r="AM67" s="1">
        <v>1.2173499999999999</v>
      </c>
      <c r="AN67" s="1">
        <v>1.24664</v>
      </c>
      <c r="AO67" s="1">
        <v>1.2591600000000001</v>
      </c>
    </row>
    <row r="68" spans="2:41" x14ac:dyDescent="0.25">
      <c r="B68" s="1">
        <v>66</v>
      </c>
      <c r="C68" s="1">
        <v>1.2759400000000001</v>
      </c>
      <c r="D68">
        <f t="shared" si="6"/>
        <v>2.7795977777777781E-7</v>
      </c>
      <c r="J68">
        <f t="shared" si="7"/>
        <v>0</v>
      </c>
      <c r="M68">
        <f t="shared" si="8"/>
        <v>0</v>
      </c>
      <c r="R68">
        <f t="shared" si="9"/>
        <v>0</v>
      </c>
      <c r="AB68">
        <v>66</v>
      </c>
      <c r="AC68" s="1">
        <v>1.71906</v>
      </c>
      <c r="AD68" s="1">
        <v>1.2759400000000001</v>
      </c>
      <c r="AE68">
        <f t="shared" si="10"/>
        <v>2.7795977777777781E-7</v>
      </c>
      <c r="AH68" s="1">
        <v>1.64673</v>
      </c>
      <c r="AI68" s="1">
        <v>1.24054</v>
      </c>
      <c r="AK68" s="1">
        <v>1.2969999999999999</v>
      </c>
      <c r="AL68" s="1">
        <v>1.2152099999999999</v>
      </c>
      <c r="AM68" s="1">
        <v>1.2139899999999999</v>
      </c>
      <c r="AN68" s="1">
        <v>1.24359</v>
      </c>
      <c r="AO68" s="1">
        <v>1.25549</v>
      </c>
    </row>
    <row r="69" spans="2:41" x14ac:dyDescent="0.25">
      <c r="B69" s="1">
        <v>67</v>
      </c>
      <c r="C69" s="1">
        <v>1.2735000000000001</v>
      </c>
      <c r="D69">
        <f t="shared" si="6"/>
        <v>2.7732741666666666E-7</v>
      </c>
      <c r="J69">
        <f t="shared" si="7"/>
        <v>0</v>
      </c>
      <c r="M69">
        <f t="shared" si="8"/>
        <v>0</v>
      </c>
      <c r="R69">
        <f t="shared" si="9"/>
        <v>0</v>
      </c>
      <c r="AB69">
        <v>67</v>
      </c>
      <c r="AC69" s="1">
        <v>1.72058</v>
      </c>
      <c r="AD69" s="1">
        <v>1.2735000000000001</v>
      </c>
      <c r="AE69">
        <f t="shared" si="10"/>
        <v>2.7732741666666666E-7</v>
      </c>
      <c r="AH69" s="1">
        <v>1.64856</v>
      </c>
      <c r="AI69" s="1">
        <v>1.2371799999999999</v>
      </c>
      <c r="AK69" s="1">
        <v>1.2933300000000001</v>
      </c>
      <c r="AL69" s="1">
        <v>1.2118500000000001</v>
      </c>
      <c r="AM69" s="1">
        <v>1.2106300000000001</v>
      </c>
      <c r="AN69" s="1">
        <v>1.2402299999999999</v>
      </c>
      <c r="AO69" s="1">
        <v>1.25214</v>
      </c>
    </row>
    <row r="70" spans="2:41" x14ac:dyDescent="0.25">
      <c r="B70" s="1">
        <v>68</v>
      </c>
      <c r="C70" s="1">
        <v>1.27014</v>
      </c>
      <c r="D70">
        <f t="shared" si="6"/>
        <v>2.765282430555556E-7</v>
      </c>
      <c r="J70">
        <f t="shared" si="7"/>
        <v>0</v>
      </c>
      <c r="M70">
        <f t="shared" si="8"/>
        <v>0</v>
      </c>
      <c r="R70">
        <f t="shared" si="9"/>
        <v>0</v>
      </c>
      <c r="AB70">
        <v>68</v>
      </c>
      <c r="AC70" s="1">
        <v>1.72363</v>
      </c>
      <c r="AD70" s="1">
        <v>1.27014</v>
      </c>
      <c r="AE70">
        <f t="shared" si="10"/>
        <v>2.765282430555556E-7</v>
      </c>
      <c r="AH70" s="1">
        <v>1.6494800000000001</v>
      </c>
      <c r="AI70" s="1">
        <v>1.23444</v>
      </c>
      <c r="AK70" s="1">
        <v>1.2902800000000001</v>
      </c>
      <c r="AL70" s="1">
        <v>1.2078899999999999</v>
      </c>
      <c r="AM70" s="1">
        <v>1.2078899999999999</v>
      </c>
      <c r="AN70" s="1">
        <v>1.2371799999999999</v>
      </c>
      <c r="AO70" s="1">
        <v>1.24817</v>
      </c>
    </row>
    <row r="71" spans="2:41" x14ac:dyDescent="0.25">
      <c r="B71" s="1">
        <v>69</v>
      </c>
      <c r="C71" s="1">
        <v>1.26617</v>
      </c>
      <c r="D71">
        <f t="shared" si="6"/>
        <v>2.757966666666667E-7</v>
      </c>
      <c r="J71">
        <f t="shared" si="7"/>
        <v>0</v>
      </c>
      <c r="M71">
        <f t="shared" si="8"/>
        <v>0</v>
      </c>
      <c r="R71">
        <f t="shared" si="9"/>
        <v>0</v>
      </c>
      <c r="AB71">
        <v>69</v>
      </c>
      <c r="AC71" s="1">
        <v>1.72516</v>
      </c>
      <c r="AD71" s="1">
        <v>1.26617</v>
      </c>
      <c r="AE71">
        <f t="shared" si="10"/>
        <v>2.757966666666667E-7</v>
      </c>
      <c r="AH71" s="1">
        <v>1.64978</v>
      </c>
      <c r="AI71" s="1">
        <v>1.23169</v>
      </c>
      <c r="AK71" s="1">
        <v>1.2869299999999999</v>
      </c>
      <c r="AL71" s="1">
        <v>1.2042200000000001</v>
      </c>
      <c r="AM71" s="1">
        <v>1.2042200000000001</v>
      </c>
      <c r="AN71" s="1">
        <v>1.2347399999999999</v>
      </c>
      <c r="AO71" s="1">
        <v>1.24451</v>
      </c>
    </row>
    <row r="72" spans="2:41" x14ac:dyDescent="0.25">
      <c r="B72" s="1">
        <v>70</v>
      </c>
      <c r="C72" s="1">
        <v>1.2634300000000001</v>
      </c>
      <c r="D72">
        <f t="shared" si="6"/>
        <v>2.7503238194444444E-7</v>
      </c>
      <c r="J72">
        <f t="shared" si="7"/>
        <v>0</v>
      </c>
      <c r="M72">
        <f t="shared" si="8"/>
        <v>0</v>
      </c>
      <c r="R72">
        <f t="shared" si="9"/>
        <v>0</v>
      </c>
      <c r="AB72">
        <v>70</v>
      </c>
      <c r="AC72" s="1">
        <v>1.7279100000000001</v>
      </c>
      <c r="AD72" s="1">
        <v>1.2634300000000001</v>
      </c>
      <c r="AE72">
        <f t="shared" si="10"/>
        <v>2.7503238194444444E-7</v>
      </c>
      <c r="AH72" s="1">
        <v>1.6494800000000001</v>
      </c>
      <c r="AI72" s="1">
        <v>1.2271099999999999</v>
      </c>
      <c r="AK72" s="1">
        <v>1.2829600000000001</v>
      </c>
      <c r="AL72" s="1">
        <v>1.1996500000000001</v>
      </c>
      <c r="AM72" s="1">
        <v>1.2005600000000001</v>
      </c>
      <c r="AN72" s="1">
        <v>1.2323</v>
      </c>
      <c r="AO72" s="1">
        <v>1.24054</v>
      </c>
    </row>
    <row r="73" spans="2:41" x14ac:dyDescent="0.25">
      <c r="B73" s="1">
        <v>71</v>
      </c>
      <c r="C73" s="1">
        <v>1.2591600000000001</v>
      </c>
      <c r="D73">
        <f t="shared" si="6"/>
        <v>2.7416670138888889E-7</v>
      </c>
      <c r="J73">
        <f t="shared" si="7"/>
        <v>0</v>
      </c>
      <c r="M73">
        <f t="shared" si="8"/>
        <v>0</v>
      </c>
      <c r="R73">
        <f t="shared" si="9"/>
        <v>0</v>
      </c>
      <c r="AB73">
        <v>71</v>
      </c>
      <c r="AC73" s="1">
        <v>1.7303500000000001</v>
      </c>
      <c r="AD73" s="1">
        <v>1.2591600000000001</v>
      </c>
      <c r="AE73">
        <f t="shared" si="10"/>
        <v>2.7416670138888889E-7</v>
      </c>
      <c r="AH73" s="1">
        <v>1.6507000000000001</v>
      </c>
      <c r="AI73" s="1">
        <v>1.22498</v>
      </c>
      <c r="AK73" s="1">
        <v>1.2799100000000001</v>
      </c>
      <c r="AL73" s="1">
        <v>1.19476</v>
      </c>
      <c r="AM73" s="1">
        <v>1.1972</v>
      </c>
      <c r="AN73" s="1">
        <v>1.2295499999999999</v>
      </c>
      <c r="AO73" s="1">
        <v>1.2371799999999999</v>
      </c>
    </row>
    <row r="74" spans="2:41" x14ac:dyDescent="0.25">
      <c r="B74" s="1">
        <v>72</v>
      </c>
      <c r="C74" s="1">
        <v>1.25549</v>
      </c>
      <c r="D74">
        <f t="shared" si="6"/>
        <v>2.7340132638888886E-7</v>
      </c>
      <c r="J74">
        <f t="shared" si="7"/>
        <v>0</v>
      </c>
      <c r="M74">
        <f t="shared" si="8"/>
        <v>0</v>
      </c>
      <c r="R74">
        <f t="shared" si="9"/>
        <v>0</v>
      </c>
      <c r="AB74">
        <v>72</v>
      </c>
      <c r="AC74" s="1">
        <v>1.7327900000000001</v>
      </c>
      <c r="AD74" s="1">
        <v>1.25549</v>
      </c>
      <c r="AE74">
        <f t="shared" si="10"/>
        <v>2.7340132638888886E-7</v>
      </c>
      <c r="AH74" s="1">
        <v>1.6525300000000001</v>
      </c>
      <c r="AI74" s="1">
        <v>1.2206999999999999</v>
      </c>
      <c r="AK74" s="1">
        <v>1.2765500000000001</v>
      </c>
      <c r="AL74" s="1">
        <v>1.19049</v>
      </c>
      <c r="AM74" s="1">
        <v>1.19354</v>
      </c>
      <c r="AN74" s="1">
        <v>1.2264999999999999</v>
      </c>
      <c r="AO74" s="1">
        <v>1.23291</v>
      </c>
    </row>
    <row r="75" spans="2:41" x14ac:dyDescent="0.25">
      <c r="B75" s="1">
        <v>73</v>
      </c>
      <c r="C75" s="1">
        <v>1.25214</v>
      </c>
      <c r="D75">
        <f t="shared" si="6"/>
        <v>2.7270245833333332E-7</v>
      </c>
      <c r="J75">
        <f t="shared" si="7"/>
        <v>0</v>
      </c>
      <c r="M75">
        <f t="shared" si="8"/>
        <v>0</v>
      </c>
      <c r="R75">
        <f t="shared" si="9"/>
        <v>0</v>
      </c>
      <c r="AB75">
        <v>73</v>
      </c>
      <c r="AC75" s="1">
        <v>1.7346200000000001</v>
      </c>
      <c r="AD75" s="1">
        <v>1.25214</v>
      </c>
      <c r="AE75">
        <f t="shared" si="10"/>
        <v>2.7270245833333332E-7</v>
      </c>
      <c r="AH75" s="1">
        <v>1.65222</v>
      </c>
      <c r="AI75" s="1">
        <v>1.2179599999999999</v>
      </c>
      <c r="AK75" s="1">
        <v>1.27258</v>
      </c>
      <c r="AL75" s="1">
        <v>1.1868300000000001</v>
      </c>
      <c r="AM75" s="1">
        <v>1.1901900000000001</v>
      </c>
      <c r="AN75" s="1">
        <v>1.2234499999999999</v>
      </c>
      <c r="AO75" s="1">
        <v>1.22864</v>
      </c>
    </row>
    <row r="76" spans="2:41" x14ac:dyDescent="0.25">
      <c r="B76" s="1">
        <v>74</v>
      </c>
      <c r="C76" s="1">
        <v>1.24908</v>
      </c>
      <c r="D76">
        <f t="shared" si="6"/>
        <v>2.7190328472222221E-7</v>
      </c>
      <c r="J76">
        <f t="shared" si="7"/>
        <v>0</v>
      </c>
      <c r="M76">
        <f t="shared" si="8"/>
        <v>0</v>
      </c>
      <c r="R76">
        <f t="shared" si="9"/>
        <v>0</v>
      </c>
      <c r="AB76">
        <v>74</v>
      </c>
      <c r="AC76" s="1">
        <v>1.73706</v>
      </c>
      <c r="AD76" s="1">
        <v>1.24908</v>
      </c>
      <c r="AE76">
        <f t="shared" si="10"/>
        <v>2.7190328472222221E-7</v>
      </c>
      <c r="AH76" s="1">
        <v>1.65405</v>
      </c>
      <c r="AI76" s="1">
        <v>1.2133799999999999</v>
      </c>
      <c r="AK76" s="1">
        <v>1.2692300000000001</v>
      </c>
      <c r="AL76" s="1">
        <v>1.18286</v>
      </c>
      <c r="AM76" s="1">
        <v>1.1868300000000001</v>
      </c>
      <c r="AN76" s="1">
        <v>1.2210099999999999</v>
      </c>
      <c r="AO76" s="1">
        <v>1.2240599999999999</v>
      </c>
    </row>
    <row r="77" spans="2:41" x14ac:dyDescent="0.25">
      <c r="B77" s="1">
        <v>75</v>
      </c>
      <c r="C77" s="1">
        <v>1.24481</v>
      </c>
      <c r="D77">
        <f t="shared" si="6"/>
        <v>2.7097218749999999E-7</v>
      </c>
      <c r="J77">
        <f t="shared" si="7"/>
        <v>0</v>
      </c>
      <c r="M77">
        <f t="shared" si="8"/>
        <v>0</v>
      </c>
      <c r="R77">
        <f t="shared" si="9"/>
        <v>0</v>
      </c>
      <c r="AB77">
        <v>75</v>
      </c>
      <c r="AC77" s="1">
        <v>1.74011</v>
      </c>
      <c r="AD77" s="1">
        <v>1.24481</v>
      </c>
      <c r="AE77">
        <f t="shared" si="10"/>
        <v>2.7097218749999999E-7</v>
      </c>
      <c r="AH77" s="1">
        <v>1.6549700000000001</v>
      </c>
      <c r="AI77" s="1">
        <v>1.2094100000000001</v>
      </c>
      <c r="AK77" s="1">
        <v>1.26617</v>
      </c>
      <c r="AL77" s="1">
        <v>1.17828</v>
      </c>
      <c r="AM77" s="1">
        <v>1.1831700000000001</v>
      </c>
      <c r="AN77" s="1">
        <v>1.2176499999999999</v>
      </c>
      <c r="AO77" s="1">
        <v>1.2194799999999999</v>
      </c>
    </row>
    <row r="78" spans="2:41" x14ac:dyDescent="0.25">
      <c r="B78" s="1">
        <v>76</v>
      </c>
      <c r="C78" s="1">
        <v>1.24054</v>
      </c>
      <c r="D78">
        <f t="shared" si="6"/>
        <v>2.7010759722222221E-7</v>
      </c>
      <c r="J78">
        <f t="shared" si="7"/>
        <v>0</v>
      </c>
      <c r="M78">
        <f t="shared" si="8"/>
        <v>0</v>
      </c>
      <c r="R78">
        <f t="shared" si="9"/>
        <v>0</v>
      </c>
      <c r="AB78">
        <v>76</v>
      </c>
      <c r="AC78" s="1">
        <v>1.7422500000000001</v>
      </c>
      <c r="AD78" s="1">
        <v>1.24054</v>
      </c>
      <c r="AE78">
        <f t="shared" si="10"/>
        <v>2.7010759722222221E-7</v>
      </c>
      <c r="AH78" s="1">
        <v>1.6549700000000001</v>
      </c>
      <c r="AI78" s="1">
        <v>1.2063600000000001</v>
      </c>
      <c r="AK78" s="1">
        <v>1.2622100000000001</v>
      </c>
      <c r="AL78" s="1">
        <v>1.17401</v>
      </c>
      <c r="AM78" s="1">
        <v>1.17859</v>
      </c>
      <c r="AN78" s="1">
        <v>1.2149000000000001</v>
      </c>
      <c r="AO78" s="1">
        <v>1.2152099999999999</v>
      </c>
    </row>
    <row r="79" spans="2:41" x14ac:dyDescent="0.25">
      <c r="B79" s="1">
        <v>77</v>
      </c>
      <c r="C79" s="1">
        <v>1.23688</v>
      </c>
      <c r="D79">
        <f t="shared" si="6"/>
        <v>2.6934222222222218E-7</v>
      </c>
      <c r="J79">
        <f t="shared" si="7"/>
        <v>0</v>
      </c>
      <c r="M79">
        <f t="shared" si="8"/>
        <v>0</v>
      </c>
      <c r="R79">
        <f t="shared" si="9"/>
        <v>0</v>
      </c>
      <c r="AB79">
        <v>77</v>
      </c>
      <c r="AC79" s="1">
        <v>1.7446900000000001</v>
      </c>
      <c r="AD79" s="1">
        <v>1.23688</v>
      </c>
      <c r="AE79">
        <f t="shared" si="10"/>
        <v>2.6934222222222218E-7</v>
      </c>
      <c r="AH79" s="1">
        <v>1.6561900000000001</v>
      </c>
      <c r="AI79" s="1">
        <v>1.2027000000000001</v>
      </c>
      <c r="AK79" s="1">
        <v>1.25854</v>
      </c>
      <c r="AL79" s="1">
        <v>1.16882</v>
      </c>
      <c r="AM79" s="1">
        <v>1.17554</v>
      </c>
      <c r="AN79" s="1">
        <v>1.2124600000000001</v>
      </c>
      <c r="AO79" s="1">
        <v>1.2106300000000001</v>
      </c>
    </row>
    <row r="80" spans="2:41" x14ac:dyDescent="0.25">
      <c r="B80" s="1">
        <v>78</v>
      </c>
      <c r="C80" s="1">
        <v>1.2335199999999999</v>
      </c>
      <c r="D80">
        <f t="shared" si="6"/>
        <v>2.6851034027777776E-7</v>
      </c>
      <c r="J80">
        <f t="shared" si="7"/>
        <v>0</v>
      </c>
      <c r="M80">
        <f t="shared" si="8"/>
        <v>0</v>
      </c>
      <c r="R80">
        <f t="shared" si="9"/>
        <v>0</v>
      </c>
      <c r="AB80">
        <v>78</v>
      </c>
      <c r="AC80" s="1">
        <v>1.7474400000000001</v>
      </c>
      <c r="AD80" s="1">
        <v>1.2335199999999999</v>
      </c>
      <c r="AE80">
        <f t="shared" si="10"/>
        <v>2.6851034027777776E-7</v>
      </c>
      <c r="AH80" s="1">
        <v>1.6571</v>
      </c>
      <c r="AI80" s="1">
        <v>1.1996500000000001</v>
      </c>
      <c r="AK80" s="1">
        <v>1.25427</v>
      </c>
      <c r="AL80" s="1">
        <v>1.16272</v>
      </c>
      <c r="AM80" s="1">
        <v>1.17096</v>
      </c>
      <c r="AN80" s="1">
        <v>1.2088000000000001</v>
      </c>
      <c r="AO80" s="1">
        <v>1.2051400000000001</v>
      </c>
    </row>
    <row r="81" spans="2:41" x14ac:dyDescent="0.25">
      <c r="B81" s="1">
        <v>79</v>
      </c>
      <c r="C81" s="1">
        <v>1.22925</v>
      </c>
      <c r="D81">
        <f t="shared" si="6"/>
        <v>2.6764574999999998E-7</v>
      </c>
      <c r="J81">
        <f t="shared" si="7"/>
        <v>0</v>
      </c>
      <c r="M81">
        <f t="shared" si="8"/>
        <v>0</v>
      </c>
      <c r="R81">
        <f t="shared" si="9"/>
        <v>0</v>
      </c>
      <c r="AB81">
        <v>79</v>
      </c>
      <c r="AC81" s="1">
        <v>1.7498800000000001</v>
      </c>
      <c r="AD81" s="1">
        <v>1.22925</v>
      </c>
      <c r="AE81">
        <f t="shared" si="10"/>
        <v>2.6764574999999998E-7</v>
      </c>
      <c r="AH81" s="1">
        <v>1.65802</v>
      </c>
      <c r="AI81" s="1">
        <v>1.1956800000000001</v>
      </c>
      <c r="AK81" s="1">
        <v>1.25031</v>
      </c>
      <c r="AL81" s="1">
        <v>1.15723</v>
      </c>
      <c r="AM81" s="1">
        <v>1.1673</v>
      </c>
      <c r="AN81" s="1">
        <v>1.2060500000000001</v>
      </c>
      <c r="AO81" s="1">
        <v>1.1996500000000001</v>
      </c>
    </row>
    <row r="82" spans="2:41" x14ac:dyDescent="0.25">
      <c r="B82" s="1">
        <v>80</v>
      </c>
      <c r="C82" s="1">
        <v>1.22559</v>
      </c>
      <c r="D82">
        <f t="shared" si="6"/>
        <v>2.6678006944444443E-7</v>
      </c>
      <c r="J82">
        <f t="shared" si="7"/>
        <v>0</v>
      </c>
      <c r="M82">
        <f t="shared" si="8"/>
        <v>0</v>
      </c>
      <c r="R82">
        <f t="shared" si="9"/>
        <v>0</v>
      </c>
      <c r="AB82">
        <v>80</v>
      </c>
      <c r="AC82" s="1">
        <v>1.7526200000000001</v>
      </c>
      <c r="AD82" s="1">
        <v>1.22559</v>
      </c>
      <c r="AE82">
        <f t="shared" si="10"/>
        <v>2.6678006944444443E-7</v>
      </c>
      <c r="AH82" s="1">
        <v>1.65863</v>
      </c>
      <c r="AI82" s="1">
        <v>1.19171</v>
      </c>
      <c r="AK82" s="1">
        <v>1.24634</v>
      </c>
      <c r="AL82" s="1">
        <v>1.1523399999999999</v>
      </c>
      <c r="AM82" s="1">
        <v>1.16394</v>
      </c>
      <c r="AN82" s="1">
        <v>1.2027000000000001</v>
      </c>
      <c r="AO82" s="1">
        <v>1.19476</v>
      </c>
    </row>
    <row r="83" spans="2:41" x14ac:dyDescent="0.25">
      <c r="B83" s="1">
        <v>81</v>
      </c>
      <c r="C83" s="1">
        <v>1.2213099999999999</v>
      </c>
      <c r="D83">
        <f t="shared" si="6"/>
        <v>2.6581517361111108E-7</v>
      </c>
      <c r="J83">
        <f t="shared" si="7"/>
        <v>0</v>
      </c>
      <c r="M83">
        <f t="shared" si="8"/>
        <v>0</v>
      </c>
      <c r="R83">
        <f t="shared" si="9"/>
        <v>0</v>
      </c>
      <c r="AB83">
        <v>81</v>
      </c>
      <c r="AC83" s="1">
        <v>1.7556799999999999</v>
      </c>
      <c r="AD83" s="1">
        <v>1.2213099999999999</v>
      </c>
      <c r="AE83">
        <f t="shared" si="10"/>
        <v>2.6581517361111108E-7</v>
      </c>
      <c r="AH83" s="1">
        <v>1.6589400000000001</v>
      </c>
      <c r="AI83" s="1">
        <v>1.18866</v>
      </c>
      <c r="AK83" s="1">
        <v>1.24146</v>
      </c>
      <c r="AL83" s="1">
        <v>1.1474599999999999</v>
      </c>
      <c r="AM83" s="1">
        <v>1.1599699999999999</v>
      </c>
      <c r="AN83" s="1">
        <v>1.1990400000000001</v>
      </c>
      <c r="AO83" s="1">
        <v>1.18927</v>
      </c>
    </row>
    <row r="84" spans="2:41" x14ac:dyDescent="0.25">
      <c r="B84" s="1">
        <v>82</v>
      </c>
      <c r="C84" s="1">
        <v>1.2167399999999999</v>
      </c>
      <c r="D84">
        <f t="shared" si="6"/>
        <v>2.6488407638888886E-7</v>
      </c>
      <c r="J84">
        <f t="shared" si="7"/>
        <v>0</v>
      </c>
      <c r="M84">
        <f t="shared" si="8"/>
        <v>0</v>
      </c>
      <c r="R84">
        <f t="shared" si="9"/>
        <v>0</v>
      </c>
      <c r="AB84">
        <v>82</v>
      </c>
      <c r="AC84" s="1">
        <v>1.7587299999999999</v>
      </c>
      <c r="AD84" s="1">
        <v>1.2167399999999999</v>
      </c>
      <c r="AE84">
        <f t="shared" si="10"/>
        <v>2.6488407638888886E-7</v>
      </c>
      <c r="AH84" s="1">
        <v>1.66046</v>
      </c>
      <c r="AI84" s="1">
        <v>1.18469</v>
      </c>
      <c r="AK84" s="1">
        <v>1.2377899999999999</v>
      </c>
      <c r="AL84" s="1">
        <v>1.1419699999999999</v>
      </c>
      <c r="AM84" s="1">
        <v>1.1554</v>
      </c>
      <c r="AN84" s="1">
        <v>1.1969000000000001</v>
      </c>
      <c r="AO84" s="1">
        <v>1.18347</v>
      </c>
    </row>
    <row r="85" spans="2:41" x14ac:dyDescent="0.25">
      <c r="B85" s="1">
        <v>83</v>
      </c>
      <c r="C85" s="1">
        <v>1.2127699999999999</v>
      </c>
      <c r="D85">
        <f t="shared" si="6"/>
        <v>2.6395188888888892E-7</v>
      </c>
      <c r="J85">
        <f t="shared" si="7"/>
        <v>0</v>
      </c>
      <c r="M85">
        <f t="shared" si="8"/>
        <v>0</v>
      </c>
      <c r="R85">
        <f t="shared" si="9"/>
        <v>0</v>
      </c>
      <c r="AB85">
        <v>83</v>
      </c>
      <c r="AC85" s="1">
        <v>1.7611699999999999</v>
      </c>
      <c r="AD85" s="1">
        <v>1.2127699999999999</v>
      </c>
      <c r="AE85">
        <f t="shared" si="10"/>
        <v>2.6395188888888892E-7</v>
      </c>
      <c r="AH85" s="1">
        <v>1.6613800000000001</v>
      </c>
      <c r="AI85" s="1">
        <v>1.18011</v>
      </c>
      <c r="AK85" s="1">
        <v>1.2335199999999999</v>
      </c>
      <c r="AL85" s="1">
        <v>1.1361699999999999</v>
      </c>
      <c r="AM85" s="1">
        <v>1.15143</v>
      </c>
      <c r="AN85" s="1">
        <v>1.1932400000000001</v>
      </c>
      <c r="AO85" s="1">
        <v>1.17706</v>
      </c>
    </row>
    <row r="86" spans="2:41" x14ac:dyDescent="0.25">
      <c r="B86" s="1">
        <v>84</v>
      </c>
      <c r="C86" s="1">
        <v>1.2081900000000001</v>
      </c>
      <c r="D86">
        <f t="shared" si="6"/>
        <v>2.6301970138888893E-7</v>
      </c>
      <c r="J86">
        <f t="shared" si="7"/>
        <v>0</v>
      </c>
      <c r="M86">
        <f t="shared" si="8"/>
        <v>0</v>
      </c>
      <c r="R86">
        <f t="shared" si="9"/>
        <v>0</v>
      </c>
      <c r="AB86">
        <v>84</v>
      </c>
      <c r="AC86" s="1">
        <v>1.7639199999999999</v>
      </c>
      <c r="AD86" s="1">
        <v>1.2081900000000001</v>
      </c>
      <c r="AE86">
        <f t="shared" si="10"/>
        <v>2.6301970138888893E-7</v>
      </c>
      <c r="AH86" s="1">
        <v>1.6619900000000001</v>
      </c>
      <c r="AI86" s="1">
        <v>1.17584</v>
      </c>
      <c r="AK86" s="1">
        <v>1.22925</v>
      </c>
      <c r="AL86" s="1">
        <v>1.1315900000000001</v>
      </c>
      <c r="AM86" s="1">
        <v>1.1474599999999999</v>
      </c>
      <c r="AN86" s="1">
        <v>1.1901900000000001</v>
      </c>
      <c r="AO86" s="1">
        <v>1.17157</v>
      </c>
    </row>
    <row r="87" spans="2:41" x14ac:dyDescent="0.25">
      <c r="B87" s="1">
        <v>85</v>
      </c>
      <c r="C87" s="1">
        <v>1.2042200000000001</v>
      </c>
      <c r="D87">
        <f t="shared" si="6"/>
        <v>2.6208860416666671E-7</v>
      </c>
      <c r="J87">
        <f t="shared" si="7"/>
        <v>0</v>
      </c>
      <c r="M87">
        <f t="shared" si="8"/>
        <v>0</v>
      </c>
      <c r="R87">
        <f t="shared" si="9"/>
        <v>0</v>
      </c>
      <c r="AB87">
        <v>85</v>
      </c>
      <c r="AC87" s="1">
        <v>1.7669699999999999</v>
      </c>
      <c r="AD87" s="1">
        <v>1.2042200000000001</v>
      </c>
      <c r="AE87">
        <f t="shared" si="10"/>
        <v>2.6208860416666671E-7</v>
      </c>
      <c r="AH87" s="1">
        <v>1.66168</v>
      </c>
      <c r="AI87" s="1">
        <v>1.17126</v>
      </c>
      <c r="AK87" s="1">
        <v>1.2246699999999999</v>
      </c>
      <c r="AL87" s="1">
        <v>1.1264000000000001</v>
      </c>
      <c r="AM87" s="1">
        <v>1.1431899999999999</v>
      </c>
      <c r="AN87" s="1">
        <v>1.18652</v>
      </c>
      <c r="AO87" s="1">
        <v>1.16486</v>
      </c>
    </row>
    <row r="88" spans="2:41" x14ac:dyDescent="0.25">
      <c r="B88" s="1">
        <v>86</v>
      </c>
      <c r="C88" s="1">
        <v>1.1996500000000001</v>
      </c>
      <c r="D88">
        <f t="shared" si="6"/>
        <v>2.6109100000000004E-7</v>
      </c>
      <c r="J88">
        <f t="shared" si="7"/>
        <v>0</v>
      </c>
      <c r="M88">
        <f t="shared" si="8"/>
        <v>0</v>
      </c>
      <c r="R88">
        <f t="shared" si="9"/>
        <v>0</v>
      </c>
      <c r="AB88">
        <v>86</v>
      </c>
      <c r="AC88" s="1">
        <v>1.7706299999999999</v>
      </c>
      <c r="AD88" s="1">
        <v>1.1996500000000001</v>
      </c>
      <c r="AE88">
        <f t="shared" si="10"/>
        <v>2.6109100000000004E-7</v>
      </c>
      <c r="AH88" s="1">
        <v>1.6632100000000001</v>
      </c>
      <c r="AI88" s="1">
        <v>1.16791</v>
      </c>
      <c r="AK88" s="1">
        <v>1.2197899999999999</v>
      </c>
      <c r="AL88" s="1">
        <v>1.1218300000000001</v>
      </c>
      <c r="AM88" s="1">
        <v>1.1379999999999999</v>
      </c>
      <c r="AN88" s="1">
        <v>1.18347</v>
      </c>
      <c r="AO88" s="1">
        <v>1.15845</v>
      </c>
    </row>
    <row r="89" spans="2:41" x14ac:dyDescent="0.25">
      <c r="B89" s="1">
        <v>87</v>
      </c>
      <c r="C89" s="1">
        <v>1.1950700000000001</v>
      </c>
      <c r="D89">
        <f t="shared" si="6"/>
        <v>2.6009230555555556E-7</v>
      </c>
      <c r="J89">
        <f t="shared" si="7"/>
        <v>0</v>
      </c>
      <c r="M89">
        <f t="shared" si="8"/>
        <v>0</v>
      </c>
      <c r="R89">
        <f t="shared" si="9"/>
        <v>0</v>
      </c>
      <c r="AB89">
        <v>87</v>
      </c>
      <c r="AC89" s="1">
        <v>1.77338</v>
      </c>
      <c r="AD89" s="1">
        <v>1.1950700000000001</v>
      </c>
      <c r="AE89">
        <f t="shared" si="10"/>
        <v>2.6009230555555556E-7</v>
      </c>
      <c r="AH89" s="1">
        <v>1.66473</v>
      </c>
      <c r="AI89" s="1">
        <v>1.16394</v>
      </c>
      <c r="AK89" s="1">
        <v>1.2142900000000001</v>
      </c>
      <c r="AL89" s="1">
        <v>1.1142000000000001</v>
      </c>
      <c r="AM89" s="1">
        <v>1.1331199999999999</v>
      </c>
      <c r="AN89" s="1">
        <v>1.1807300000000001</v>
      </c>
      <c r="AO89" s="1">
        <v>1.15143</v>
      </c>
    </row>
    <row r="90" spans="2:41" x14ac:dyDescent="0.25">
      <c r="B90" s="1">
        <v>88</v>
      </c>
      <c r="C90" s="1">
        <v>1.19049</v>
      </c>
      <c r="D90">
        <f t="shared" si="6"/>
        <v>2.5912740972222226E-7</v>
      </c>
      <c r="J90">
        <f t="shared" si="7"/>
        <v>0</v>
      </c>
      <c r="M90">
        <f t="shared" si="8"/>
        <v>0</v>
      </c>
      <c r="R90">
        <f t="shared" si="9"/>
        <v>0</v>
      </c>
      <c r="AB90">
        <v>88</v>
      </c>
      <c r="AC90" s="1">
        <v>1.77643</v>
      </c>
      <c r="AD90" s="1">
        <v>1.19049</v>
      </c>
      <c r="AE90">
        <f t="shared" si="10"/>
        <v>2.5912740972222226E-7</v>
      </c>
      <c r="AH90" s="1">
        <v>1.66473</v>
      </c>
      <c r="AI90" s="1">
        <v>1.15967</v>
      </c>
      <c r="AK90" s="1">
        <v>1.2094100000000001</v>
      </c>
      <c r="AL90" s="1">
        <v>1.1087</v>
      </c>
      <c r="AM90" s="1">
        <v>1.1294599999999999</v>
      </c>
      <c r="AN90" s="1">
        <v>1.17706</v>
      </c>
      <c r="AO90" s="1">
        <v>1.1447099999999999</v>
      </c>
    </row>
    <row r="91" spans="2:41" x14ac:dyDescent="0.25">
      <c r="B91" s="1">
        <v>89</v>
      </c>
      <c r="C91" s="1">
        <v>1.1862200000000001</v>
      </c>
      <c r="D91">
        <f t="shared" si="6"/>
        <v>2.5802950000000003E-7</v>
      </c>
      <c r="J91">
        <f t="shared" si="7"/>
        <v>0</v>
      </c>
      <c r="M91">
        <f t="shared" si="8"/>
        <v>0</v>
      </c>
      <c r="R91">
        <f t="shared" si="9"/>
        <v>0</v>
      </c>
      <c r="AB91">
        <v>89</v>
      </c>
      <c r="AC91" s="1">
        <v>1.77948</v>
      </c>
      <c r="AD91" s="1">
        <v>1.1862200000000001</v>
      </c>
      <c r="AE91">
        <f t="shared" si="10"/>
        <v>2.5802950000000003E-7</v>
      </c>
      <c r="AH91" s="1">
        <v>1.6656500000000001</v>
      </c>
      <c r="AI91" s="1">
        <v>1.15479</v>
      </c>
      <c r="AK91" s="1">
        <v>1.2051400000000001</v>
      </c>
      <c r="AL91" s="1">
        <v>1.10138</v>
      </c>
      <c r="AM91" s="1">
        <v>1.1239600000000001</v>
      </c>
      <c r="AN91" s="1">
        <v>1.17371</v>
      </c>
      <c r="AO91" s="1">
        <v>1.1373899999999999</v>
      </c>
    </row>
    <row r="92" spans="2:41" x14ac:dyDescent="0.25">
      <c r="B92" s="1">
        <v>90</v>
      </c>
      <c r="C92" s="1">
        <v>1.18042</v>
      </c>
      <c r="D92">
        <f t="shared" si="6"/>
        <v>2.5689779166666666E-7</v>
      </c>
      <c r="J92">
        <f t="shared" si="7"/>
        <v>0</v>
      </c>
      <c r="M92">
        <f t="shared" si="8"/>
        <v>0</v>
      </c>
      <c r="R92">
        <f t="shared" si="9"/>
        <v>0</v>
      </c>
      <c r="AB92">
        <v>90</v>
      </c>
      <c r="AC92" s="1">
        <v>1.7819199999999999</v>
      </c>
      <c r="AD92" s="1">
        <v>1.18042</v>
      </c>
      <c r="AE92">
        <f t="shared" si="10"/>
        <v>2.5689779166666666E-7</v>
      </c>
      <c r="AH92" s="1">
        <v>1.6662600000000001</v>
      </c>
      <c r="AI92" s="1">
        <v>1.1480699999999999</v>
      </c>
      <c r="AK92" s="1">
        <v>1.1990400000000001</v>
      </c>
      <c r="AL92" s="1">
        <v>1.09589</v>
      </c>
      <c r="AM92" s="1">
        <v>1.1200000000000001</v>
      </c>
      <c r="AN92" s="1">
        <v>1.16974</v>
      </c>
      <c r="AO92" s="1">
        <v>1.1303700000000001</v>
      </c>
    </row>
    <row r="93" spans="2:41" x14ac:dyDescent="0.25">
      <c r="B93" s="1">
        <v>91</v>
      </c>
      <c r="C93" s="1">
        <v>1.17584</v>
      </c>
      <c r="D93">
        <f t="shared" si="6"/>
        <v>2.5586638888888887E-7</v>
      </c>
      <c r="J93">
        <f t="shared" si="7"/>
        <v>0</v>
      </c>
      <c r="M93">
        <f t="shared" si="8"/>
        <v>0</v>
      </c>
      <c r="R93">
        <f t="shared" si="9"/>
        <v>0</v>
      </c>
      <c r="AB93">
        <v>91</v>
      </c>
      <c r="AC93" s="1">
        <v>1.78467</v>
      </c>
      <c r="AD93" s="1">
        <v>1.17584</v>
      </c>
      <c r="AE93">
        <f t="shared" si="10"/>
        <v>2.5586638888888887E-7</v>
      </c>
      <c r="AH93" s="1">
        <v>1.6677900000000001</v>
      </c>
      <c r="AI93" s="1">
        <v>1.1389199999999999</v>
      </c>
      <c r="AK93" s="1">
        <v>1.19415</v>
      </c>
      <c r="AL93" s="1">
        <v>1.09039</v>
      </c>
      <c r="AM93" s="1">
        <v>1.11511</v>
      </c>
      <c r="AN93" s="1">
        <v>1.16608</v>
      </c>
      <c r="AO93" s="1">
        <v>1.1224400000000001</v>
      </c>
    </row>
    <row r="94" spans="2:41" x14ac:dyDescent="0.25">
      <c r="B94" s="1">
        <v>92</v>
      </c>
      <c r="C94" s="1">
        <v>1.17096</v>
      </c>
      <c r="D94">
        <f t="shared" si="6"/>
        <v>2.5476847916666669E-7</v>
      </c>
      <c r="J94">
        <f t="shared" si="7"/>
        <v>0</v>
      </c>
      <c r="M94">
        <f t="shared" si="8"/>
        <v>0</v>
      </c>
      <c r="R94">
        <f t="shared" si="9"/>
        <v>0</v>
      </c>
      <c r="AB94">
        <v>92</v>
      </c>
      <c r="AC94" s="1">
        <v>1.78864</v>
      </c>
      <c r="AD94" s="1">
        <v>1.17096</v>
      </c>
      <c r="AE94">
        <f t="shared" si="10"/>
        <v>2.5476847916666669E-7</v>
      </c>
      <c r="AH94" s="1">
        <v>1.6668700000000001</v>
      </c>
      <c r="AI94" s="1">
        <v>1.1349499999999999</v>
      </c>
      <c r="AK94" s="1">
        <v>1.18866</v>
      </c>
      <c r="AL94" s="1">
        <v>1.0849</v>
      </c>
      <c r="AM94" s="1">
        <v>1.10931</v>
      </c>
      <c r="AN94" s="1">
        <v>1.16272</v>
      </c>
      <c r="AO94" s="1">
        <v>1.1148100000000001</v>
      </c>
    </row>
    <row r="95" spans="2:41" x14ac:dyDescent="0.25">
      <c r="B95" s="1">
        <v>93</v>
      </c>
      <c r="C95" s="1">
        <v>1.16577</v>
      </c>
      <c r="D95">
        <f t="shared" si="6"/>
        <v>2.5363677083333332E-7</v>
      </c>
      <c r="J95">
        <f t="shared" si="7"/>
        <v>0</v>
      </c>
      <c r="M95">
        <f t="shared" si="8"/>
        <v>0</v>
      </c>
      <c r="R95">
        <f t="shared" si="9"/>
        <v>0</v>
      </c>
      <c r="AB95">
        <v>93</v>
      </c>
      <c r="AC95" s="1">
        <v>1.79169</v>
      </c>
      <c r="AD95" s="1">
        <v>1.16577</v>
      </c>
      <c r="AE95">
        <f t="shared" si="10"/>
        <v>2.5363677083333332E-7</v>
      </c>
      <c r="AH95" s="1">
        <v>1.6687000000000001</v>
      </c>
      <c r="AI95" s="1">
        <v>1.1300699999999999</v>
      </c>
      <c r="AK95" s="1">
        <v>1.1831700000000001</v>
      </c>
      <c r="AL95" s="1">
        <v>1.0803199999999999</v>
      </c>
      <c r="AM95" s="1">
        <v>1.10443</v>
      </c>
      <c r="AN95" s="1">
        <v>1.1593599999999999</v>
      </c>
      <c r="AO95" s="1">
        <v>1.10626</v>
      </c>
    </row>
    <row r="96" spans="2:41" x14ac:dyDescent="0.25">
      <c r="B96" s="1">
        <v>94</v>
      </c>
      <c r="C96" s="1">
        <v>1.1605799999999999</v>
      </c>
      <c r="D96">
        <f t="shared" si="6"/>
        <v>2.5247235416666665E-7</v>
      </c>
      <c r="J96">
        <f t="shared" si="7"/>
        <v>0</v>
      </c>
      <c r="M96">
        <f t="shared" si="8"/>
        <v>0</v>
      </c>
      <c r="R96">
        <f t="shared" si="9"/>
        <v>0</v>
      </c>
      <c r="AB96">
        <v>94</v>
      </c>
      <c r="AC96" s="1">
        <v>1.79443</v>
      </c>
      <c r="AD96" s="1">
        <v>1.1605799999999999</v>
      </c>
      <c r="AE96">
        <f t="shared" si="10"/>
        <v>2.5247235416666665E-7</v>
      </c>
      <c r="AH96" s="1">
        <v>1.6696200000000001</v>
      </c>
      <c r="AI96" s="1">
        <v>1.1254900000000001</v>
      </c>
      <c r="AK96" s="1">
        <v>1.17737</v>
      </c>
      <c r="AL96" s="1">
        <v>1.0745199999999999</v>
      </c>
      <c r="AM96" s="1">
        <v>1.09894</v>
      </c>
      <c r="AN96" s="1">
        <v>1.1556999999999999</v>
      </c>
      <c r="AO96" s="1">
        <v>1.09802</v>
      </c>
    </row>
    <row r="97" spans="2:41" x14ac:dyDescent="0.25">
      <c r="B97" s="1">
        <v>95</v>
      </c>
      <c r="C97" s="1">
        <v>1.15509</v>
      </c>
      <c r="D97">
        <f t="shared" si="6"/>
        <v>2.5127522916666666E-7</v>
      </c>
      <c r="J97">
        <f t="shared" si="7"/>
        <v>0</v>
      </c>
      <c r="M97">
        <f t="shared" si="8"/>
        <v>0</v>
      </c>
      <c r="R97">
        <f t="shared" si="9"/>
        <v>0</v>
      </c>
      <c r="AB97">
        <v>95</v>
      </c>
      <c r="AC97" s="1">
        <v>1.7981</v>
      </c>
      <c r="AD97" s="1">
        <v>1.15509</v>
      </c>
      <c r="AE97">
        <f t="shared" si="10"/>
        <v>2.5127522916666666E-7</v>
      </c>
      <c r="AH97" s="1">
        <v>1.6702300000000001</v>
      </c>
      <c r="AI97" s="1">
        <v>1.1212200000000001</v>
      </c>
      <c r="AK97" s="1">
        <v>1.17157</v>
      </c>
      <c r="AL97" s="1">
        <v>1.06873</v>
      </c>
      <c r="AM97" s="1">
        <v>1.09344</v>
      </c>
      <c r="AN97" s="1">
        <v>1.15143</v>
      </c>
      <c r="AO97" s="1">
        <v>1.08948</v>
      </c>
    </row>
    <row r="98" spans="2:41" x14ac:dyDescent="0.25">
      <c r="B98" s="1">
        <v>96</v>
      </c>
      <c r="C98" s="1">
        <v>1.1496</v>
      </c>
      <c r="D98">
        <f t="shared" si="6"/>
        <v>2.5001050694444442E-7</v>
      </c>
      <c r="J98">
        <f t="shared" si="7"/>
        <v>0</v>
      </c>
      <c r="M98">
        <f t="shared" si="8"/>
        <v>0</v>
      </c>
      <c r="R98">
        <f t="shared" si="9"/>
        <v>0</v>
      </c>
      <c r="AB98">
        <v>96</v>
      </c>
      <c r="AC98" s="1">
        <v>1.80115</v>
      </c>
      <c r="AD98" s="1">
        <v>1.1496</v>
      </c>
      <c r="AE98">
        <f t="shared" si="10"/>
        <v>2.5001050694444442E-7</v>
      </c>
      <c r="AH98" s="1">
        <v>1.6711400000000001</v>
      </c>
      <c r="AI98" s="1">
        <v>1.11633</v>
      </c>
      <c r="AK98" s="1">
        <v>1.16547</v>
      </c>
      <c r="AL98" s="1">
        <v>1.0623199999999999</v>
      </c>
      <c r="AM98" s="1">
        <v>1.08734</v>
      </c>
      <c r="AN98" s="1">
        <v>1.1480699999999999</v>
      </c>
      <c r="AO98" s="1">
        <v>1.0821499999999999</v>
      </c>
    </row>
    <row r="99" spans="2:41" x14ac:dyDescent="0.25">
      <c r="B99" s="1">
        <v>97</v>
      </c>
      <c r="C99" s="1">
        <v>1.1434899999999999</v>
      </c>
      <c r="D99">
        <f t="shared" si="6"/>
        <v>2.487795833333333E-7</v>
      </c>
      <c r="J99">
        <f t="shared" si="7"/>
        <v>0</v>
      </c>
      <c r="M99">
        <f t="shared" si="8"/>
        <v>0</v>
      </c>
      <c r="R99">
        <f t="shared" si="9"/>
        <v>0</v>
      </c>
      <c r="AB99">
        <v>97</v>
      </c>
      <c r="AC99" s="1">
        <v>1.8042</v>
      </c>
      <c r="AD99" s="1">
        <v>1.1434899999999999</v>
      </c>
      <c r="AE99">
        <f t="shared" si="10"/>
        <v>2.487795833333333E-7</v>
      </c>
      <c r="AH99" s="1">
        <v>1.6714500000000001</v>
      </c>
      <c r="AI99" s="1">
        <v>1.11145</v>
      </c>
      <c r="AK99" s="1">
        <v>1.15906</v>
      </c>
      <c r="AL99" s="1">
        <v>1.0565199999999999</v>
      </c>
      <c r="AM99" s="1">
        <v>1.08124</v>
      </c>
      <c r="AN99" s="1">
        <v>1.1437999999999999</v>
      </c>
      <c r="AO99" s="1">
        <v>1.073</v>
      </c>
    </row>
    <row r="100" spans="2:41" x14ac:dyDescent="0.25">
      <c r="B100" s="1">
        <v>98</v>
      </c>
      <c r="C100" s="1">
        <v>1.1383099999999999</v>
      </c>
      <c r="D100">
        <f t="shared" si="6"/>
        <v>2.4758245833333327E-7</v>
      </c>
      <c r="J100">
        <f t="shared" si="7"/>
        <v>0</v>
      </c>
      <c r="M100">
        <f t="shared" si="8"/>
        <v>0</v>
      </c>
      <c r="R100">
        <f t="shared" si="9"/>
        <v>0</v>
      </c>
      <c r="AB100">
        <v>98</v>
      </c>
      <c r="AC100" s="1">
        <v>1.80725</v>
      </c>
      <c r="AD100" s="1">
        <v>1.1383099999999999</v>
      </c>
      <c r="AE100">
        <f t="shared" si="10"/>
        <v>2.4758245833333327E-7</v>
      </c>
      <c r="AH100" s="1">
        <v>1.6723600000000001</v>
      </c>
      <c r="AI100" s="1">
        <v>1.1065700000000001</v>
      </c>
      <c r="AK100" s="1">
        <v>1.1529499999999999</v>
      </c>
      <c r="AL100" s="1">
        <v>1.0510299999999999</v>
      </c>
      <c r="AM100" s="1">
        <v>1.07361</v>
      </c>
      <c r="AN100" s="1">
        <v>1.1395299999999999</v>
      </c>
      <c r="AO100" s="1">
        <v>1.0638399999999999</v>
      </c>
    </row>
    <row r="101" spans="2:41" x14ac:dyDescent="0.25">
      <c r="B101" s="1">
        <v>99</v>
      </c>
      <c r="C101" s="1">
        <v>1.1325099999999999</v>
      </c>
      <c r="D101">
        <f t="shared" si="6"/>
        <v>2.462839375E-7</v>
      </c>
      <c r="J101">
        <f t="shared" si="7"/>
        <v>0</v>
      </c>
      <c r="M101">
        <f t="shared" si="8"/>
        <v>0</v>
      </c>
      <c r="R101">
        <f t="shared" si="9"/>
        <v>0</v>
      </c>
      <c r="AB101">
        <v>99</v>
      </c>
      <c r="AC101" s="1">
        <v>1.8106100000000001</v>
      </c>
      <c r="AD101" s="1">
        <v>1.1325099999999999</v>
      </c>
      <c r="AE101">
        <f t="shared" si="10"/>
        <v>2.462839375E-7</v>
      </c>
      <c r="AH101" s="1">
        <v>1.6741900000000001</v>
      </c>
      <c r="AI101" s="1">
        <v>1.09955</v>
      </c>
      <c r="AK101" s="1">
        <v>1.1462399999999999</v>
      </c>
      <c r="AL101" s="1">
        <v>1.0449200000000001</v>
      </c>
      <c r="AM101" s="1">
        <v>1.0659799999999999</v>
      </c>
      <c r="AN101" s="1">
        <v>1.1349499999999999</v>
      </c>
      <c r="AO101" s="1">
        <v>1.0540799999999999</v>
      </c>
    </row>
    <row r="102" spans="2:41" x14ac:dyDescent="0.25">
      <c r="B102" s="1">
        <f>B101+1</f>
        <v>100</v>
      </c>
      <c r="C102" s="1">
        <v>1.1264000000000001</v>
      </c>
      <c r="D102">
        <f t="shared" si="6"/>
        <v>2.4498650694444449E-7</v>
      </c>
      <c r="AB102">
        <v>100</v>
      </c>
      <c r="AC102" s="1">
        <v>1.8145800000000001</v>
      </c>
      <c r="AD102" s="1">
        <v>1.1264000000000001</v>
      </c>
      <c r="AE102">
        <f t="shared" si="10"/>
        <v>2.4498650694444449E-7</v>
      </c>
      <c r="AH102" s="1">
        <v>1.6748000000000001</v>
      </c>
      <c r="AI102" s="1">
        <v>1.09406</v>
      </c>
      <c r="AK102" s="1">
        <v>1.1395299999999999</v>
      </c>
      <c r="AL102" s="1">
        <v>1.0379</v>
      </c>
      <c r="AM102" s="1">
        <v>1.0577399999999999</v>
      </c>
      <c r="AN102" s="1">
        <v>1.1309800000000001</v>
      </c>
      <c r="AO102" s="1">
        <v>1.0440100000000001</v>
      </c>
    </row>
    <row r="103" spans="2:41" x14ac:dyDescent="0.25">
      <c r="B103" s="1">
        <f t="shared" ref="B103:B130" si="11">B102+1</f>
        <v>101</v>
      </c>
      <c r="C103" s="1">
        <v>1.1206100000000001</v>
      </c>
      <c r="D103">
        <f t="shared" si="6"/>
        <v>2.4365636805555557E-7</v>
      </c>
      <c r="AB103">
        <v>101</v>
      </c>
      <c r="AC103" s="1">
        <v>1.81732</v>
      </c>
      <c r="AD103" s="1">
        <v>1.1206100000000001</v>
      </c>
      <c r="AE103">
        <f t="shared" si="10"/>
        <v>2.4365636805555557E-7</v>
      </c>
      <c r="AH103" s="1">
        <v>1.6748000000000001</v>
      </c>
      <c r="AI103" s="1">
        <v>1.08826</v>
      </c>
      <c r="AK103" s="1">
        <v>1.1325099999999999</v>
      </c>
      <c r="AL103" s="1">
        <v>1.0318000000000001</v>
      </c>
      <c r="AM103" s="1">
        <v>1.0479700000000001</v>
      </c>
      <c r="AN103" s="1">
        <v>1.1273200000000001</v>
      </c>
      <c r="AO103" s="1">
        <v>1.0339400000000001</v>
      </c>
    </row>
    <row r="104" spans="2:41" x14ac:dyDescent="0.25">
      <c r="B104" s="1">
        <f t="shared" si="11"/>
        <v>102</v>
      </c>
      <c r="C104" s="1">
        <v>1.1142000000000001</v>
      </c>
      <c r="D104">
        <f t="shared" si="6"/>
        <v>2.4229134027777776E-7</v>
      </c>
      <c r="AB104">
        <v>102</v>
      </c>
      <c r="AC104" s="1">
        <v>1.82037</v>
      </c>
      <c r="AD104" s="1">
        <v>1.1142000000000001</v>
      </c>
      <c r="AE104">
        <f t="shared" si="10"/>
        <v>2.4229134027777776E-7</v>
      </c>
      <c r="AH104" s="1">
        <v>1.6763300000000001</v>
      </c>
      <c r="AI104" s="1">
        <v>1.08124</v>
      </c>
      <c r="AK104" s="1">
        <v>1.1254900000000001</v>
      </c>
      <c r="AL104" s="1">
        <v>1.0250900000000001</v>
      </c>
      <c r="AM104" s="1">
        <v>1.0382100000000001</v>
      </c>
      <c r="AN104" s="1">
        <v>1.1224400000000001</v>
      </c>
      <c r="AO104" s="1">
        <v>1.0244800000000001</v>
      </c>
    </row>
    <row r="105" spans="2:41" x14ac:dyDescent="0.25">
      <c r="B105" s="1">
        <f t="shared" si="11"/>
        <v>103</v>
      </c>
      <c r="C105" s="1">
        <v>1.10809</v>
      </c>
      <c r="D105">
        <f t="shared" si="6"/>
        <v>2.4089360416666668E-7</v>
      </c>
      <c r="AB105">
        <v>103</v>
      </c>
      <c r="AC105" s="1">
        <v>1.8237300000000001</v>
      </c>
      <c r="AD105" s="1">
        <v>1.10809</v>
      </c>
      <c r="AE105">
        <f t="shared" si="10"/>
        <v>2.4089360416666668E-7</v>
      </c>
      <c r="AH105" s="1">
        <v>1.6775500000000001</v>
      </c>
      <c r="AI105" s="1">
        <v>1.07666</v>
      </c>
      <c r="AK105" s="1">
        <v>1.11816</v>
      </c>
      <c r="AL105" s="1">
        <v>1.01807</v>
      </c>
      <c r="AM105" s="1">
        <v>1.02905</v>
      </c>
      <c r="AN105" s="1">
        <v>1.1172500000000001</v>
      </c>
      <c r="AO105" s="1">
        <v>1.01379</v>
      </c>
    </row>
    <row r="106" spans="2:41" x14ac:dyDescent="0.25">
      <c r="B106" s="1">
        <f t="shared" si="11"/>
        <v>104</v>
      </c>
      <c r="C106" s="1">
        <v>1.10138</v>
      </c>
      <c r="D106">
        <f t="shared" si="6"/>
        <v>2.3949695833333332E-7</v>
      </c>
      <c r="AB106">
        <v>104</v>
      </c>
      <c r="AC106" s="1">
        <v>1.8273900000000001</v>
      </c>
      <c r="AD106" s="1">
        <v>1.10138</v>
      </c>
      <c r="AE106">
        <f t="shared" si="10"/>
        <v>2.3949695833333332E-7</v>
      </c>
      <c r="AH106" s="1">
        <v>1.6775500000000001</v>
      </c>
      <c r="AI106" s="1">
        <v>1.073</v>
      </c>
      <c r="AK106" s="1">
        <v>1.11053</v>
      </c>
      <c r="AL106" s="1">
        <v>1.01705</v>
      </c>
      <c r="AM106" s="1">
        <v>1.02051</v>
      </c>
      <c r="AN106" s="1">
        <v>1.11328</v>
      </c>
      <c r="AO106" s="1">
        <v>1.0031099999999999</v>
      </c>
    </row>
    <row r="107" spans="2:41" x14ac:dyDescent="0.25">
      <c r="B107" s="1">
        <f t="shared" si="11"/>
        <v>105</v>
      </c>
      <c r="C107" s="1">
        <v>1.09528</v>
      </c>
      <c r="D107">
        <f t="shared" si="6"/>
        <v>2.381330208333333E-7</v>
      </c>
      <c r="AB107">
        <v>105</v>
      </c>
      <c r="AC107" s="1">
        <v>1.8295300000000001</v>
      </c>
      <c r="AD107" s="1">
        <v>1.09528</v>
      </c>
      <c r="AE107">
        <f t="shared" si="10"/>
        <v>2.381330208333333E-7</v>
      </c>
      <c r="AH107" s="1">
        <v>1.6787700000000001</v>
      </c>
      <c r="AI107" s="1">
        <v>1.0665899999999999</v>
      </c>
      <c r="AK107" s="1">
        <v>1.1029100000000001</v>
      </c>
      <c r="AL107" s="1">
        <v>1.01633</v>
      </c>
      <c r="AM107" s="1">
        <v>1.01044</v>
      </c>
      <c r="AN107" s="1">
        <v>1.10809</v>
      </c>
      <c r="AO107" s="1">
        <v>0.99090599999999995</v>
      </c>
    </row>
    <row r="108" spans="2:41" x14ac:dyDescent="0.25">
      <c r="B108" s="1">
        <f t="shared" si="11"/>
        <v>106</v>
      </c>
      <c r="C108" s="1">
        <v>1.08887</v>
      </c>
      <c r="D108">
        <f t="shared" si="6"/>
        <v>2.3663497916666668E-7</v>
      </c>
      <c r="AB108">
        <v>106</v>
      </c>
      <c r="AC108" s="1">
        <v>1.8338000000000001</v>
      </c>
      <c r="AD108" s="1">
        <v>1.08887</v>
      </c>
      <c r="AE108">
        <f t="shared" si="10"/>
        <v>2.3663497916666668E-7</v>
      </c>
      <c r="AH108" s="1">
        <v>1.6799900000000001</v>
      </c>
      <c r="AI108" s="1">
        <v>1.0620099999999999</v>
      </c>
      <c r="AK108" s="1">
        <v>1.09497</v>
      </c>
      <c r="AL108" s="1">
        <v>1.01505</v>
      </c>
      <c r="AM108" s="1">
        <v>1.0012799999999999</v>
      </c>
      <c r="AN108" s="1">
        <v>1.10321</v>
      </c>
      <c r="AO108" s="1">
        <v>0.98022500000000001</v>
      </c>
    </row>
    <row r="109" spans="2:41" x14ac:dyDescent="0.25">
      <c r="B109" s="1">
        <f t="shared" si="11"/>
        <v>107</v>
      </c>
      <c r="C109" s="1">
        <v>1.0815399999999999</v>
      </c>
      <c r="D109">
        <f t="shared" si="6"/>
        <v>2.3513693750000001E-7</v>
      </c>
      <c r="AB109">
        <v>107</v>
      </c>
      <c r="AC109" s="1">
        <v>1.8362400000000001</v>
      </c>
      <c r="AD109" s="1">
        <v>1.0815399999999999</v>
      </c>
      <c r="AE109">
        <f t="shared" si="10"/>
        <v>2.3513693750000001E-7</v>
      </c>
      <c r="AH109" s="1">
        <v>1.6809099999999999</v>
      </c>
      <c r="AI109" s="1">
        <v>1.0565199999999999</v>
      </c>
      <c r="AK109" s="1">
        <v>1.08704</v>
      </c>
      <c r="AL109" s="1">
        <v>1.0093300000000001</v>
      </c>
      <c r="AM109" s="1">
        <v>0.99121099999999995</v>
      </c>
      <c r="AN109" s="1">
        <v>1.09772</v>
      </c>
      <c r="AO109" s="1">
        <v>0.97325600000000001</v>
      </c>
    </row>
    <row r="110" spans="2:41" x14ac:dyDescent="0.25">
      <c r="B110" s="1">
        <f t="shared" si="11"/>
        <v>108</v>
      </c>
      <c r="C110" s="1">
        <v>1.0751299999999999</v>
      </c>
      <c r="D110">
        <f t="shared" si="6"/>
        <v>2.336399861111111E-7</v>
      </c>
      <c r="AB110">
        <v>108</v>
      </c>
      <c r="AC110" s="1">
        <v>1.8402099999999999</v>
      </c>
      <c r="AD110" s="1">
        <v>1.0751299999999999</v>
      </c>
      <c r="AE110">
        <f t="shared" si="10"/>
        <v>2.336399861111111E-7</v>
      </c>
      <c r="AH110" s="1">
        <v>1.6815199999999999</v>
      </c>
      <c r="AI110" s="1">
        <v>1.0516399999999999</v>
      </c>
      <c r="AK110" s="1">
        <v>1.0784899999999999</v>
      </c>
      <c r="AL110" s="1">
        <v>1.00705</v>
      </c>
      <c r="AM110" s="1">
        <v>0.98205600000000004</v>
      </c>
      <c r="AN110" s="1">
        <v>1.09253</v>
      </c>
      <c r="AO110" s="1">
        <v>0.96862800000000004</v>
      </c>
    </row>
    <row r="111" spans="2:41" x14ac:dyDescent="0.25">
      <c r="B111" s="1">
        <f t="shared" si="11"/>
        <v>109</v>
      </c>
      <c r="C111" s="1">
        <v>1.0678099999999999</v>
      </c>
      <c r="D111">
        <f t="shared" si="6"/>
        <v>2.3197731249999998E-7</v>
      </c>
      <c r="AB111">
        <v>109</v>
      </c>
      <c r="AC111" s="1">
        <v>1.8426499999999999</v>
      </c>
      <c r="AD111" s="1">
        <v>1.0678099999999999</v>
      </c>
      <c r="AE111">
        <f t="shared" si="10"/>
        <v>2.3197731249999998E-7</v>
      </c>
      <c r="AH111" s="1">
        <v>1.6821299999999999</v>
      </c>
      <c r="AI111" s="1">
        <v>1.0461400000000001</v>
      </c>
      <c r="AK111" s="1">
        <v>1.0702499999999999</v>
      </c>
      <c r="AL111" s="1">
        <v>1.0053300000000001</v>
      </c>
      <c r="AM111" s="1">
        <v>0.97320600000000002</v>
      </c>
      <c r="AN111" s="1">
        <v>1.08673</v>
      </c>
      <c r="AO111" s="1">
        <v>0.95611599999999997</v>
      </c>
    </row>
    <row r="112" spans="2:41" x14ac:dyDescent="0.25">
      <c r="B112" s="1">
        <f t="shared" si="11"/>
        <v>110</v>
      </c>
      <c r="C112" s="1">
        <v>1.0598799999999999</v>
      </c>
      <c r="D112">
        <f t="shared" si="6"/>
        <v>2.3038005555555553E-7</v>
      </c>
      <c r="AB112">
        <v>110</v>
      </c>
      <c r="AC112" s="1">
        <v>1.8460099999999999</v>
      </c>
      <c r="AD112" s="1">
        <v>1.0598799999999999</v>
      </c>
      <c r="AE112">
        <f t="shared" si="10"/>
        <v>2.3038005555555553E-7</v>
      </c>
      <c r="AH112" s="1">
        <v>1.6842699999999999</v>
      </c>
      <c r="AI112" s="1">
        <v>1.0412600000000001</v>
      </c>
      <c r="AK112" s="1">
        <v>1.0613999999999999</v>
      </c>
      <c r="AL112" s="1">
        <v>1.0033300000000001</v>
      </c>
      <c r="AM112" s="1">
        <v>0.96527099999999999</v>
      </c>
      <c r="AN112" s="1">
        <v>1.08124</v>
      </c>
      <c r="AO112" s="1">
        <v>0.943909</v>
      </c>
    </row>
    <row r="113" spans="2:41" x14ac:dyDescent="0.25">
      <c r="B113" s="1">
        <f t="shared" si="11"/>
        <v>111</v>
      </c>
      <c r="C113" s="1">
        <v>1.0531600000000001</v>
      </c>
      <c r="D113">
        <f t="shared" si="6"/>
        <v>2.2878279861111114E-7</v>
      </c>
      <c r="AB113">
        <v>111</v>
      </c>
      <c r="AC113" s="1">
        <v>1.8490599999999999</v>
      </c>
      <c r="AD113" s="1">
        <v>1.0531600000000001</v>
      </c>
      <c r="AE113">
        <f t="shared" si="10"/>
        <v>2.2878279861111114E-7</v>
      </c>
      <c r="AH113" s="1">
        <v>1.6848799999999999</v>
      </c>
      <c r="AI113" s="1">
        <v>1.03546</v>
      </c>
      <c r="AK113" s="1">
        <v>1.0522499999999999</v>
      </c>
      <c r="AL113" s="1">
        <v>1.0003299999999999</v>
      </c>
      <c r="AM113" s="1">
        <v>0.95611599999999997</v>
      </c>
      <c r="AN113" s="1">
        <v>1.0751299999999999</v>
      </c>
      <c r="AO113" s="1">
        <v>0.931396</v>
      </c>
    </row>
    <row r="114" spans="2:41" x14ac:dyDescent="0.25">
      <c r="B114" s="1">
        <f t="shared" si="11"/>
        <v>112</v>
      </c>
      <c r="C114" s="1">
        <v>1.0452300000000001</v>
      </c>
      <c r="D114">
        <f t="shared" si="6"/>
        <v>2.2711903472222225E-7</v>
      </c>
      <c r="AB114">
        <v>112</v>
      </c>
      <c r="AC114" s="1">
        <v>1.85242</v>
      </c>
      <c r="AD114" s="1">
        <v>1.0452300000000001</v>
      </c>
      <c r="AE114">
        <f t="shared" si="10"/>
        <v>2.2711903472222225E-7</v>
      </c>
      <c r="AH114" s="1">
        <v>1.6870099999999999</v>
      </c>
      <c r="AI114" s="1">
        <v>1.02966</v>
      </c>
      <c r="AK114" s="1">
        <v>1.0430900000000001</v>
      </c>
      <c r="AL114" s="1">
        <v>0.99731400000000003</v>
      </c>
      <c r="AM114" s="1">
        <v>0.95245500000000005</v>
      </c>
      <c r="AN114" s="1">
        <v>1.0684199999999999</v>
      </c>
      <c r="AO114" s="1">
        <v>0.92352699999999999</v>
      </c>
    </row>
    <row r="115" spans="2:41" x14ac:dyDescent="0.25">
      <c r="B115" s="1">
        <f t="shared" si="11"/>
        <v>113</v>
      </c>
      <c r="C115" s="1">
        <v>1.0379</v>
      </c>
      <c r="D115">
        <f t="shared" si="6"/>
        <v>2.2542147222222225E-7</v>
      </c>
      <c r="AB115">
        <v>113</v>
      </c>
      <c r="AC115" s="1">
        <v>1.8557699999999999</v>
      </c>
      <c r="AD115" s="1">
        <v>1.0379</v>
      </c>
      <c r="AE115">
        <f t="shared" si="10"/>
        <v>2.2542147222222225E-7</v>
      </c>
      <c r="AH115" s="1">
        <v>1.6888399999999999</v>
      </c>
      <c r="AI115" s="1">
        <v>1.0250900000000001</v>
      </c>
      <c r="AK115" s="1">
        <v>1.0339400000000001</v>
      </c>
      <c r="AL115" s="1">
        <v>0.99090599999999995</v>
      </c>
      <c r="AM115" s="1">
        <v>0.94696000000000002</v>
      </c>
      <c r="AN115" s="1">
        <v>1.0607899999999999</v>
      </c>
      <c r="AO115" s="1">
        <v>0.91857900000000003</v>
      </c>
    </row>
    <row r="116" spans="2:41" x14ac:dyDescent="0.25">
      <c r="B116" s="1">
        <f t="shared" si="11"/>
        <v>114</v>
      </c>
      <c r="C116" s="1">
        <v>1.02966</v>
      </c>
      <c r="D116">
        <f t="shared" si="6"/>
        <v>2.2365849305555556E-7</v>
      </c>
      <c r="AB116">
        <v>114</v>
      </c>
      <c r="AC116" s="1">
        <v>1.8591299999999999</v>
      </c>
      <c r="AD116" s="1">
        <v>1.02966</v>
      </c>
      <c r="AE116">
        <f t="shared" si="10"/>
        <v>2.2365849305555556E-7</v>
      </c>
      <c r="AH116" s="1">
        <v>1.6906699999999999</v>
      </c>
      <c r="AI116" s="1">
        <v>1.02081</v>
      </c>
      <c r="AK116" s="1">
        <v>1.02386</v>
      </c>
      <c r="AL116" s="1">
        <v>0.98236100000000004</v>
      </c>
      <c r="AM116" s="1">
        <v>0.94325000000000003</v>
      </c>
      <c r="AN116" s="1">
        <v>1.0534699999999999</v>
      </c>
      <c r="AO116" s="1">
        <v>0.91055439999999999</v>
      </c>
    </row>
    <row r="117" spans="2:41" x14ac:dyDescent="0.25">
      <c r="B117" s="1">
        <f t="shared" si="11"/>
        <v>115</v>
      </c>
      <c r="C117" s="1">
        <v>1.02173</v>
      </c>
      <c r="D117">
        <f t="shared" si="6"/>
        <v>2.2192822222222223E-7</v>
      </c>
      <c r="AB117">
        <v>115</v>
      </c>
      <c r="AC117" s="1">
        <v>1.86188</v>
      </c>
      <c r="AD117" s="1">
        <v>1.02173</v>
      </c>
      <c r="AE117">
        <f t="shared" si="10"/>
        <v>2.2192822222222223E-7</v>
      </c>
      <c r="AH117" s="1">
        <v>1.69373</v>
      </c>
      <c r="AI117" s="1">
        <v>1.01654</v>
      </c>
      <c r="AK117" s="1">
        <v>1.0141</v>
      </c>
      <c r="AL117" s="1">
        <v>0.97473100000000001</v>
      </c>
      <c r="AM117" s="1">
        <v>0.93902600000000003</v>
      </c>
      <c r="AN117" s="1">
        <v>1.0452300000000001</v>
      </c>
      <c r="AO117" s="1">
        <v>0.90484600000000004</v>
      </c>
    </row>
    <row r="118" spans="2:41" x14ac:dyDescent="0.25">
      <c r="B118" s="1">
        <f t="shared" si="11"/>
        <v>116</v>
      </c>
      <c r="C118" s="1">
        <v>1.01379</v>
      </c>
      <c r="D118">
        <f t="shared" si="6"/>
        <v>2.2006493749999999E-7</v>
      </c>
      <c r="AB118">
        <v>116</v>
      </c>
      <c r="AC118" s="1">
        <v>1.8646199999999999</v>
      </c>
      <c r="AD118" s="1">
        <v>1.01379</v>
      </c>
      <c r="AE118">
        <f t="shared" si="10"/>
        <v>2.2006493749999999E-7</v>
      </c>
      <c r="AH118" s="1">
        <v>1.6958599999999999</v>
      </c>
      <c r="AI118" s="1">
        <v>1.01166</v>
      </c>
      <c r="AK118" s="1">
        <v>1.00342</v>
      </c>
      <c r="AL118" s="1">
        <v>0.96771200000000002</v>
      </c>
      <c r="AM118" s="1">
        <v>0.931091</v>
      </c>
      <c r="AN118" s="1">
        <v>1.0357700000000001</v>
      </c>
      <c r="AO118" s="1">
        <v>0.90184600000000004</v>
      </c>
    </row>
    <row r="119" spans="2:41" x14ac:dyDescent="0.25">
      <c r="B119" s="1">
        <f t="shared" si="11"/>
        <v>117</v>
      </c>
      <c r="C119" s="1">
        <v>1.00464</v>
      </c>
      <c r="D119">
        <f t="shared" si="6"/>
        <v>2.1816883541666669E-7</v>
      </c>
      <c r="AB119">
        <v>117</v>
      </c>
      <c r="AC119" s="1">
        <v>1.86768</v>
      </c>
      <c r="AD119" s="1">
        <v>1.00464</v>
      </c>
      <c r="AE119">
        <f t="shared" si="10"/>
        <v>2.1816883541666669E-7</v>
      </c>
      <c r="AH119" s="1">
        <v>1.6982999999999999</v>
      </c>
      <c r="AI119" s="1">
        <v>1.00769</v>
      </c>
      <c r="AK119" s="1">
        <v>0.99273699999999998</v>
      </c>
      <c r="AL119" s="1">
        <v>0.96069300000000002</v>
      </c>
      <c r="AM119" s="1">
        <v>0.93069400000000002</v>
      </c>
      <c r="AN119" s="1">
        <v>1.02539</v>
      </c>
      <c r="AO119" s="1">
        <v>0.89080800000000004</v>
      </c>
    </row>
    <row r="120" spans="2:41" x14ac:dyDescent="0.25">
      <c r="B120" s="1">
        <f t="shared" si="11"/>
        <v>118</v>
      </c>
      <c r="C120" s="1">
        <v>0.99639900000000003</v>
      </c>
      <c r="D120">
        <f t="shared" si="6"/>
        <v>2.1623882569444447E-7</v>
      </c>
      <c r="AB120">
        <v>118</v>
      </c>
      <c r="AC120" s="1">
        <v>1.87164</v>
      </c>
      <c r="AD120" s="1">
        <v>0.99639900000000003</v>
      </c>
      <c r="AE120">
        <f t="shared" si="10"/>
        <v>2.1623882569444447E-7</v>
      </c>
      <c r="AH120" s="1">
        <v>1.70105</v>
      </c>
      <c r="AI120" s="1">
        <v>1.00464</v>
      </c>
      <c r="AK120" s="1">
        <v>0.98144500000000001</v>
      </c>
      <c r="AL120" s="1">
        <v>0.95184299999999999</v>
      </c>
      <c r="AM120" s="1">
        <v>0.92254599999999998</v>
      </c>
      <c r="AN120" s="1">
        <v>1.01654</v>
      </c>
      <c r="AO120" s="1"/>
    </row>
    <row r="121" spans="2:41" x14ac:dyDescent="0.25">
      <c r="B121" s="1">
        <f t="shared" si="11"/>
        <v>119</v>
      </c>
      <c r="C121" s="1">
        <v>0.98693799999999998</v>
      </c>
      <c r="D121">
        <f t="shared" si="6"/>
        <v>2.1427578055555554E-7</v>
      </c>
      <c r="AB121">
        <v>119</v>
      </c>
      <c r="AC121" s="1">
        <v>1.87378</v>
      </c>
      <c r="AD121" s="1">
        <v>0.98693799999999998</v>
      </c>
      <c r="AE121">
        <f t="shared" si="10"/>
        <v>2.1427578055555554E-7</v>
      </c>
      <c r="AH121" s="1">
        <v>1.7038</v>
      </c>
      <c r="AI121" s="1">
        <v>1.0022</v>
      </c>
      <c r="AK121" s="1">
        <v>0.97045899999999996</v>
      </c>
      <c r="AL121" s="1">
        <v>0.944824</v>
      </c>
      <c r="AM121" s="1">
        <v>0.92267500000000002</v>
      </c>
      <c r="AN121" s="1">
        <v>1.00769</v>
      </c>
      <c r="AO121" s="1"/>
    </row>
    <row r="122" spans="2:41" x14ac:dyDescent="0.25">
      <c r="B122" s="1">
        <f t="shared" si="11"/>
        <v>120</v>
      </c>
      <c r="C122" s="1">
        <v>0.97839399999999999</v>
      </c>
      <c r="D122">
        <f t="shared" si="6"/>
        <v>2.1234598888888889E-7</v>
      </c>
      <c r="AB122">
        <v>120</v>
      </c>
      <c r="AC122" s="1">
        <v>1.87683</v>
      </c>
      <c r="AD122" s="1">
        <v>0.97839399999999999</v>
      </c>
      <c r="AE122">
        <f t="shared" si="10"/>
        <v>2.1234598888888889E-7</v>
      </c>
      <c r="AH122" s="1">
        <v>1.7071499999999999</v>
      </c>
      <c r="AI122" s="1">
        <v>0.99670400000000003</v>
      </c>
      <c r="AK122" s="1">
        <v>0.95886199999999999</v>
      </c>
      <c r="AL122" s="1">
        <v>0.93414299999999995</v>
      </c>
      <c r="AM122" s="1">
        <v>0.91339099999999995</v>
      </c>
      <c r="AN122" s="1">
        <v>0.99914599999999998</v>
      </c>
      <c r="AO122" s="1"/>
    </row>
    <row r="123" spans="2:41" x14ac:dyDescent="0.25">
      <c r="B123" s="1">
        <f t="shared" si="11"/>
        <v>121</v>
      </c>
      <c r="C123" s="1">
        <v>0.96923800000000004</v>
      </c>
      <c r="D123">
        <f t="shared" si="6"/>
        <v>2.1028307430555555E-7</v>
      </c>
      <c r="AB123">
        <v>121</v>
      </c>
      <c r="AC123" s="1">
        <v>1.87988</v>
      </c>
      <c r="AD123" s="1">
        <v>0.96923800000000004</v>
      </c>
      <c r="AE123">
        <f t="shared" si="10"/>
        <v>2.1028307430555555E-7</v>
      </c>
      <c r="AH123" s="1">
        <v>1.71112</v>
      </c>
      <c r="AI123" s="1">
        <v>0.99029500000000004</v>
      </c>
      <c r="AK123" s="1">
        <v>0.94726600000000005</v>
      </c>
      <c r="AL123" s="1">
        <v>0.92559800000000003</v>
      </c>
      <c r="AM123" s="1">
        <v>0.91122300000000001</v>
      </c>
      <c r="AN123" s="1">
        <v>0.99090599999999995</v>
      </c>
      <c r="AO123" s="1"/>
    </row>
    <row r="124" spans="2:41" x14ac:dyDescent="0.25">
      <c r="B124" s="1">
        <f t="shared" si="11"/>
        <v>122</v>
      </c>
      <c r="C124" s="1">
        <v>0.95947300000000002</v>
      </c>
      <c r="D124">
        <f t="shared" si="6"/>
        <v>2.0818690625000001E-7</v>
      </c>
      <c r="AB124">
        <v>122</v>
      </c>
      <c r="AC124" s="1">
        <v>1.88232</v>
      </c>
      <c r="AD124" s="1">
        <v>0.95947300000000002</v>
      </c>
      <c r="AE124">
        <f t="shared" si="10"/>
        <v>2.0818690625000001E-7</v>
      </c>
      <c r="AH124" s="1">
        <v>1.71143</v>
      </c>
      <c r="AI124" s="1">
        <v>0.98510699999999995</v>
      </c>
      <c r="AK124" s="1">
        <v>0.93505899999999997</v>
      </c>
      <c r="AL124" s="1">
        <v>0.91766400000000004</v>
      </c>
      <c r="AM124" s="1">
        <v>0.90423600000000004</v>
      </c>
      <c r="AN124" s="1">
        <v>0.98297100000000004</v>
      </c>
      <c r="AO124" s="1"/>
    </row>
    <row r="125" spans="2:41" x14ac:dyDescent="0.25">
      <c r="B125" s="1">
        <f t="shared" si="11"/>
        <v>123</v>
      </c>
      <c r="C125" s="1">
        <v>0.95001199999999997</v>
      </c>
      <c r="D125">
        <f t="shared" si="6"/>
        <v>2.0615724513888887E-7</v>
      </c>
      <c r="AB125">
        <v>123</v>
      </c>
      <c r="AC125" s="1">
        <v>1.8847700000000001</v>
      </c>
      <c r="AD125" s="1">
        <v>0.95001199999999997</v>
      </c>
      <c r="AE125">
        <f t="shared" si="10"/>
        <v>2.0615724513888887E-7</v>
      </c>
      <c r="AH125" s="1">
        <v>1.71539</v>
      </c>
      <c r="AI125" s="1">
        <v>0.98083500000000001</v>
      </c>
      <c r="AK125" s="1">
        <v>0.92254599999999998</v>
      </c>
      <c r="AL125" s="1">
        <v>0.91453399999999996</v>
      </c>
      <c r="AM125" s="1">
        <v>0.90026499999999998</v>
      </c>
      <c r="AN125" s="1">
        <v>0.97473100000000001</v>
      </c>
      <c r="AO125" s="1"/>
    </row>
    <row r="126" spans="2:41" x14ac:dyDescent="0.25">
      <c r="B126" s="1">
        <f t="shared" si="11"/>
        <v>124</v>
      </c>
      <c r="C126" s="1">
        <v>0.94085700000000005</v>
      </c>
      <c r="D126">
        <f t="shared" si="6"/>
        <v>2.0402782361111114E-7</v>
      </c>
      <c r="AB126">
        <v>124</v>
      </c>
      <c r="AC126" s="1">
        <v>1.88751</v>
      </c>
      <c r="AD126" s="1">
        <v>0.94085700000000005</v>
      </c>
      <c r="AE126">
        <f t="shared" si="10"/>
        <v>2.0402782361111114E-7</v>
      </c>
      <c r="AH126" s="1">
        <v>1.71844</v>
      </c>
      <c r="AI126" s="1">
        <v>0.97564700000000004</v>
      </c>
      <c r="AK126" s="1">
        <v>0.90942400000000001</v>
      </c>
      <c r="AL126" s="1">
        <v>0.90240500000000001</v>
      </c>
      <c r="AM126" s="1">
        <v>0.89477499999999999</v>
      </c>
      <c r="AN126" s="1">
        <v>0.96588099999999999</v>
      </c>
      <c r="AO126" s="1"/>
    </row>
    <row r="127" spans="2:41" x14ac:dyDescent="0.25">
      <c r="B127" s="1">
        <f t="shared" si="11"/>
        <v>125</v>
      </c>
      <c r="C127" s="1">
        <v>0.930481</v>
      </c>
      <c r="D127">
        <f t="shared" si="6"/>
        <v>2.0183178611111108E-7</v>
      </c>
      <c r="AB127">
        <v>125</v>
      </c>
      <c r="AC127" s="1">
        <v>1.8908700000000001</v>
      </c>
      <c r="AD127" s="1">
        <v>0.930481</v>
      </c>
      <c r="AE127">
        <f t="shared" si="10"/>
        <v>2.0183178611111108E-7</v>
      </c>
      <c r="AH127" s="1">
        <v>1.7218</v>
      </c>
      <c r="AI127" s="1">
        <v>0.97076399999999996</v>
      </c>
      <c r="AK127" s="1">
        <v>0.89599600000000001</v>
      </c>
      <c r="AL127" s="1"/>
      <c r="AM127" s="1"/>
      <c r="AN127" s="1">
        <v>0.95794699999999999</v>
      </c>
      <c r="AO127" s="1"/>
    </row>
    <row r="128" spans="2:41" x14ac:dyDescent="0.25">
      <c r="B128" s="1">
        <f t="shared" si="11"/>
        <v>126</v>
      </c>
      <c r="C128" s="1">
        <v>0.92071499999999995</v>
      </c>
      <c r="D128">
        <f t="shared" si="6"/>
        <v>1.9963574861111112E-7</v>
      </c>
      <c r="AB128">
        <v>126</v>
      </c>
      <c r="AC128" s="1">
        <v>1.8930100000000001</v>
      </c>
      <c r="AD128" s="1">
        <v>0.92071499999999995</v>
      </c>
      <c r="AE128">
        <f t="shared" si="10"/>
        <v>1.9963574861111112E-7</v>
      </c>
      <c r="AH128" s="1">
        <v>1.72546</v>
      </c>
      <c r="AI128" s="1">
        <v>0.96649200000000002</v>
      </c>
      <c r="AK128" s="1"/>
      <c r="AL128" s="1"/>
      <c r="AM128" s="1"/>
      <c r="AN128" s="1">
        <v>0.94177200000000005</v>
      </c>
      <c r="AO128" s="1"/>
    </row>
    <row r="129" spans="2:41" x14ac:dyDescent="0.25">
      <c r="B129" s="1">
        <f t="shared" si="11"/>
        <v>127</v>
      </c>
      <c r="C129" s="1">
        <v>0.91033900000000001</v>
      </c>
      <c r="D129">
        <f t="shared" si="6"/>
        <v>1.9733995069444446E-7</v>
      </c>
      <c r="AB129">
        <v>127</v>
      </c>
      <c r="AC129" s="1">
        <v>1.89575</v>
      </c>
      <c r="AD129" s="1">
        <v>0.91033900000000001</v>
      </c>
      <c r="AE129">
        <f t="shared" si="10"/>
        <v>1.9733995069444446E-7</v>
      </c>
      <c r="AH129" s="1">
        <v>1.72729</v>
      </c>
      <c r="AI129" s="1">
        <v>0.96252400000000005</v>
      </c>
      <c r="AK129" s="1"/>
      <c r="AL129" s="1"/>
      <c r="AM129" s="1"/>
      <c r="AN129" s="1">
        <v>0.923767</v>
      </c>
      <c r="AO129" s="1"/>
    </row>
    <row r="130" spans="2:41" x14ac:dyDescent="0.25">
      <c r="B130" s="1">
        <f t="shared" si="11"/>
        <v>128</v>
      </c>
      <c r="C130" s="1">
        <v>0.89965799999999996</v>
      </c>
      <c r="D130">
        <f t="shared" si="6"/>
        <v>9.8087712499999987E-8</v>
      </c>
      <c r="AB130">
        <v>128</v>
      </c>
      <c r="AC130" s="1">
        <v>1.89819</v>
      </c>
      <c r="AD130" s="1">
        <v>0.89965799999999996</v>
      </c>
      <c r="AE130">
        <f t="shared" si="10"/>
        <v>9.8087712499999987E-8</v>
      </c>
      <c r="AH130" s="1">
        <v>1.7297400000000001</v>
      </c>
      <c r="AI130" s="1">
        <v>0.95855699999999999</v>
      </c>
      <c r="AK130" s="1"/>
      <c r="AL130" s="1"/>
      <c r="AM130" s="1"/>
      <c r="AN130" s="1">
        <v>0.90637199999999996</v>
      </c>
      <c r="AO130" s="1"/>
    </row>
    <row r="131" spans="2:41" x14ac:dyDescent="0.25">
      <c r="C131" s="1"/>
      <c r="D131">
        <f t="shared" ref="D131:D194" si="12">(C131+C132)*1*0.5*0.000785/3600</f>
        <v>0</v>
      </c>
      <c r="AB131">
        <v>129</v>
      </c>
      <c r="AC131" s="1">
        <v>1.90063</v>
      </c>
      <c r="AD131" s="1"/>
      <c r="AE131">
        <f t="shared" ref="AE131:AE194" si="13">(AD131+AD132)*1*0.5*0.000785/3600</f>
        <v>0</v>
      </c>
      <c r="AH131" s="1">
        <v>1.7321800000000001</v>
      </c>
      <c r="AI131" s="1">
        <v>0.95001199999999997</v>
      </c>
    </row>
    <row r="132" spans="2:41" x14ac:dyDescent="0.25">
      <c r="D132">
        <f t="shared" si="12"/>
        <v>0</v>
      </c>
      <c r="AB132">
        <v>130</v>
      </c>
      <c r="AC132" s="1"/>
      <c r="AE132">
        <f t="shared" si="13"/>
        <v>0</v>
      </c>
      <c r="AH132" s="1">
        <v>1.73553</v>
      </c>
      <c r="AI132" s="1">
        <v>0.94543500000000003</v>
      </c>
    </row>
    <row r="133" spans="2:41" x14ac:dyDescent="0.25">
      <c r="D133">
        <f t="shared" si="12"/>
        <v>0</v>
      </c>
      <c r="AB133">
        <v>131</v>
      </c>
      <c r="AC133" s="1"/>
      <c r="AE133">
        <f t="shared" si="13"/>
        <v>0</v>
      </c>
      <c r="AH133" s="1">
        <v>1.73706</v>
      </c>
      <c r="AI133" s="1">
        <v>0.94146700000000005</v>
      </c>
    </row>
    <row r="134" spans="2:41" x14ac:dyDescent="0.25">
      <c r="D134">
        <f t="shared" si="12"/>
        <v>0</v>
      </c>
      <c r="AB134">
        <v>132</v>
      </c>
      <c r="AC134" s="1"/>
      <c r="AE134">
        <f t="shared" si="13"/>
        <v>0</v>
      </c>
      <c r="AH134" s="1">
        <v>1.7404200000000001</v>
      </c>
      <c r="AI134" s="1">
        <v>0.93689</v>
      </c>
    </row>
    <row r="135" spans="2:41" x14ac:dyDescent="0.25">
      <c r="D135">
        <f t="shared" si="12"/>
        <v>0</v>
      </c>
      <c r="AB135">
        <v>133</v>
      </c>
      <c r="AC135" s="1"/>
      <c r="AE135">
        <f t="shared" si="13"/>
        <v>0</v>
      </c>
      <c r="AH135" s="1">
        <v>1.7428600000000001</v>
      </c>
      <c r="AI135" s="1">
        <v>0.93261700000000003</v>
      </c>
    </row>
    <row r="136" spans="2:41" x14ac:dyDescent="0.25">
      <c r="D136">
        <f t="shared" si="12"/>
        <v>0</v>
      </c>
      <c r="AB136">
        <v>134</v>
      </c>
      <c r="AC136" s="1"/>
      <c r="AE136">
        <f t="shared" si="13"/>
        <v>0</v>
      </c>
      <c r="AH136" s="1">
        <v>1.7450000000000001</v>
      </c>
      <c r="AI136" s="1">
        <v>0.92895499999999998</v>
      </c>
    </row>
    <row r="137" spans="2:41" x14ac:dyDescent="0.25">
      <c r="D137">
        <f t="shared" si="12"/>
        <v>0</v>
      </c>
      <c r="AB137">
        <v>135</v>
      </c>
      <c r="AC137" s="1"/>
      <c r="AE137">
        <f t="shared" si="13"/>
        <v>0</v>
      </c>
      <c r="AH137" s="1">
        <v>1.7483500000000001</v>
      </c>
      <c r="AI137" s="1">
        <v>0.924072</v>
      </c>
    </row>
    <row r="138" spans="2:41" x14ac:dyDescent="0.25">
      <c r="D138">
        <f t="shared" si="12"/>
        <v>0</v>
      </c>
      <c r="AB138">
        <v>136</v>
      </c>
      <c r="AC138" s="1"/>
      <c r="AE138">
        <f t="shared" si="13"/>
        <v>0</v>
      </c>
      <c r="AH138" s="1">
        <v>1.7504900000000001</v>
      </c>
      <c r="AI138" s="1">
        <v>0.92040999999999995</v>
      </c>
    </row>
    <row r="139" spans="2:41" x14ac:dyDescent="0.25">
      <c r="D139">
        <f t="shared" si="12"/>
        <v>0</v>
      </c>
      <c r="AB139">
        <v>137</v>
      </c>
      <c r="AC139" s="1"/>
      <c r="AE139">
        <f t="shared" si="13"/>
        <v>0</v>
      </c>
      <c r="AH139" s="1">
        <v>1.7526200000000001</v>
      </c>
      <c r="AI139" s="1">
        <v>0.91735800000000001</v>
      </c>
    </row>
    <row r="140" spans="2:41" x14ac:dyDescent="0.25">
      <c r="D140">
        <f t="shared" si="12"/>
        <v>0</v>
      </c>
      <c r="AB140">
        <v>138</v>
      </c>
      <c r="AC140" s="1"/>
      <c r="AE140">
        <f t="shared" si="13"/>
        <v>0</v>
      </c>
      <c r="AH140" s="1">
        <v>1.7562899999999999</v>
      </c>
      <c r="AI140" s="1">
        <v>0.91400099999999995</v>
      </c>
    </row>
    <row r="141" spans="2:41" x14ac:dyDescent="0.25">
      <c r="D141">
        <f t="shared" si="12"/>
        <v>0</v>
      </c>
      <c r="AB141">
        <v>139</v>
      </c>
      <c r="AC141" s="1"/>
      <c r="AE141">
        <f t="shared" si="13"/>
        <v>0</v>
      </c>
      <c r="AH141" s="1">
        <v>1.7581199999999999</v>
      </c>
      <c r="AI141" s="1">
        <v>0.90545699999999996</v>
      </c>
    </row>
    <row r="142" spans="2:41" x14ac:dyDescent="0.25">
      <c r="D142">
        <f t="shared" si="12"/>
        <v>0</v>
      </c>
      <c r="AB142">
        <v>140</v>
      </c>
      <c r="AC142" s="1"/>
      <c r="AE142">
        <f t="shared" si="13"/>
        <v>0</v>
      </c>
      <c r="AH142" s="1">
        <v>1.7599499999999999</v>
      </c>
      <c r="AI142" s="1">
        <v>0.90179399999999998</v>
      </c>
    </row>
    <row r="143" spans="2:41" x14ac:dyDescent="0.25">
      <c r="D143">
        <f t="shared" si="12"/>
        <v>0</v>
      </c>
      <c r="AB143">
        <v>141</v>
      </c>
      <c r="AC143" s="1"/>
      <c r="AE143">
        <f t="shared" si="13"/>
        <v>0</v>
      </c>
      <c r="AH143" s="1">
        <v>1.7623899999999999</v>
      </c>
      <c r="AI143" s="1"/>
    </row>
    <row r="144" spans="2:41" x14ac:dyDescent="0.25">
      <c r="D144">
        <f t="shared" si="12"/>
        <v>0</v>
      </c>
      <c r="AB144">
        <v>142</v>
      </c>
      <c r="AC144" s="1"/>
      <c r="AE144">
        <f t="shared" si="13"/>
        <v>0</v>
      </c>
      <c r="AH144" s="1">
        <v>1.7657499999999999</v>
      </c>
      <c r="AI144" s="1"/>
    </row>
    <row r="145" spans="4:35" x14ac:dyDescent="0.25">
      <c r="D145">
        <f t="shared" si="12"/>
        <v>0</v>
      </c>
      <c r="AB145">
        <v>143</v>
      </c>
      <c r="AC145" s="1"/>
      <c r="AE145">
        <f t="shared" si="13"/>
        <v>0</v>
      </c>
      <c r="AH145" s="1">
        <v>1.7687999999999999</v>
      </c>
      <c r="AI145" s="1"/>
    </row>
    <row r="146" spans="4:35" x14ac:dyDescent="0.25">
      <c r="D146">
        <f t="shared" si="12"/>
        <v>0</v>
      </c>
      <c r="AB146">
        <v>144</v>
      </c>
      <c r="AC146" s="1"/>
      <c r="AE146">
        <f t="shared" si="13"/>
        <v>0</v>
      </c>
      <c r="AH146" s="1">
        <v>1.7742899999999999</v>
      </c>
      <c r="AI146" s="1"/>
    </row>
    <row r="147" spans="4:35" x14ac:dyDescent="0.25">
      <c r="D147">
        <f t="shared" si="12"/>
        <v>0</v>
      </c>
      <c r="AB147">
        <v>145</v>
      </c>
      <c r="AC147" s="1"/>
      <c r="AE147">
        <f t="shared" si="13"/>
        <v>0</v>
      </c>
      <c r="AH147" s="1">
        <v>1.7779499999999999</v>
      </c>
      <c r="AI147" s="1"/>
    </row>
    <row r="148" spans="4:35" x14ac:dyDescent="0.25">
      <c r="D148">
        <f t="shared" si="12"/>
        <v>0</v>
      </c>
      <c r="AB148">
        <v>146</v>
      </c>
      <c r="AC148" s="1"/>
      <c r="AE148">
        <f t="shared" si="13"/>
        <v>0</v>
      </c>
      <c r="AH148" s="1">
        <v>1.7806999999999999</v>
      </c>
      <c r="AI148" s="1"/>
    </row>
    <row r="149" spans="4:35" x14ac:dyDescent="0.25">
      <c r="D149">
        <f t="shared" si="12"/>
        <v>0</v>
      </c>
      <c r="AB149">
        <v>147</v>
      </c>
      <c r="AC149" s="1"/>
      <c r="AE149">
        <f t="shared" si="13"/>
        <v>0</v>
      </c>
      <c r="AH149" s="1">
        <v>1.78528</v>
      </c>
      <c r="AI149" s="1"/>
    </row>
    <row r="150" spans="4:35" x14ac:dyDescent="0.25">
      <c r="D150">
        <f t="shared" si="12"/>
        <v>0</v>
      </c>
      <c r="AB150">
        <v>148</v>
      </c>
      <c r="AC150" s="1"/>
      <c r="AE150">
        <f t="shared" si="13"/>
        <v>0</v>
      </c>
      <c r="AH150" s="1">
        <v>1.78833</v>
      </c>
      <c r="AI150" s="1"/>
    </row>
    <row r="151" spans="4:35" x14ac:dyDescent="0.25">
      <c r="D151">
        <f t="shared" si="12"/>
        <v>0</v>
      </c>
      <c r="AB151">
        <v>149</v>
      </c>
      <c r="AC151" s="1"/>
      <c r="AE151">
        <f t="shared" si="13"/>
        <v>0</v>
      </c>
      <c r="AH151" s="1">
        <v>1.79321</v>
      </c>
      <c r="AI151" s="1"/>
    </row>
    <row r="152" spans="4:35" x14ac:dyDescent="0.25">
      <c r="D152">
        <f t="shared" si="12"/>
        <v>0</v>
      </c>
      <c r="AB152">
        <v>150</v>
      </c>
      <c r="AC152" s="1"/>
      <c r="AE152">
        <f t="shared" si="13"/>
        <v>0</v>
      </c>
      <c r="AH152" s="1">
        <v>1.79474</v>
      </c>
      <c r="AI152" s="1"/>
    </row>
    <row r="153" spans="4:35" x14ac:dyDescent="0.25">
      <c r="D153">
        <f t="shared" si="12"/>
        <v>0</v>
      </c>
      <c r="AB153">
        <v>151</v>
      </c>
      <c r="AC153" s="1"/>
      <c r="AE153">
        <f t="shared" si="13"/>
        <v>0</v>
      </c>
      <c r="AH153" s="1">
        <v>1.79901</v>
      </c>
      <c r="AI153" s="1"/>
    </row>
    <row r="154" spans="4:35" x14ac:dyDescent="0.25">
      <c r="D154">
        <f t="shared" si="12"/>
        <v>0</v>
      </c>
      <c r="AB154">
        <v>152</v>
      </c>
      <c r="AC154" s="1"/>
      <c r="AE154">
        <f t="shared" si="13"/>
        <v>0</v>
      </c>
      <c r="AH154" s="1">
        <v>1.80389</v>
      </c>
      <c r="AI154" s="1"/>
    </row>
    <row r="155" spans="4:35" x14ac:dyDescent="0.25">
      <c r="D155">
        <f t="shared" si="12"/>
        <v>0</v>
      </c>
      <c r="AB155">
        <v>153</v>
      </c>
      <c r="AC155" s="1"/>
      <c r="AE155">
        <f t="shared" si="13"/>
        <v>0</v>
      </c>
      <c r="AH155" s="1">
        <v>1.80725</v>
      </c>
      <c r="AI155" s="1"/>
    </row>
    <row r="156" spans="4:35" x14ac:dyDescent="0.25">
      <c r="D156">
        <f t="shared" si="12"/>
        <v>0</v>
      </c>
      <c r="AB156">
        <v>154</v>
      </c>
      <c r="AC156" s="1"/>
      <c r="AE156">
        <f t="shared" si="13"/>
        <v>0</v>
      </c>
      <c r="AH156" s="1">
        <v>1.8124400000000001</v>
      </c>
      <c r="AI156" s="1"/>
    </row>
    <row r="157" spans="4:35" x14ac:dyDescent="0.25">
      <c r="D157">
        <f t="shared" si="12"/>
        <v>0</v>
      </c>
      <c r="AB157">
        <v>155</v>
      </c>
      <c r="AC157" s="1"/>
      <c r="AE157">
        <f t="shared" si="13"/>
        <v>0</v>
      </c>
      <c r="AH157" s="1">
        <v>1.8194600000000001</v>
      </c>
      <c r="AI157" s="1"/>
    </row>
    <row r="158" spans="4:35" x14ac:dyDescent="0.25">
      <c r="D158">
        <f t="shared" si="12"/>
        <v>0</v>
      </c>
      <c r="AB158">
        <v>156</v>
      </c>
      <c r="AC158" s="1"/>
      <c r="AE158">
        <f t="shared" si="13"/>
        <v>0</v>
      </c>
      <c r="AH158" s="1">
        <v>1.82037</v>
      </c>
      <c r="AI158" s="1"/>
    </row>
    <row r="159" spans="4:35" x14ac:dyDescent="0.25">
      <c r="D159">
        <f t="shared" si="12"/>
        <v>0</v>
      </c>
      <c r="AB159">
        <v>157</v>
      </c>
      <c r="AC159" s="1"/>
      <c r="AE159">
        <f t="shared" si="13"/>
        <v>0</v>
      </c>
      <c r="AH159" s="1">
        <v>1.8246500000000001</v>
      </c>
      <c r="AI159" s="1"/>
    </row>
    <row r="160" spans="4:35" x14ac:dyDescent="0.25">
      <c r="D160">
        <f t="shared" si="12"/>
        <v>0</v>
      </c>
      <c r="AB160">
        <v>158</v>
      </c>
      <c r="AC160" s="1"/>
      <c r="AE160">
        <f t="shared" si="13"/>
        <v>0</v>
      </c>
      <c r="AH160" s="1">
        <v>1.8316699999999999</v>
      </c>
      <c r="AI160" s="1"/>
    </row>
    <row r="161" spans="4:35" x14ac:dyDescent="0.25">
      <c r="D161">
        <f t="shared" si="12"/>
        <v>0</v>
      </c>
      <c r="AB161">
        <v>159</v>
      </c>
      <c r="AC161" s="1"/>
      <c r="AE161">
        <f t="shared" si="13"/>
        <v>0</v>
      </c>
      <c r="AH161" s="1">
        <v>1.8353299999999999</v>
      </c>
      <c r="AI161" s="1"/>
    </row>
    <row r="162" spans="4:35" x14ac:dyDescent="0.25">
      <c r="D162">
        <f t="shared" si="12"/>
        <v>0</v>
      </c>
      <c r="AB162">
        <v>160</v>
      </c>
      <c r="AC162" s="1"/>
      <c r="AE162">
        <f t="shared" si="13"/>
        <v>0</v>
      </c>
      <c r="AH162" s="1">
        <v>1.8402099999999999</v>
      </c>
      <c r="AI162" s="1"/>
    </row>
    <row r="163" spans="4:35" x14ac:dyDescent="0.25">
      <c r="D163">
        <f t="shared" si="12"/>
        <v>0</v>
      </c>
      <c r="AB163">
        <v>161</v>
      </c>
      <c r="AC163" s="1"/>
      <c r="AE163">
        <f t="shared" si="13"/>
        <v>0</v>
      </c>
      <c r="AH163" s="1">
        <v>1.8481399999999999</v>
      </c>
      <c r="AI163" s="1"/>
    </row>
    <row r="164" spans="4:35" x14ac:dyDescent="0.25">
      <c r="D164">
        <f t="shared" si="12"/>
        <v>0</v>
      </c>
      <c r="AB164">
        <v>162</v>
      </c>
      <c r="AC164" s="1"/>
      <c r="AE164">
        <f t="shared" si="13"/>
        <v>0</v>
      </c>
      <c r="AH164" s="1">
        <v>1.85669</v>
      </c>
      <c r="AI164" s="1"/>
    </row>
    <row r="165" spans="4:35" x14ac:dyDescent="0.25">
      <c r="D165">
        <f t="shared" si="12"/>
        <v>0</v>
      </c>
      <c r="AB165">
        <v>163</v>
      </c>
      <c r="AC165" s="1"/>
      <c r="AE165">
        <f t="shared" si="13"/>
        <v>0</v>
      </c>
      <c r="AH165" s="1">
        <v>1.8640099999999999</v>
      </c>
      <c r="AI165" s="1"/>
    </row>
    <row r="166" spans="4:35" x14ac:dyDescent="0.25">
      <c r="D166">
        <f t="shared" si="12"/>
        <v>0</v>
      </c>
      <c r="AB166">
        <v>164</v>
      </c>
      <c r="AC166" s="1"/>
      <c r="AE166">
        <f t="shared" si="13"/>
        <v>0</v>
      </c>
      <c r="AH166" s="1">
        <v>1.86981</v>
      </c>
      <c r="AI166" s="1"/>
    </row>
    <row r="167" spans="4:35" x14ac:dyDescent="0.25">
      <c r="D167">
        <f t="shared" si="12"/>
        <v>0</v>
      </c>
      <c r="AB167">
        <v>165</v>
      </c>
      <c r="AC167" s="1"/>
      <c r="AE167">
        <f t="shared" si="13"/>
        <v>0</v>
      </c>
      <c r="AH167" s="1">
        <v>1.87256</v>
      </c>
      <c r="AI167" s="1"/>
    </row>
    <row r="168" spans="4:35" x14ac:dyDescent="0.25">
      <c r="D168">
        <f t="shared" si="12"/>
        <v>0</v>
      </c>
      <c r="AB168">
        <v>166</v>
      </c>
      <c r="AC168" s="1"/>
      <c r="AE168">
        <f t="shared" si="13"/>
        <v>0</v>
      </c>
      <c r="AH168" s="1">
        <v>1.87958</v>
      </c>
      <c r="AI168" s="1"/>
    </row>
    <row r="169" spans="4:35" x14ac:dyDescent="0.25">
      <c r="D169">
        <f t="shared" si="12"/>
        <v>0</v>
      </c>
      <c r="AB169">
        <v>167</v>
      </c>
      <c r="AC169" s="1"/>
      <c r="AE169">
        <f t="shared" si="13"/>
        <v>0</v>
      </c>
      <c r="AH169" s="1">
        <v>1.88507</v>
      </c>
      <c r="AI169" s="1"/>
    </row>
    <row r="170" spans="4:35" x14ac:dyDescent="0.25">
      <c r="D170">
        <f t="shared" si="12"/>
        <v>0</v>
      </c>
      <c r="AB170">
        <v>168</v>
      </c>
      <c r="AC170" s="1"/>
      <c r="AE170">
        <f t="shared" si="13"/>
        <v>0</v>
      </c>
      <c r="AH170" s="1">
        <v>1.88873</v>
      </c>
      <c r="AI170" s="1"/>
    </row>
    <row r="171" spans="4:35" x14ac:dyDescent="0.25">
      <c r="D171">
        <f t="shared" si="12"/>
        <v>0</v>
      </c>
      <c r="AB171">
        <v>169</v>
      </c>
      <c r="AC171" s="1"/>
      <c r="AE171">
        <f t="shared" si="13"/>
        <v>0</v>
      </c>
      <c r="AH171" s="1">
        <v>1.89178</v>
      </c>
      <c r="AI171" s="1"/>
    </row>
    <row r="172" spans="4:35" x14ac:dyDescent="0.25">
      <c r="D172">
        <f t="shared" si="12"/>
        <v>0</v>
      </c>
      <c r="AB172">
        <v>170</v>
      </c>
      <c r="AC172" s="1"/>
      <c r="AE172">
        <f t="shared" si="13"/>
        <v>0</v>
      </c>
      <c r="AH172" s="1">
        <v>1.89392</v>
      </c>
      <c r="AI172" s="1"/>
    </row>
    <row r="173" spans="4:35" x14ac:dyDescent="0.25">
      <c r="D173">
        <f t="shared" si="12"/>
        <v>0</v>
      </c>
      <c r="AB173">
        <v>171</v>
      </c>
      <c r="AC173" s="1"/>
      <c r="AE173">
        <f t="shared" si="13"/>
        <v>0</v>
      </c>
      <c r="AH173" s="1">
        <v>1.8972800000000001</v>
      </c>
      <c r="AI173" s="1"/>
    </row>
    <row r="174" spans="4:35" x14ac:dyDescent="0.25">
      <c r="D174">
        <f t="shared" si="12"/>
        <v>0</v>
      </c>
      <c r="AB174">
        <v>172</v>
      </c>
      <c r="AC174" s="1"/>
      <c r="AE174">
        <f t="shared" si="13"/>
        <v>0</v>
      </c>
      <c r="AI174" s="1"/>
    </row>
    <row r="175" spans="4:35" x14ac:dyDescent="0.25">
      <c r="D175">
        <f t="shared" si="12"/>
        <v>0</v>
      </c>
      <c r="AB175">
        <v>173</v>
      </c>
      <c r="AC175" s="1"/>
      <c r="AE175">
        <f t="shared" si="13"/>
        <v>0</v>
      </c>
      <c r="AI175" s="1"/>
    </row>
    <row r="176" spans="4:35" x14ac:dyDescent="0.25">
      <c r="D176">
        <f t="shared" si="12"/>
        <v>0</v>
      </c>
      <c r="AB176">
        <v>174</v>
      </c>
      <c r="AC176" s="1"/>
      <c r="AE176">
        <f t="shared" si="13"/>
        <v>0</v>
      </c>
      <c r="AI176" s="1"/>
    </row>
    <row r="177" spans="4:35" x14ac:dyDescent="0.25">
      <c r="D177">
        <f t="shared" si="12"/>
        <v>0</v>
      </c>
      <c r="AB177">
        <v>175</v>
      </c>
      <c r="AC177" s="1"/>
      <c r="AE177">
        <f t="shared" si="13"/>
        <v>0</v>
      </c>
      <c r="AI177" s="1"/>
    </row>
    <row r="178" spans="4:35" x14ac:dyDescent="0.25">
      <c r="D178">
        <f t="shared" si="12"/>
        <v>0</v>
      </c>
      <c r="AB178">
        <v>176</v>
      </c>
      <c r="AC178" s="1"/>
      <c r="AE178">
        <f t="shared" si="13"/>
        <v>0</v>
      </c>
      <c r="AI178" s="1"/>
    </row>
    <row r="179" spans="4:35" x14ac:dyDescent="0.25">
      <c r="D179">
        <f t="shared" si="12"/>
        <v>0</v>
      </c>
      <c r="AB179">
        <v>177</v>
      </c>
      <c r="AC179" s="1"/>
      <c r="AE179">
        <f t="shared" si="13"/>
        <v>0</v>
      </c>
      <c r="AI179" s="1"/>
    </row>
    <row r="180" spans="4:35" x14ac:dyDescent="0.25">
      <c r="D180">
        <f t="shared" si="12"/>
        <v>0</v>
      </c>
      <c r="AB180">
        <v>178</v>
      </c>
      <c r="AE180">
        <f t="shared" si="13"/>
        <v>0</v>
      </c>
      <c r="AI180" s="1"/>
    </row>
    <row r="181" spans="4:35" x14ac:dyDescent="0.25">
      <c r="D181">
        <f t="shared" si="12"/>
        <v>0</v>
      </c>
      <c r="AB181">
        <v>179</v>
      </c>
      <c r="AE181">
        <f t="shared" si="13"/>
        <v>0</v>
      </c>
      <c r="AI181" s="1"/>
    </row>
    <row r="182" spans="4:35" x14ac:dyDescent="0.25">
      <c r="D182">
        <f t="shared" si="12"/>
        <v>0</v>
      </c>
      <c r="AB182">
        <v>180</v>
      </c>
      <c r="AE182">
        <f t="shared" si="13"/>
        <v>0</v>
      </c>
      <c r="AI182" s="1"/>
    </row>
    <row r="183" spans="4:35" x14ac:dyDescent="0.25">
      <c r="D183">
        <f t="shared" si="12"/>
        <v>0</v>
      </c>
      <c r="AB183">
        <v>181</v>
      </c>
      <c r="AE183">
        <f t="shared" si="13"/>
        <v>0</v>
      </c>
      <c r="AI183" s="1"/>
    </row>
    <row r="184" spans="4:35" x14ac:dyDescent="0.25">
      <c r="D184">
        <f t="shared" si="12"/>
        <v>0</v>
      </c>
      <c r="AB184">
        <v>182</v>
      </c>
      <c r="AE184">
        <f t="shared" si="13"/>
        <v>0</v>
      </c>
      <c r="AI184" s="1"/>
    </row>
    <row r="185" spans="4:35" x14ac:dyDescent="0.25">
      <c r="D185">
        <f t="shared" si="12"/>
        <v>0</v>
      </c>
      <c r="AB185">
        <v>183</v>
      </c>
      <c r="AE185">
        <f t="shared" si="13"/>
        <v>0</v>
      </c>
      <c r="AI185" s="1"/>
    </row>
    <row r="186" spans="4:35" x14ac:dyDescent="0.25">
      <c r="D186">
        <f t="shared" si="12"/>
        <v>0</v>
      </c>
      <c r="AB186">
        <v>184</v>
      </c>
      <c r="AE186">
        <f t="shared" si="13"/>
        <v>0</v>
      </c>
      <c r="AI186" s="1"/>
    </row>
    <row r="187" spans="4:35" x14ac:dyDescent="0.25">
      <c r="D187">
        <f t="shared" si="12"/>
        <v>0</v>
      </c>
      <c r="AB187">
        <v>185</v>
      </c>
      <c r="AE187">
        <f t="shared" si="13"/>
        <v>0</v>
      </c>
      <c r="AI187" s="1"/>
    </row>
    <row r="188" spans="4:35" x14ac:dyDescent="0.25">
      <c r="D188">
        <f t="shared" si="12"/>
        <v>0</v>
      </c>
      <c r="AB188">
        <v>186</v>
      </c>
      <c r="AE188">
        <f t="shared" si="13"/>
        <v>0</v>
      </c>
      <c r="AI188" s="1"/>
    </row>
    <row r="189" spans="4:35" x14ac:dyDescent="0.25">
      <c r="D189">
        <f t="shared" si="12"/>
        <v>0</v>
      </c>
      <c r="AB189">
        <v>187</v>
      </c>
      <c r="AE189">
        <f t="shared" si="13"/>
        <v>0</v>
      </c>
      <c r="AI189" s="1"/>
    </row>
    <row r="190" spans="4:35" x14ac:dyDescent="0.25">
      <c r="D190">
        <f t="shared" si="12"/>
        <v>0</v>
      </c>
      <c r="AB190">
        <v>188</v>
      </c>
      <c r="AE190">
        <f t="shared" si="13"/>
        <v>0</v>
      </c>
      <c r="AI190" s="1"/>
    </row>
    <row r="191" spans="4:35" x14ac:dyDescent="0.25">
      <c r="D191">
        <f t="shared" si="12"/>
        <v>0</v>
      </c>
      <c r="AB191">
        <v>189</v>
      </c>
      <c r="AE191">
        <f t="shared" si="13"/>
        <v>0</v>
      </c>
      <c r="AI191" s="1"/>
    </row>
    <row r="192" spans="4:35" x14ac:dyDescent="0.25">
      <c r="D192">
        <f t="shared" si="12"/>
        <v>0</v>
      </c>
      <c r="AB192">
        <v>190</v>
      </c>
      <c r="AE192">
        <f t="shared" si="13"/>
        <v>0</v>
      </c>
      <c r="AI192" s="1"/>
    </row>
    <row r="193" spans="4:35" x14ac:dyDescent="0.25">
      <c r="D193">
        <f t="shared" si="12"/>
        <v>0</v>
      </c>
      <c r="AB193">
        <v>191</v>
      </c>
      <c r="AE193">
        <f t="shared" si="13"/>
        <v>0</v>
      </c>
      <c r="AI193" s="1"/>
    </row>
    <row r="194" spans="4:35" x14ac:dyDescent="0.25">
      <c r="D194">
        <f t="shared" si="12"/>
        <v>0</v>
      </c>
      <c r="AB194">
        <v>192</v>
      </c>
      <c r="AE194">
        <f t="shared" si="13"/>
        <v>0</v>
      </c>
      <c r="AI194" s="1"/>
    </row>
    <row r="195" spans="4:35" x14ac:dyDescent="0.25">
      <c r="D195">
        <f t="shared" ref="D195:D258" si="14">(C195+C196)*1*0.5*0.000785/3600</f>
        <v>0</v>
      </c>
      <c r="AB195">
        <v>193</v>
      </c>
      <c r="AE195">
        <f t="shared" ref="AE195:AE258" si="15">(AD195+AD196)*1*0.5*0.000785/3600</f>
        <v>0</v>
      </c>
      <c r="AI195" s="1"/>
    </row>
    <row r="196" spans="4:35" x14ac:dyDescent="0.25">
      <c r="D196">
        <f t="shared" si="14"/>
        <v>0</v>
      </c>
      <c r="AB196">
        <v>194</v>
      </c>
      <c r="AE196">
        <f t="shared" si="15"/>
        <v>0</v>
      </c>
      <c r="AI196" s="1"/>
    </row>
    <row r="197" spans="4:35" x14ac:dyDescent="0.25">
      <c r="D197">
        <f t="shared" si="14"/>
        <v>0</v>
      </c>
      <c r="AB197">
        <v>195</v>
      </c>
      <c r="AE197">
        <f t="shared" si="15"/>
        <v>0</v>
      </c>
      <c r="AI197" s="1"/>
    </row>
    <row r="198" spans="4:35" x14ac:dyDescent="0.25">
      <c r="D198">
        <f t="shared" si="14"/>
        <v>0</v>
      </c>
      <c r="AB198">
        <v>196</v>
      </c>
      <c r="AE198">
        <f t="shared" si="15"/>
        <v>0</v>
      </c>
      <c r="AI198" s="1"/>
    </row>
    <row r="199" spans="4:35" x14ac:dyDescent="0.25">
      <c r="D199">
        <f t="shared" si="14"/>
        <v>0</v>
      </c>
      <c r="AB199">
        <v>197</v>
      </c>
      <c r="AE199">
        <f t="shared" si="15"/>
        <v>0</v>
      </c>
      <c r="AI199" s="1"/>
    </row>
    <row r="200" spans="4:35" x14ac:dyDescent="0.25">
      <c r="D200">
        <f t="shared" si="14"/>
        <v>0</v>
      </c>
      <c r="AB200">
        <v>198</v>
      </c>
      <c r="AE200">
        <f t="shared" si="15"/>
        <v>0</v>
      </c>
      <c r="AI200" s="1"/>
    </row>
    <row r="201" spans="4:35" x14ac:dyDescent="0.25">
      <c r="D201">
        <f t="shared" si="14"/>
        <v>0</v>
      </c>
      <c r="AB201">
        <v>199</v>
      </c>
      <c r="AE201">
        <f t="shared" si="15"/>
        <v>0</v>
      </c>
      <c r="AI201" s="1"/>
    </row>
    <row r="202" spans="4:35" x14ac:dyDescent="0.25">
      <c r="D202">
        <f t="shared" si="14"/>
        <v>0</v>
      </c>
      <c r="AB202">
        <v>200</v>
      </c>
      <c r="AE202">
        <f t="shared" si="15"/>
        <v>0</v>
      </c>
      <c r="AI202" s="1"/>
    </row>
    <row r="203" spans="4:35" x14ac:dyDescent="0.25">
      <c r="D203">
        <f t="shared" si="14"/>
        <v>0</v>
      </c>
      <c r="AB203">
        <v>201</v>
      </c>
      <c r="AE203">
        <f t="shared" si="15"/>
        <v>0</v>
      </c>
      <c r="AI203" s="1"/>
    </row>
    <row r="204" spans="4:35" x14ac:dyDescent="0.25">
      <c r="D204">
        <f t="shared" si="14"/>
        <v>0</v>
      </c>
      <c r="AB204">
        <v>202</v>
      </c>
      <c r="AE204">
        <f t="shared" si="15"/>
        <v>0</v>
      </c>
      <c r="AI204" s="1"/>
    </row>
    <row r="205" spans="4:35" x14ac:dyDescent="0.25">
      <c r="D205">
        <f t="shared" si="14"/>
        <v>0</v>
      </c>
      <c r="AB205">
        <v>203</v>
      </c>
      <c r="AE205">
        <f t="shared" si="15"/>
        <v>0</v>
      </c>
      <c r="AI205" s="1"/>
    </row>
    <row r="206" spans="4:35" x14ac:dyDescent="0.25">
      <c r="D206">
        <f t="shared" si="14"/>
        <v>0</v>
      </c>
      <c r="AB206">
        <v>204</v>
      </c>
      <c r="AE206">
        <f t="shared" si="15"/>
        <v>0</v>
      </c>
      <c r="AI206" s="1"/>
    </row>
    <row r="207" spans="4:35" x14ac:dyDescent="0.25">
      <c r="D207">
        <f t="shared" si="14"/>
        <v>0</v>
      </c>
      <c r="AB207">
        <v>205</v>
      </c>
      <c r="AE207">
        <f t="shared" si="15"/>
        <v>0</v>
      </c>
      <c r="AI207" s="1"/>
    </row>
    <row r="208" spans="4:35" x14ac:dyDescent="0.25">
      <c r="D208">
        <f t="shared" si="14"/>
        <v>0</v>
      </c>
      <c r="AB208">
        <v>206</v>
      </c>
      <c r="AE208">
        <f t="shared" si="15"/>
        <v>0</v>
      </c>
      <c r="AI208" s="1"/>
    </row>
    <row r="209" spans="4:35" x14ac:dyDescent="0.25">
      <c r="D209">
        <f t="shared" si="14"/>
        <v>0</v>
      </c>
      <c r="AB209">
        <v>207</v>
      </c>
      <c r="AE209">
        <f t="shared" si="15"/>
        <v>0</v>
      </c>
      <c r="AI209" s="1"/>
    </row>
    <row r="210" spans="4:35" x14ac:dyDescent="0.25">
      <c r="D210">
        <f t="shared" si="14"/>
        <v>0</v>
      </c>
      <c r="AB210">
        <v>208</v>
      </c>
      <c r="AE210">
        <f t="shared" si="15"/>
        <v>0</v>
      </c>
      <c r="AI210" s="1"/>
    </row>
    <row r="211" spans="4:35" x14ac:dyDescent="0.25">
      <c r="D211">
        <f t="shared" si="14"/>
        <v>0</v>
      </c>
      <c r="AB211">
        <v>209</v>
      </c>
      <c r="AE211">
        <f t="shared" si="15"/>
        <v>0</v>
      </c>
      <c r="AI211" s="1"/>
    </row>
    <row r="212" spans="4:35" x14ac:dyDescent="0.25">
      <c r="D212">
        <f t="shared" si="14"/>
        <v>0</v>
      </c>
      <c r="AB212">
        <v>210</v>
      </c>
      <c r="AE212">
        <f t="shared" si="15"/>
        <v>0</v>
      </c>
      <c r="AI212" s="1"/>
    </row>
    <row r="213" spans="4:35" x14ac:dyDescent="0.25">
      <c r="D213">
        <f t="shared" si="14"/>
        <v>0</v>
      </c>
      <c r="AB213">
        <v>211</v>
      </c>
      <c r="AE213">
        <f t="shared" si="15"/>
        <v>0</v>
      </c>
      <c r="AI213" s="1"/>
    </row>
    <row r="214" spans="4:35" x14ac:dyDescent="0.25">
      <c r="D214">
        <f t="shared" si="14"/>
        <v>0</v>
      </c>
      <c r="AB214">
        <v>212</v>
      </c>
      <c r="AE214">
        <f t="shared" si="15"/>
        <v>0</v>
      </c>
      <c r="AI214" s="1"/>
    </row>
    <row r="215" spans="4:35" x14ac:dyDescent="0.25">
      <c r="D215">
        <f t="shared" si="14"/>
        <v>0</v>
      </c>
      <c r="AB215">
        <v>213</v>
      </c>
      <c r="AE215">
        <f t="shared" si="15"/>
        <v>0</v>
      </c>
      <c r="AI215" s="1"/>
    </row>
    <row r="216" spans="4:35" x14ac:dyDescent="0.25">
      <c r="D216">
        <f t="shared" si="14"/>
        <v>0</v>
      </c>
      <c r="AB216">
        <v>214</v>
      </c>
      <c r="AE216">
        <f t="shared" si="15"/>
        <v>0</v>
      </c>
      <c r="AI216" s="1"/>
    </row>
    <row r="217" spans="4:35" x14ac:dyDescent="0.25">
      <c r="D217">
        <f t="shared" si="14"/>
        <v>0</v>
      </c>
      <c r="AB217">
        <v>215</v>
      </c>
      <c r="AE217">
        <f t="shared" si="15"/>
        <v>0</v>
      </c>
      <c r="AI217" s="1"/>
    </row>
    <row r="218" spans="4:35" x14ac:dyDescent="0.25">
      <c r="D218">
        <f t="shared" si="14"/>
        <v>0</v>
      </c>
      <c r="AB218">
        <v>216</v>
      </c>
      <c r="AE218">
        <f t="shared" si="15"/>
        <v>0</v>
      </c>
      <c r="AI218" s="1"/>
    </row>
    <row r="219" spans="4:35" x14ac:dyDescent="0.25">
      <c r="D219">
        <f t="shared" si="14"/>
        <v>0</v>
      </c>
      <c r="AB219">
        <v>217</v>
      </c>
      <c r="AE219">
        <f t="shared" si="15"/>
        <v>0</v>
      </c>
    </row>
    <row r="220" spans="4:35" x14ac:dyDescent="0.25">
      <c r="D220">
        <f t="shared" si="14"/>
        <v>0</v>
      </c>
      <c r="AB220">
        <v>218</v>
      </c>
      <c r="AE220">
        <f t="shared" si="15"/>
        <v>0</v>
      </c>
    </row>
    <row r="221" spans="4:35" x14ac:dyDescent="0.25">
      <c r="D221">
        <f t="shared" si="14"/>
        <v>0</v>
      </c>
      <c r="AB221">
        <v>219</v>
      </c>
      <c r="AE221">
        <f t="shared" si="15"/>
        <v>0</v>
      </c>
    </row>
    <row r="222" spans="4:35" x14ac:dyDescent="0.25">
      <c r="D222">
        <f t="shared" si="14"/>
        <v>0</v>
      </c>
      <c r="AB222">
        <v>220</v>
      </c>
      <c r="AE222">
        <f t="shared" si="15"/>
        <v>0</v>
      </c>
    </row>
    <row r="223" spans="4:35" x14ac:dyDescent="0.25">
      <c r="D223">
        <f t="shared" si="14"/>
        <v>0</v>
      </c>
      <c r="AB223">
        <v>221</v>
      </c>
      <c r="AE223">
        <f t="shared" si="15"/>
        <v>0</v>
      </c>
    </row>
    <row r="224" spans="4:35" x14ac:dyDescent="0.25">
      <c r="D224">
        <f t="shared" si="14"/>
        <v>0</v>
      </c>
      <c r="AB224">
        <v>222</v>
      </c>
      <c r="AE224">
        <f t="shared" si="15"/>
        <v>0</v>
      </c>
    </row>
    <row r="225" spans="4:31" x14ac:dyDescent="0.25">
      <c r="D225">
        <f t="shared" si="14"/>
        <v>0</v>
      </c>
      <c r="AB225">
        <v>223</v>
      </c>
      <c r="AE225">
        <f t="shared" si="15"/>
        <v>0</v>
      </c>
    </row>
    <row r="226" spans="4:31" x14ac:dyDescent="0.25">
      <c r="D226">
        <f t="shared" si="14"/>
        <v>0</v>
      </c>
      <c r="AB226">
        <v>224</v>
      </c>
      <c r="AE226">
        <f t="shared" si="15"/>
        <v>0</v>
      </c>
    </row>
    <row r="227" spans="4:31" x14ac:dyDescent="0.25">
      <c r="D227">
        <f t="shared" si="14"/>
        <v>0</v>
      </c>
      <c r="AB227">
        <v>225</v>
      </c>
      <c r="AE227">
        <f t="shared" si="15"/>
        <v>0</v>
      </c>
    </row>
    <row r="228" spans="4:31" x14ac:dyDescent="0.25">
      <c r="D228">
        <f t="shared" si="14"/>
        <v>0</v>
      </c>
      <c r="AB228">
        <v>226</v>
      </c>
      <c r="AE228">
        <f t="shared" si="15"/>
        <v>0</v>
      </c>
    </row>
    <row r="229" spans="4:31" x14ac:dyDescent="0.25">
      <c r="D229">
        <f t="shared" si="14"/>
        <v>0</v>
      </c>
      <c r="AB229">
        <v>227</v>
      </c>
      <c r="AE229">
        <f t="shared" si="15"/>
        <v>0</v>
      </c>
    </row>
    <row r="230" spans="4:31" x14ac:dyDescent="0.25">
      <c r="D230">
        <f t="shared" si="14"/>
        <v>0</v>
      </c>
      <c r="AB230">
        <v>228</v>
      </c>
      <c r="AE230">
        <f t="shared" si="15"/>
        <v>0</v>
      </c>
    </row>
    <row r="231" spans="4:31" x14ac:dyDescent="0.25">
      <c r="D231">
        <f t="shared" si="14"/>
        <v>0</v>
      </c>
      <c r="AB231">
        <v>229</v>
      </c>
      <c r="AE231">
        <f t="shared" si="15"/>
        <v>0</v>
      </c>
    </row>
    <row r="232" spans="4:31" x14ac:dyDescent="0.25">
      <c r="D232">
        <f t="shared" si="14"/>
        <v>0</v>
      </c>
      <c r="AB232">
        <v>230</v>
      </c>
      <c r="AE232">
        <f t="shared" si="15"/>
        <v>0</v>
      </c>
    </row>
    <row r="233" spans="4:31" x14ac:dyDescent="0.25">
      <c r="D233">
        <f t="shared" si="14"/>
        <v>0</v>
      </c>
      <c r="AB233">
        <v>231</v>
      </c>
      <c r="AE233">
        <f t="shared" si="15"/>
        <v>0</v>
      </c>
    </row>
    <row r="234" spans="4:31" x14ac:dyDescent="0.25">
      <c r="D234">
        <f t="shared" si="14"/>
        <v>0</v>
      </c>
      <c r="AB234">
        <v>232</v>
      </c>
      <c r="AE234">
        <f t="shared" si="15"/>
        <v>0</v>
      </c>
    </row>
    <row r="235" spans="4:31" x14ac:dyDescent="0.25">
      <c r="D235">
        <f t="shared" si="14"/>
        <v>0</v>
      </c>
      <c r="AB235">
        <v>233</v>
      </c>
      <c r="AE235">
        <f t="shared" si="15"/>
        <v>0</v>
      </c>
    </row>
    <row r="236" spans="4:31" x14ac:dyDescent="0.25">
      <c r="D236">
        <f t="shared" si="14"/>
        <v>0</v>
      </c>
      <c r="AB236">
        <v>234</v>
      </c>
      <c r="AE236">
        <f t="shared" si="15"/>
        <v>0</v>
      </c>
    </row>
    <row r="237" spans="4:31" x14ac:dyDescent="0.25">
      <c r="D237">
        <f t="shared" si="14"/>
        <v>0</v>
      </c>
      <c r="AB237">
        <v>235</v>
      </c>
      <c r="AE237">
        <f t="shared" si="15"/>
        <v>0</v>
      </c>
    </row>
    <row r="238" spans="4:31" x14ac:dyDescent="0.25">
      <c r="D238">
        <f t="shared" si="14"/>
        <v>0</v>
      </c>
      <c r="AB238">
        <v>236</v>
      </c>
      <c r="AE238">
        <f t="shared" si="15"/>
        <v>0</v>
      </c>
    </row>
    <row r="239" spans="4:31" x14ac:dyDescent="0.25">
      <c r="D239">
        <f t="shared" si="14"/>
        <v>0</v>
      </c>
      <c r="AB239">
        <v>237</v>
      </c>
      <c r="AE239">
        <f t="shared" si="15"/>
        <v>0</v>
      </c>
    </row>
    <row r="240" spans="4:31" x14ac:dyDescent="0.25">
      <c r="D240">
        <f t="shared" si="14"/>
        <v>0</v>
      </c>
      <c r="AB240">
        <v>238</v>
      </c>
      <c r="AE240">
        <f t="shared" si="15"/>
        <v>0</v>
      </c>
    </row>
    <row r="241" spans="4:31" x14ac:dyDescent="0.25">
      <c r="D241">
        <f t="shared" si="14"/>
        <v>0</v>
      </c>
      <c r="AB241">
        <v>239</v>
      </c>
      <c r="AE241">
        <f t="shared" si="15"/>
        <v>0</v>
      </c>
    </row>
    <row r="242" spans="4:31" x14ac:dyDescent="0.25">
      <c r="D242">
        <f t="shared" si="14"/>
        <v>0</v>
      </c>
      <c r="AB242">
        <v>240</v>
      </c>
      <c r="AE242">
        <f t="shared" si="15"/>
        <v>0</v>
      </c>
    </row>
    <row r="243" spans="4:31" x14ac:dyDescent="0.25">
      <c r="D243">
        <f t="shared" si="14"/>
        <v>0</v>
      </c>
      <c r="AB243">
        <v>241</v>
      </c>
      <c r="AE243">
        <f t="shared" si="15"/>
        <v>0</v>
      </c>
    </row>
    <row r="244" spans="4:31" x14ac:dyDescent="0.25">
      <c r="D244">
        <f t="shared" si="14"/>
        <v>0</v>
      </c>
      <c r="AB244">
        <v>242</v>
      </c>
      <c r="AE244">
        <f t="shared" si="15"/>
        <v>0</v>
      </c>
    </row>
    <row r="245" spans="4:31" x14ac:dyDescent="0.25">
      <c r="D245">
        <f t="shared" si="14"/>
        <v>0</v>
      </c>
      <c r="AB245">
        <v>243</v>
      </c>
      <c r="AE245">
        <f t="shared" si="15"/>
        <v>0</v>
      </c>
    </row>
    <row r="246" spans="4:31" x14ac:dyDescent="0.25">
      <c r="D246">
        <f t="shared" si="14"/>
        <v>0</v>
      </c>
      <c r="AB246">
        <v>244</v>
      </c>
      <c r="AE246">
        <f t="shared" si="15"/>
        <v>0</v>
      </c>
    </row>
    <row r="247" spans="4:31" x14ac:dyDescent="0.25">
      <c r="D247">
        <f t="shared" si="14"/>
        <v>0</v>
      </c>
      <c r="AB247">
        <v>245</v>
      </c>
      <c r="AE247">
        <f t="shared" si="15"/>
        <v>0</v>
      </c>
    </row>
    <row r="248" spans="4:31" x14ac:dyDescent="0.25">
      <c r="D248">
        <f t="shared" si="14"/>
        <v>0</v>
      </c>
      <c r="AB248">
        <v>246</v>
      </c>
      <c r="AE248">
        <f t="shared" si="15"/>
        <v>0</v>
      </c>
    </row>
    <row r="249" spans="4:31" x14ac:dyDescent="0.25">
      <c r="D249">
        <f t="shared" si="14"/>
        <v>0</v>
      </c>
      <c r="AB249">
        <v>247</v>
      </c>
      <c r="AE249">
        <f t="shared" si="15"/>
        <v>0</v>
      </c>
    </row>
    <row r="250" spans="4:31" x14ac:dyDescent="0.25">
      <c r="D250">
        <f t="shared" si="14"/>
        <v>0</v>
      </c>
      <c r="AB250">
        <v>248</v>
      </c>
      <c r="AE250">
        <f t="shared" si="15"/>
        <v>0</v>
      </c>
    </row>
    <row r="251" spans="4:31" x14ac:dyDescent="0.25">
      <c r="D251">
        <f t="shared" si="14"/>
        <v>0</v>
      </c>
      <c r="AB251">
        <v>249</v>
      </c>
      <c r="AE251">
        <f t="shared" si="15"/>
        <v>0</v>
      </c>
    </row>
    <row r="252" spans="4:31" x14ac:dyDescent="0.25">
      <c r="D252">
        <f t="shared" si="14"/>
        <v>0</v>
      </c>
      <c r="AB252">
        <v>250</v>
      </c>
      <c r="AE252">
        <f t="shared" si="15"/>
        <v>0</v>
      </c>
    </row>
    <row r="253" spans="4:31" x14ac:dyDescent="0.25">
      <c r="D253">
        <f t="shared" si="14"/>
        <v>0</v>
      </c>
      <c r="AB253">
        <v>251</v>
      </c>
      <c r="AE253">
        <f t="shared" si="15"/>
        <v>0</v>
      </c>
    </row>
    <row r="254" spans="4:31" x14ac:dyDescent="0.25">
      <c r="D254">
        <f t="shared" si="14"/>
        <v>0</v>
      </c>
      <c r="AB254">
        <v>252</v>
      </c>
      <c r="AE254">
        <f t="shared" si="15"/>
        <v>0</v>
      </c>
    </row>
    <row r="255" spans="4:31" x14ac:dyDescent="0.25">
      <c r="D255">
        <f t="shared" si="14"/>
        <v>0</v>
      </c>
      <c r="AB255">
        <v>253</v>
      </c>
      <c r="AE255">
        <f t="shared" si="15"/>
        <v>0</v>
      </c>
    </row>
    <row r="256" spans="4:31" x14ac:dyDescent="0.25">
      <c r="D256">
        <f t="shared" si="14"/>
        <v>0</v>
      </c>
      <c r="AB256">
        <v>254</v>
      </c>
      <c r="AE256">
        <f t="shared" si="15"/>
        <v>0</v>
      </c>
    </row>
    <row r="257" spans="4:31" x14ac:dyDescent="0.25">
      <c r="D257">
        <f t="shared" si="14"/>
        <v>0</v>
      </c>
      <c r="AB257">
        <v>255</v>
      </c>
      <c r="AE257">
        <f t="shared" si="15"/>
        <v>0</v>
      </c>
    </row>
    <row r="258" spans="4:31" x14ac:dyDescent="0.25">
      <c r="D258">
        <f t="shared" si="14"/>
        <v>0</v>
      </c>
      <c r="AB258">
        <v>256</v>
      </c>
      <c r="AE258">
        <f t="shared" si="15"/>
        <v>0</v>
      </c>
    </row>
    <row r="259" spans="4:31" x14ac:dyDescent="0.25">
      <c r="D259">
        <f t="shared" ref="D259:D322" si="16">(C259+C260)*1*0.5*0.000785/3600</f>
        <v>0</v>
      </c>
      <c r="AB259">
        <v>257</v>
      </c>
      <c r="AE259">
        <f t="shared" ref="AE259:AE322" si="17">(AD259+AD260)*1*0.5*0.000785/3600</f>
        <v>0</v>
      </c>
    </row>
    <row r="260" spans="4:31" x14ac:dyDescent="0.25">
      <c r="D260">
        <f t="shared" si="16"/>
        <v>0</v>
      </c>
      <c r="AB260">
        <v>258</v>
      </c>
      <c r="AE260">
        <f t="shared" si="17"/>
        <v>0</v>
      </c>
    </row>
    <row r="261" spans="4:31" x14ac:dyDescent="0.25">
      <c r="D261">
        <f t="shared" si="16"/>
        <v>0</v>
      </c>
      <c r="AB261">
        <v>259</v>
      </c>
      <c r="AE261">
        <f t="shared" si="17"/>
        <v>0</v>
      </c>
    </row>
    <row r="262" spans="4:31" x14ac:dyDescent="0.25">
      <c r="D262">
        <f t="shared" si="16"/>
        <v>0</v>
      </c>
      <c r="AB262">
        <v>260</v>
      </c>
      <c r="AE262">
        <f t="shared" si="17"/>
        <v>0</v>
      </c>
    </row>
    <row r="263" spans="4:31" x14ac:dyDescent="0.25">
      <c r="D263">
        <f t="shared" si="16"/>
        <v>0</v>
      </c>
      <c r="AB263">
        <v>261</v>
      </c>
      <c r="AE263">
        <f t="shared" si="17"/>
        <v>0</v>
      </c>
    </row>
    <row r="264" spans="4:31" x14ac:dyDescent="0.25">
      <c r="D264">
        <f t="shared" si="16"/>
        <v>0</v>
      </c>
      <c r="AB264">
        <v>262</v>
      </c>
      <c r="AE264">
        <f t="shared" si="17"/>
        <v>0</v>
      </c>
    </row>
    <row r="265" spans="4:31" x14ac:dyDescent="0.25">
      <c r="D265">
        <f t="shared" si="16"/>
        <v>0</v>
      </c>
      <c r="AB265">
        <v>263</v>
      </c>
      <c r="AE265">
        <f t="shared" si="17"/>
        <v>0</v>
      </c>
    </row>
    <row r="266" spans="4:31" x14ac:dyDescent="0.25">
      <c r="D266">
        <f t="shared" si="16"/>
        <v>0</v>
      </c>
      <c r="AB266">
        <v>264</v>
      </c>
      <c r="AE266">
        <f t="shared" si="17"/>
        <v>0</v>
      </c>
    </row>
    <row r="267" spans="4:31" x14ac:dyDescent="0.25">
      <c r="D267">
        <f t="shared" si="16"/>
        <v>0</v>
      </c>
      <c r="AB267">
        <v>265</v>
      </c>
      <c r="AE267">
        <f t="shared" si="17"/>
        <v>0</v>
      </c>
    </row>
    <row r="268" spans="4:31" x14ac:dyDescent="0.25">
      <c r="D268">
        <f t="shared" si="16"/>
        <v>0</v>
      </c>
      <c r="AB268">
        <v>266</v>
      </c>
      <c r="AE268">
        <f t="shared" si="17"/>
        <v>0</v>
      </c>
    </row>
    <row r="269" spans="4:31" x14ac:dyDescent="0.25">
      <c r="D269">
        <f t="shared" si="16"/>
        <v>0</v>
      </c>
      <c r="AB269">
        <v>267</v>
      </c>
      <c r="AE269">
        <f t="shared" si="17"/>
        <v>0</v>
      </c>
    </row>
    <row r="270" spans="4:31" x14ac:dyDescent="0.25">
      <c r="D270">
        <f t="shared" si="16"/>
        <v>0</v>
      </c>
      <c r="AB270">
        <v>268</v>
      </c>
      <c r="AE270">
        <f t="shared" si="17"/>
        <v>0</v>
      </c>
    </row>
    <row r="271" spans="4:31" x14ac:dyDescent="0.25">
      <c r="D271">
        <f t="shared" si="16"/>
        <v>0</v>
      </c>
      <c r="AB271">
        <v>269</v>
      </c>
      <c r="AE271">
        <f t="shared" si="17"/>
        <v>0</v>
      </c>
    </row>
    <row r="272" spans="4:31" x14ac:dyDescent="0.25">
      <c r="D272">
        <f t="shared" si="16"/>
        <v>0</v>
      </c>
      <c r="AB272">
        <v>270</v>
      </c>
      <c r="AE272">
        <f t="shared" si="17"/>
        <v>0</v>
      </c>
    </row>
    <row r="273" spans="4:31" x14ac:dyDescent="0.25">
      <c r="D273">
        <f t="shared" si="16"/>
        <v>0</v>
      </c>
      <c r="AB273">
        <v>271</v>
      </c>
      <c r="AE273">
        <f t="shared" si="17"/>
        <v>0</v>
      </c>
    </row>
    <row r="274" spans="4:31" x14ac:dyDescent="0.25">
      <c r="D274">
        <f t="shared" si="16"/>
        <v>0</v>
      </c>
      <c r="AB274">
        <v>272</v>
      </c>
      <c r="AE274">
        <f t="shared" si="17"/>
        <v>0</v>
      </c>
    </row>
    <row r="275" spans="4:31" x14ac:dyDescent="0.25">
      <c r="D275">
        <f t="shared" si="16"/>
        <v>0</v>
      </c>
      <c r="AB275">
        <v>273</v>
      </c>
      <c r="AE275">
        <f t="shared" si="17"/>
        <v>0</v>
      </c>
    </row>
    <row r="276" spans="4:31" x14ac:dyDescent="0.25">
      <c r="D276">
        <f t="shared" si="16"/>
        <v>0</v>
      </c>
      <c r="AB276">
        <v>274</v>
      </c>
      <c r="AE276">
        <f t="shared" si="17"/>
        <v>0</v>
      </c>
    </row>
    <row r="277" spans="4:31" x14ac:dyDescent="0.25">
      <c r="D277">
        <f t="shared" si="16"/>
        <v>0</v>
      </c>
      <c r="AB277">
        <v>275</v>
      </c>
      <c r="AE277">
        <f t="shared" si="17"/>
        <v>0</v>
      </c>
    </row>
    <row r="278" spans="4:31" x14ac:dyDescent="0.25">
      <c r="D278">
        <f t="shared" si="16"/>
        <v>0</v>
      </c>
      <c r="AB278">
        <v>276</v>
      </c>
      <c r="AE278">
        <f t="shared" si="17"/>
        <v>0</v>
      </c>
    </row>
    <row r="279" spans="4:31" x14ac:dyDescent="0.25">
      <c r="D279">
        <f t="shared" si="16"/>
        <v>0</v>
      </c>
      <c r="AB279">
        <v>277</v>
      </c>
      <c r="AE279">
        <f t="shared" si="17"/>
        <v>0</v>
      </c>
    </row>
    <row r="280" spans="4:31" x14ac:dyDescent="0.25">
      <c r="D280">
        <f t="shared" si="16"/>
        <v>0</v>
      </c>
      <c r="AB280">
        <v>278</v>
      </c>
      <c r="AE280">
        <f t="shared" si="17"/>
        <v>0</v>
      </c>
    </row>
    <row r="281" spans="4:31" x14ac:dyDescent="0.25">
      <c r="D281">
        <f t="shared" si="16"/>
        <v>0</v>
      </c>
      <c r="AB281">
        <v>279</v>
      </c>
      <c r="AE281">
        <f t="shared" si="17"/>
        <v>0</v>
      </c>
    </row>
    <row r="282" spans="4:31" x14ac:dyDescent="0.25">
      <c r="D282">
        <f t="shared" si="16"/>
        <v>0</v>
      </c>
      <c r="AB282">
        <v>280</v>
      </c>
      <c r="AE282">
        <f t="shared" si="17"/>
        <v>0</v>
      </c>
    </row>
    <row r="283" spans="4:31" x14ac:dyDescent="0.25">
      <c r="D283">
        <f t="shared" si="16"/>
        <v>0</v>
      </c>
      <c r="AB283">
        <v>281</v>
      </c>
      <c r="AE283">
        <f t="shared" si="17"/>
        <v>0</v>
      </c>
    </row>
    <row r="284" spans="4:31" x14ac:dyDescent="0.25">
      <c r="D284">
        <f t="shared" si="16"/>
        <v>0</v>
      </c>
      <c r="AB284">
        <v>282</v>
      </c>
      <c r="AE284">
        <f t="shared" si="17"/>
        <v>0</v>
      </c>
    </row>
    <row r="285" spans="4:31" x14ac:dyDescent="0.25">
      <c r="D285">
        <f t="shared" si="16"/>
        <v>0</v>
      </c>
      <c r="AB285">
        <v>283</v>
      </c>
      <c r="AE285">
        <f t="shared" si="17"/>
        <v>0</v>
      </c>
    </row>
    <row r="286" spans="4:31" x14ac:dyDescent="0.25">
      <c r="D286">
        <f t="shared" si="16"/>
        <v>0</v>
      </c>
      <c r="AB286">
        <v>284</v>
      </c>
      <c r="AE286">
        <f t="shared" si="17"/>
        <v>0</v>
      </c>
    </row>
    <row r="287" spans="4:31" x14ac:dyDescent="0.25">
      <c r="D287">
        <f t="shared" si="16"/>
        <v>0</v>
      </c>
      <c r="AB287">
        <v>285</v>
      </c>
      <c r="AE287">
        <f t="shared" si="17"/>
        <v>0</v>
      </c>
    </row>
    <row r="288" spans="4:31" x14ac:dyDescent="0.25">
      <c r="D288">
        <f t="shared" si="16"/>
        <v>0</v>
      </c>
      <c r="AB288">
        <v>286</v>
      </c>
      <c r="AE288">
        <f t="shared" si="17"/>
        <v>0</v>
      </c>
    </row>
    <row r="289" spans="4:31" x14ac:dyDescent="0.25">
      <c r="D289">
        <f t="shared" si="16"/>
        <v>0</v>
      </c>
      <c r="AB289">
        <v>287</v>
      </c>
      <c r="AE289">
        <f t="shared" si="17"/>
        <v>0</v>
      </c>
    </row>
    <row r="290" spans="4:31" x14ac:dyDescent="0.25">
      <c r="D290">
        <f t="shared" si="16"/>
        <v>0</v>
      </c>
      <c r="AB290">
        <v>288</v>
      </c>
      <c r="AE290">
        <f t="shared" si="17"/>
        <v>0</v>
      </c>
    </row>
    <row r="291" spans="4:31" x14ac:dyDescent="0.25">
      <c r="D291">
        <f t="shared" si="16"/>
        <v>0</v>
      </c>
      <c r="AB291">
        <v>289</v>
      </c>
      <c r="AE291">
        <f t="shared" si="17"/>
        <v>0</v>
      </c>
    </row>
    <row r="292" spans="4:31" x14ac:dyDescent="0.25">
      <c r="D292">
        <f t="shared" si="16"/>
        <v>0</v>
      </c>
      <c r="AB292">
        <v>290</v>
      </c>
      <c r="AE292">
        <f t="shared" si="17"/>
        <v>0</v>
      </c>
    </row>
    <row r="293" spans="4:31" x14ac:dyDescent="0.25">
      <c r="D293">
        <f t="shared" si="16"/>
        <v>0</v>
      </c>
      <c r="AB293">
        <v>291</v>
      </c>
      <c r="AE293">
        <f t="shared" si="17"/>
        <v>0</v>
      </c>
    </row>
    <row r="294" spans="4:31" x14ac:dyDescent="0.25">
      <c r="D294">
        <f t="shared" si="16"/>
        <v>0</v>
      </c>
      <c r="AB294">
        <v>292</v>
      </c>
      <c r="AE294">
        <f t="shared" si="17"/>
        <v>0</v>
      </c>
    </row>
    <row r="295" spans="4:31" x14ac:dyDescent="0.25">
      <c r="D295">
        <f t="shared" si="16"/>
        <v>0</v>
      </c>
      <c r="AB295">
        <v>293</v>
      </c>
      <c r="AE295">
        <f t="shared" si="17"/>
        <v>0</v>
      </c>
    </row>
    <row r="296" spans="4:31" x14ac:dyDescent="0.25">
      <c r="D296">
        <f t="shared" si="16"/>
        <v>0</v>
      </c>
      <c r="AB296">
        <v>294</v>
      </c>
      <c r="AE296">
        <f t="shared" si="17"/>
        <v>0</v>
      </c>
    </row>
    <row r="297" spans="4:31" x14ac:dyDescent="0.25">
      <c r="D297">
        <f t="shared" si="16"/>
        <v>0</v>
      </c>
      <c r="AB297">
        <v>295</v>
      </c>
      <c r="AE297">
        <f t="shared" si="17"/>
        <v>0</v>
      </c>
    </row>
    <row r="298" spans="4:31" x14ac:dyDescent="0.25">
      <c r="D298">
        <f t="shared" si="16"/>
        <v>0</v>
      </c>
      <c r="AB298">
        <v>296</v>
      </c>
      <c r="AE298">
        <f t="shared" si="17"/>
        <v>0</v>
      </c>
    </row>
    <row r="299" spans="4:31" x14ac:dyDescent="0.25">
      <c r="D299">
        <f t="shared" si="16"/>
        <v>0</v>
      </c>
      <c r="AB299">
        <v>297</v>
      </c>
      <c r="AE299">
        <f t="shared" si="17"/>
        <v>0</v>
      </c>
    </row>
    <row r="300" spans="4:31" x14ac:dyDescent="0.25">
      <c r="D300">
        <f t="shared" si="16"/>
        <v>0</v>
      </c>
      <c r="AB300">
        <v>298</v>
      </c>
      <c r="AE300">
        <f t="shared" si="17"/>
        <v>0</v>
      </c>
    </row>
    <row r="301" spans="4:31" x14ac:dyDescent="0.25">
      <c r="D301">
        <f t="shared" si="16"/>
        <v>0</v>
      </c>
      <c r="AB301">
        <v>299</v>
      </c>
      <c r="AE301">
        <f t="shared" si="17"/>
        <v>0</v>
      </c>
    </row>
    <row r="302" spans="4:31" x14ac:dyDescent="0.25">
      <c r="D302">
        <f t="shared" si="16"/>
        <v>0</v>
      </c>
      <c r="AB302">
        <v>300</v>
      </c>
      <c r="AE302">
        <f t="shared" si="17"/>
        <v>0</v>
      </c>
    </row>
    <row r="303" spans="4:31" x14ac:dyDescent="0.25">
      <c r="D303">
        <f t="shared" si="16"/>
        <v>0</v>
      </c>
      <c r="AB303">
        <v>301</v>
      </c>
      <c r="AE303">
        <f t="shared" si="17"/>
        <v>0</v>
      </c>
    </row>
    <row r="304" spans="4:31" x14ac:dyDescent="0.25">
      <c r="D304">
        <f t="shared" si="16"/>
        <v>0</v>
      </c>
      <c r="AB304">
        <v>302</v>
      </c>
      <c r="AE304">
        <f t="shared" si="17"/>
        <v>0</v>
      </c>
    </row>
    <row r="305" spans="4:31" x14ac:dyDescent="0.25">
      <c r="D305">
        <f t="shared" si="16"/>
        <v>0</v>
      </c>
      <c r="AB305">
        <v>303</v>
      </c>
      <c r="AE305">
        <f t="shared" si="17"/>
        <v>0</v>
      </c>
    </row>
    <row r="306" spans="4:31" x14ac:dyDescent="0.25">
      <c r="D306">
        <f t="shared" si="16"/>
        <v>0</v>
      </c>
      <c r="AB306">
        <v>304</v>
      </c>
      <c r="AE306">
        <f t="shared" si="17"/>
        <v>0</v>
      </c>
    </row>
    <row r="307" spans="4:31" x14ac:dyDescent="0.25">
      <c r="D307">
        <f t="shared" si="16"/>
        <v>0</v>
      </c>
      <c r="AB307">
        <v>305</v>
      </c>
      <c r="AE307">
        <f t="shared" si="17"/>
        <v>0</v>
      </c>
    </row>
    <row r="308" spans="4:31" x14ac:dyDescent="0.25">
      <c r="D308">
        <f t="shared" si="16"/>
        <v>0</v>
      </c>
      <c r="AB308">
        <v>306</v>
      </c>
      <c r="AE308">
        <f t="shared" si="17"/>
        <v>0</v>
      </c>
    </row>
    <row r="309" spans="4:31" x14ac:dyDescent="0.25">
      <c r="D309">
        <f t="shared" si="16"/>
        <v>0</v>
      </c>
      <c r="AB309">
        <v>307</v>
      </c>
      <c r="AE309">
        <f t="shared" si="17"/>
        <v>0</v>
      </c>
    </row>
    <row r="310" spans="4:31" x14ac:dyDescent="0.25">
      <c r="D310">
        <f t="shared" si="16"/>
        <v>0</v>
      </c>
      <c r="AB310">
        <v>308</v>
      </c>
      <c r="AE310">
        <f t="shared" si="17"/>
        <v>0</v>
      </c>
    </row>
    <row r="311" spans="4:31" x14ac:dyDescent="0.25">
      <c r="D311">
        <f t="shared" si="16"/>
        <v>0</v>
      </c>
      <c r="AB311">
        <v>309</v>
      </c>
      <c r="AE311">
        <f t="shared" si="17"/>
        <v>0</v>
      </c>
    </row>
    <row r="312" spans="4:31" x14ac:dyDescent="0.25">
      <c r="D312">
        <f t="shared" si="16"/>
        <v>0</v>
      </c>
      <c r="AB312">
        <v>310</v>
      </c>
      <c r="AE312">
        <f t="shared" si="17"/>
        <v>0</v>
      </c>
    </row>
    <row r="313" spans="4:31" x14ac:dyDescent="0.25">
      <c r="D313">
        <f t="shared" si="16"/>
        <v>0</v>
      </c>
      <c r="AB313">
        <v>311</v>
      </c>
      <c r="AE313">
        <f t="shared" si="17"/>
        <v>0</v>
      </c>
    </row>
    <row r="314" spans="4:31" x14ac:dyDescent="0.25">
      <c r="D314">
        <f t="shared" si="16"/>
        <v>0</v>
      </c>
      <c r="AB314">
        <v>312</v>
      </c>
      <c r="AE314">
        <f t="shared" si="17"/>
        <v>0</v>
      </c>
    </row>
    <row r="315" spans="4:31" x14ac:dyDescent="0.25">
      <c r="D315">
        <f t="shared" si="16"/>
        <v>0</v>
      </c>
      <c r="AB315">
        <v>313</v>
      </c>
      <c r="AE315">
        <f t="shared" si="17"/>
        <v>0</v>
      </c>
    </row>
    <row r="316" spans="4:31" x14ac:dyDescent="0.25">
      <c r="D316">
        <f t="shared" si="16"/>
        <v>0</v>
      </c>
      <c r="AB316">
        <v>314</v>
      </c>
      <c r="AE316">
        <f t="shared" si="17"/>
        <v>0</v>
      </c>
    </row>
    <row r="317" spans="4:31" x14ac:dyDescent="0.25">
      <c r="D317">
        <f t="shared" si="16"/>
        <v>0</v>
      </c>
      <c r="AB317">
        <v>315</v>
      </c>
      <c r="AE317">
        <f t="shared" si="17"/>
        <v>0</v>
      </c>
    </row>
    <row r="318" spans="4:31" x14ac:dyDescent="0.25">
      <c r="D318">
        <f t="shared" si="16"/>
        <v>0</v>
      </c>
      <c r="AB318">
        <v>316</v>
      </c>
      <c r="AE318">
        <f t="shared" si="17"/>
        <v>0</v>
      </c>
    </row>
    <row r="319" spans="4:31" x14ac:dyDescent="0.25">
      <c r="D319">
        <f t="shared" si="16"/>
        <v>0</v>
      </c>
      <c r="AB319">
        <v>317</v>
      </c>
      <c r="AE319">
        <f t="shared" si="17"/>
        <v>0</v>
      </c>
    </row>
    <row r="320" spans="4:31" x14ac:dyDescent="0.25">
      <c r="D320">
        <f t="shared" si="16"/>
        <v>0</v>
      </c>
      <c r="AB320">
        <v>318</v>
      </c>
      <c r="AE320">
        <f t="shared" si="17"/>
        <v>0</v>
      </c>
    </row>
    <row r="321" spans="4:31" x14ac:dyDescent="0.25">
      <c r="D321">
        <f t="shared" si="16"/>
        <v>0</v>
      </c>
      <c r="AB321">
        <v>319</v>
      </c>
      <c r="AE321">
        <f t="shared" si="17"/>
        <v>0</v>
      </c>
    </row>
    <row r="322" spans="4:31" x14ac:dyDescent="0.25">
      <c r="D322">
        <f t="shared" si="16"/>
        <v>0</v>
      </c>
      <c r="AB322">
        <v>320</v>
      </c>
      <c r="AE322">
        <f t="shared" si="17"/>
        <v>0</v>
      </c>
    </row>
    <row r="323" spans="4:31" x14ac:dyDescent="0.25">
      <c r="D323">
        <f t="shared" ref="D323:D386" si="18">(C323+C324)*1*0.5*0.000785/3600</f>
        <v>0</v>
      </c>
      <c r="AB323">
        <v>321</v>
      </c>
      <c r="AE323">
        <f t="shared" ref="AE323:AE386" si="19">(AD323+AD324)*1*0.5*0.000785/3600</f>
        <v>0</v>
      </c>
    </row>
    <row r="324" spans="4:31" x14ac:dyDescent="0.25">
      <c r="D324">
        <f t="shared" si="18"/>
        <v>0</v>
      </c>
      <c r="AB324">
        <v>322</v>
      </c>
      <c r="AE324">
        <f t="shared" si="19"/>
        <v>0</v>
      </c>
    </row>
    <row r="325" spans="4:31" x14ac:dyDescent="0.25">
      <c r="D325">
        <f t="shared" si="18"/>
        <v>0</v>
      </c>
      <c r="AB325">
        <v>323</v>
      </c>
      <c r="AE325">
        <f t="shared" si="19"/>
        <v>0</v>
      </c>
    </row>
    <row r="326" spans="4:31" x14ac:dyDescent="0.25">
      <c r="D326">
        <f t="shared" si="18"/>
        <v>0</v>
      </c>
      <c r="AB326">
        <v>324</v>
      </c>
      <c r="AE326">
        <f t="shared" si="19"/>
        <v>0</v>
      </c>
    </row>
    <row r="327" spans="4:31" x14ac:dyDescent="0.25">
      <c r="D327">
        <f t="shared" si="18"/>
        <v>0</v>
      </c>
      <c r="AB327">
        <v>325</v>
      </c>
      <c r="AE327">
        <f t="shared" si="19"/>
        <v>0</v>
      </c>
    </row>
    <row r="328" spans="4:31" x14ac:dyDescent="0.25">
      <c r="D328">
        <f t="shared" si="18"/>
        <v>0</v>
      </c>
      <c r="AB328">
        <v>326</v>
      </c>
      <c r="AE328">
        <f t="shared" si="19"/>
        <v>0</v>
      </c>
    </row>
    <row r="329" spans="4:31" x14ac:dyDescent="0.25">
      <c r="D329">
        <f t="shared" si="18"/>
        <v>0</v>
      </c>
      <c r="AB329">
        <v>327</v>
      </c>
      <c r="AE329">
        <f t="shared" si="19"/>
        <v>0</v>
      </c>
    </row>
    <row r="330" spans="4:31" x14ac:dyDescent="0.25">
      <c r="D330">
        <f t="shared" si="18"/>
        <v>0</v>
      </c>
      <c r="AB330">
        <v>328</v>
      </c>
      <c r="AE330">
        <f t="shared" si="19"/>
        <v>0</v>
      </c>
    </row>
    <row r="331" spans="4:31" x14ac:dyDescent="0.25">
      <c r="D331">
        <f t="shared" si="18"/>
        <v>0</v>
      </c>
      <c r="AB331">
        <v>329</v>
      </c>
      <c r="AE331">
        <f t="shared" si="19"/>
        <v>0</v>
      </c>
    </row>
    <row r="332" spans="4:31" x14ac:dyDescent="0.25">
      <c r="D332">
        <f t="shared" si="18"/>
        <v>0</v>
      </c>
      <c r="AB332">
        <v>330</v>
      </c>
      <c r="AE332">
        <f t="shared" si="19"/>
        <v>0</v>
      </c>
    </row>
    <row r="333" spans="4:31" x14ac:dyDescent="0.25">
      <c r="D333">
        <f t="shared" si="18"/>
        <v>0</v>
      </c>
      <c r="AB333">
        <v>331</v>
      </c>
      <c r="AE333">
        <f t="shared" si="19"/>
        <v>0</v>
      </c>
    </row>
    <row r="334" spans="4:31" x14ac:dyDescent="0.25">
      <c r="D334">
        <f t="shared" si="18"/>
        <v>0</v>
      </c>
      <c r="AB334">
        <v>332</v>
      </c>
      <c r="AE334">
        <f t="shared" si="19"/>
        <v>0</v>
      </c>
    </row>
    <row r="335" spans="4:31" x14ac:dyDescent="0.25">
      <c r="D335">
        <f t="shared" si="18"/>
        <v>0</v>
      </c>
      <c r="AB335">
        <v>333</v>
      </c>
      <c r="AE335">
        <f t="shared" si="19"/>
        <v>0</v>
      </c>
    </row>
    <row r="336" spans="4:31" x14ac:dyDescent="0.25">
      <c r="D336">
        <f t="shared" si="18"/>
        <v>0</v>
      </c>
      <c r="AB336">
        <v>334</v>
      </c>
      <c r="AE336">
        <f t="shared" si="19"/>
        <v>0</v>
      </c>
    </row>
    <row r="337" spans="4:31" x14ac:dyDescent="0.25">
      <c r="D337">
        <f t="shared" si="18"/>
        <v>0</v>
      </c>
      <c r="AB337">
        <v>335</v>
      </c>
      <c r="AE337">
        <f t="shared" si="19"/>
        <v>0</v>
      </c>
    </row>
    <row r="338" spans="4:31" x14ac:dyDescent="0.25">
      <c r="D338">
        <f t="shared" si="18"/>
        <v>0</v>
      </c>
      <c r="AB338">
        <v>336</v>
      </c>
      <c r="AE338">
        <f t="shared" si="19"/>
        <v>0</v>
      </c>
    </row>
    <row r="339" spans="4:31" x14ac:dyDescent="0.25">
      <c r="D339">
        <f t="shared" si="18"/>
        <v>0</v>
      </c>
      <c r="AB339">
        <v>337</v>
      </c>
      <c r="AE339">
        <f t="shared" si="19"/>
        <v>0</v>
      </c>
    </row>
    <row r="340" spans="4:31" x14ac:dyDescent="0.25">
      <c r="D340">
        <f t="shared" si="18"/>
        <v>0</v>
      </c>
      <c r="AB340">
        <v>338</v>
      </c>
      <c r="AE340">
        <f t="shared" si="19"/>
        <v>0</v>
      </c>
    </row>
    <row r="341" spans="4:31" x14ac:dyDescent="0.25">
      <c r="D341">
        <f t="shared" si="18"/>
        <v>0</v>
      </c>
      <c r="AB341">
        <v>339</v>
      </c>
      <c r="AE341">
        <f t="shared" si="19"/>
        <v>0</v>
      </c>
    </row>
    <row r="342" spans="4:31" x14ac:dyDescent="0.25">
      <c r="D342">
        <f t="shared" si="18"/>
        <v>0</v>
      </c>
      <c r="AB342">
        <v>340</v>
      </c>
      <c r="AE342">
        <f t="shared" si="19"/>
        <v>0</v>
      </c>
    </row>
    <row r="343" spans="4:31" x14ac:dyDescent="0.25">
      <c r="D343">
        <f t="shared" si="18"/>
        <v>0</v>
      </c>
      <c r="AB343">
        <v>341</v>
      </c>
      <c r="AE343">
        <f t="shared" si="19"/>
        <v>0</v>
      </c>
    </row>
    <row r="344" spans="4:31" x14ac:dyDescent="0.25">
      <c r="D344">
        <f t="shared" si="18"/>
        <v>0</v>
      </c>
      <c r="AB344">
        <v>342</v>
      </c>
      <c r="AE344">
        <f t="shared" si="19"/>
        <v>0</v>
      </c>
    </row>
    <row r="345" spans="4:31" x14ac:dyDescent="0.25">
      <c r="D345">
        <f t="shared" si="18"/>
        <v>0</v>
      </c>
      <c r="AB345">
        <v>343</v>
      </c>
      <c r="AE345">
        <f t="shared" si="19"/>
        <v>0</v>
      </c>
    </row>
    <row r="346" spans="4:31" x14ac:dyDescent="0.25">
      <c r="D346">
        <f t="shared" si="18"/>
        <v>0</v>
      </c>
      <c r="AB346">
        <v>344</v>
      </c>
      <c r="AE346">
        <f t="shared" si="19"/>
        <v>0</v>
      </c>
    </row>
    <row r="347" spans="4:31" x14ac:dyDescent="0.25">
      <c r="D347">
        <f t="shared" si="18"/>
        <v>0</v>
      </c>
      <c r="AB347">
        <v>345</v>
      </c>
      <c r="AE347">
        <f t="shared" si="19"/>
        <v>0</v>
      </c>
    </row>
    <row r="348" spans="4:31" x14ac:dyDescent="0.25">
      <c r="D348">
        <f t="shared" si="18"/>
        <v>0</v>
      </c>
      <c r="AB348">
        <v>346</v>
      </c>
      <c r="AE348">
        <f t="shared" si="19"/>
        <v>0</v>
      </c>
    </row>
    <row r="349" spans="4:31" x14ac:dyDescent="0.25">
      <c r="D349">
        <f t="shared" si="18"/>
        <v>0</v>
      </c>
      <c r="AB349">
        <v>347</v>
      </c>
      <c r="AE349">
        <f t="shared" si="19"/>
        <v>0</v>
      </c>
    </row>
    <row r="350" spans="4:31" x14ac:dyDescent="0.25">
      <c r="D350">
        <f t="shared" si="18"/>
        <v>0</v>
      </c>
      <c r="AB350">
        <v>348</v>
      </c>
      <c r="AE350">
        <f t="shared" si="19"/>
        <v>0</v>
      </c>
    </row>
    <row r="351" spans="4:31" x14ac:dyDescent="0.25">
      <c r="D351">
        <f t="shared" si="18"/>
        <v>0</v>
      </c>
      <c r="AB351">
        <v>349</v>
      </c>
      <c r="AE351">
        <f t="shared" si="19"/>
        <v>0</v>
      </c>
    </row>
    <row r="352" spans="4:31" x14ac:dyDescent="0.25">
      <c r="D352">
        <f t="shared" si="18"/>
        <v>0</v>
      </c>
      <c r="AB352">
        <v>350</v>
      </c>
      <c r="AE352">
        <f t="shared" si="19"/>
        <v>0</v>
      </c>
    </row>
    <row r="353" spans="4:31" x14ac:dyDescent="0.25">
      <c r="D353">
        <f t="shared" si="18"/>
        <v>0</v>
      </c>
      <c r="AB353">
        <v>351</v>
      </c>
      <c r="AE353">
        <f t="shared" si="19"/>
        <v>0</v>
      </c>
    </row>
    <row r="354" spans="4:31" x14ac:dyDescent="0.25">
      <c r="D354">
        <f t="shared" si="18"/>
        <v>0</v>
      </c>
      <c r="AB354">
        <v>352</v>
      </c>
      <c r="AE354">
        <f t="shared" si="19"/>
        <v>0</v>
      </c>
    </row>
    <row r="355" spans="4:31" x14ac:dyDescent="0.25">
      <c r="D355">
        <f t="shared" si="18"/>
        <v>0</v>
      </c>
      <c r="AB355">
        <v>353</v>
      </c>
      <c r="AE355">
        <f t="shared" si="19"/>
        <v>0</v>
      </c>
    </row>
    <row r="356" spans="4:31" x14ac:dyDescent="0.25">
      <c r="D356">
        <f t="shared" si="18"/>
        <v>0</v>
      </c>
      <c r="AB356">
        <v>354</v>
      </c>
      <c r="AE356">
        <f t="shared" si="19"/>
        <v>0</v>
      </c>
    </row>
    <row r="357" spans="4:31" x14ac:dyDescent="0.25">
      <c r="D357">
        <f t="shared" si="18"/>
        <v>0</v>
      </c>
      <c r="AB357">
        <v>355</v>
      </c>
      <c r="AE357">
        <f t="shared" si="19"/>
        <v>0</v>
      </c>
    </row>
    <row r="358" spans="4:31" x14ac:dyDescent="0.25">
      <c r="D358">
        <f t="shared" si="18"/>
        <v>0</v>
      </c>
      <c r="AB358">
        <v>356</v>
      </c>
      <c r="AE358">
        <f t="shared" si="19"/>
        <v>0</v>
      </c>
    </row>
    <row r="359" spans="4:31" x14ac:dyDescent="0.25">
      <c r="D359">
        <f t="shared" si="18"/>
        <v>0</v>
      </c>
      <c r="AB359">
        <v>357</v>
      </c>
      <c r="AE359">
        <f t="shared" si="19"/>
        <v>0</v>
      </c>
    </row>
    <row r="360" spans="4:31" x14ac:dyDescent="0.25">
      <c r="D360">
        <f t="shared" si="18"/>
        <v>0</v>
      </c>
      <c r="AB360">
        <v>358</v>
      </c>
      <c r="AE360">
        <f t="shared" si="19"/>
        <v>0</v>
      </c>
    </row>
    <row r="361" spans="4:31" x14ac:dyDescent="0.25">
      <c r="D361">
        <f t="shared" si="18"/>
        <v>0</v>
      </c>
      <c r="AB361">
        <v>359</v>
      </c>
      <c r="AE361">
        <f t="shared" si="19"/>
        <v>0</v>
      </c>
    </row>
    <row r="362" spans="4:31" x14ac:dyDescent="0.25">
      <c r="D362">
        <f t="shared" si="18"/>
        <v>0</v>
      </c>
      <c r="AB362">
        <v>360</v>
      </c>
      <c r="AE362">
        <f t="shared" si="19"/>
        <v>0</v>
      </c>
    </row>
    <row r="363" spans="4:31" x14ac:dyDescent="0.25">
      <c r="D363">
        <f t="shared" si="18"/>
        <v>0</v>
      </c>
      <c r="AB363">
        <v>361</v>
      </c>
      <c r="AE363">
        <f t="shared" si="19"/>
        <v>0</v>
      </c>
    </row>
    <row r="364" spans="4:31" x14ac:dyDescent="0.25">
      <c r="D364">
        <f t="shared" si="18"/>
        <v>0</v>
      </c>
      <c r="AB364">
        <v>362</v>
      </c>
      <c r="AE364">
        <f t="shared" si="19"/>
        <v>0</v>
      </c>
    </row>
    <row r="365" spans="4:31" x14ac:dyDescent="0.25">
      <c r="D365">
        <f t="shared" si="18"/>
        <v>0</v>
      </c>
      <c r="AB365">
        <v>363</v>
      </c>
      <c r="AE365">
        <f t="shared" si="19"/>
        <v>0</v>
      </c>
    </row>
    <row r="366" spans="4:31" x14ac:dyDescent="0.25">
      <c r="D366">
        <f t="shared" si="18"/>
        <v>0</v>
      </c>
      <c r="AB366">
        <v>364</v>
      </c>
      <c r="AE366">
        <f t="shared" si="19"/>
        <v>0</v>
      </c>
    </row>
    <row r="367" spans="4:31" x14ac:dyDescent="0.25">
      <c r="D367">
        <f t="shared" si="18"/>
        <v>0</v>
      </c>
      <c r="AB367">
        <v>365</v>
      </c>
      <c r="AE367">
        <f t="shared" si="19"/>
        <v>0</v>
      </c>
    </row>
    <row r="368" spans="4:31" x14ac:dyDescent="0.25">
      <c r="D368">
        <f t="shared" si="18"/>
        <v>0</v>
      </c>
      <c r="AB368">
        <v>366</v>
      </c>
      <c r="AE368">
        <f t="shared" si="19"/>
        <v>0</v>
      </c>
    </row>
    <row r="369" spans="4:31" x14ac:dyDescent="0.25">
      <c r="D369">
        <f t="shared" si="18"/>
        <v>0</v>
      </c>
      <c r="AB369">
        <v>367</v>
      </c>
      <c r="AE369">
        <f t="shared" si="19"/>
        <v>0</v>
      </c>
    </row>
    <row r="370" spans="4:31" x14ac:dyDescent="0.25">
      <c r="D370">
        <f t="shared" si="18"/>
        <v>0</v>
      </c>
      <c r="AB370">
        <v>368</v>
      </c>
      <c r="AE370">
        <f t="shared" si="19"/>
        <v>0</v>
      </c>
    </row>
    <row r="371" spans="4:31" x14ac:dyDescent="0.25">
      <c r="D371">
        <f t="shared" si="18"/>
        <v>0</v>
      </c>
      <c r="AB371">
        <v>369</v>
      </c>
      <c r="AE371">
        <f t="shared" si="19"/>
        <v>0</v>
      </c>
    </row>
    <row r="372" spans="4:31" x14ac:dyDescent="0.25">
      <c r="D372">
        <f t="shared" si="18"/>
        <v>0</v>
      </c>
      <c r="AB372">
        <v>370</v>
      </c>
      <c r="AE372">
        <f t="shared" si="19"/>
        <v>0</v>
      </c>
    </row>
    <row r="373" spans="4:31" x14ac:dyDescent="0.25">
      <c r="D373">
        <f t="shared" si="18"/>
        <v>0</v>
      </c>
      <c r="AB373">
        <v>371</v>
      </c>
      <c r="AE373">
        <f t="shared" si="19"/>
        <v>0</v>
      </c>
    </row>
    <row r="374" spans="4:31" x14ac:dyDescent="0.25">
      <c r="D374">
        <f t="shared" si="18"/>
        <v>0</v>
      </c>
      <c r="AB374">
        <v>372</v>
      </c>
      <c r="AE374">
        <f t="shared" si="19"/>
        <v>0</v>
      </c>
    </row>
    <row r="375" spans="4:31" x14ac:dyDescent="0.25">
      <c r="D375">
        <f t="shared" si="18"/>
        <v>0</v>
      </c>
      <c r="AB375">
        <v>373</v>
      </c>
      <c r="AE375">
        <f t="shared" si="19"/>
        <v>0</v>
      </c>
    </row>
    <row r="376" spans="4:31" x14ac:dyDescent="0.25">
      <c r="D376">
        <f t="shared" si="18"/>
        <v>0</v>
      </c>
      <c r="AB376">
        <v>374</v>
      </c>
      <c r="AE376">
        <f t="shared" si="19"/>
        <v>0</v>
      </c>
    </row>
    <row r="377" spans="4:31" x14ac:dyDescent="0.25">
      <c r="D377">
        <f t="shared" si="18"/>
        <v>0</v>
      </c>
      <c r="AB377">
        <v>375</v>
      </c>
      <c r="AE377">
        <f t="shared" si="19"/>
        <v>0</v>
      </c>
    </row>
    <row r="378" spans="4:31" x14ac:dyDescent="0.25">
      <c r="D378">
        <f t="shared" si="18"/>
        <v>0</v>
      </c>
      <c r="AB378">
        <v>376</v>
      </c>
      <c r="AE378">
        <f t="shared" si="19"/>
        <v>0</v>
      </c>
    </row>
    <row r="379" spans="4:31" x14ac:dyDescent="0.25">
      <c r="D379">
        <f t="shared" si="18"/>
        <v>0</v>
      </c>
      <c r="AB379">
        <v>377</v>
      </c>
      <c r="AE379">
        <f t="shared" si="19"/>
        <v>0</v>
      </c>
    </row>
    <row r="380" spans="4:31" x14ac:dyDescent="0.25">
      <c r="D380">
        <f t="shared" si="18"/>
        <v>0</v>
      </c>
      <c r="AB380">
        <v>378</v>
      </c>
      <c r="AE380">
        <f t="shared" si="19"/>
        <v>0</v>
      </c>
    </row>
    <row r="381" spans="4:31" x14ac:dyDescent="0.25">
      <c r="D381">
        <f t="shared" si="18"/>
        <v>0</v>
      </c>
      <c r="AB381">
        <v>379</v>
      </c>
      <c r="AE381">
        <f t="shared" si="19"/>
        <v>0</v>
      </c>
    </row>
    <row r="382" spans="4:31" x14ac:dyDescent="0.25">
      <c r="D382">
        <f t="shared" si="18"/>
        <v>0</v>
      </c>
      <c r="AB382">
        <v>380</v>
      </c>
      <c r="AE382">
        <f t="shared" si="19"/>
        <v>0</v>
      </c>
    </row>
    <row r="383" spans="4:31" x14ac:dyDescent="0.25">
      <c r="D383">
        <f t="shared" si="18"/>
        <v>0</v>
      </c>
      <c r="AB383">
        <v>381</v>
      </c>
      <c r="AE383">
        <f t="shared" si="19"/>
        <v>0</v>
      </c>
    </row>
    <row r="384" spans="4:31" x14ac:dyDescent="0.25">
      <c r="D384">
        <f t="shared" si="18"/>
        <v>0</v>
      </c>
      <c r="AB384">
        <v>382</v>
      </c>
      <c r="AE384">
        <f t="shared" si="19"/>
        <v>0</v>
      </c>
    </row>
    <row r="385" spans="4:31" x14ac:dyDescent="0.25">
      <c r="D385">
        <f t="shared" si="18"/>
        <v>0</v>
      </c>
      <c r="AB385">
        <v>383</v>
      </c>
      <c r="AE385">
        <f t="shared" si="19"/>
        <v>0</v>
      </c>
    </row>
    <row r="386" spans="4:31" x14ac:dyDescent="0.25">
      <c r="D386">
        <f t="shared" si="18"/>
        <v>0</v>
      </c>
      <c r="AB386">
        <v>384</v>
      </c>
      <c r="AE386">
        <f t="shared" si="19"/>
        <v>0</v>
      </c>
    </row>
    <row r="387" spans="4:31" x14ac:dyDescent="0.25">
      <c r="D387">
        <f t="shared" ref="D387:D400" si="20">(C387+C388)*1*0.5*0.000785/3600</f>
        <v>0</v>
      </c>
      <c r="AB387">
        <v>385</v>
      </c>
      <c r="AE387">
        <f t="shared" ref="AE387:AE400" si="21">(AD387+AD388)*1*0.5*0.000785/3600</f>
        <v>0</v>
      </c>
    </row>
    <row r="388" spans="4:31" x14ac:dyDescent="0.25">
      <c r="D388">
        <f t="shared" si="20"/>
        <v>0</v>
      </c>
      <c r="AB388">
        <v>386</v>
      </c>
      <c r="AE388">
        <f t="shared" si="21"/>
        <v>0</v>
      </c>
    </row>
    <row r="389" spans="4:31" x14ac:dyDescent="0.25">
      <c r="D389">
        <f t="shared" si="20"/>
        <v>0</v>
      </c>
      <c r="AB389">
        <v>387</v>
      </c>
      <c r="AE389">
        <f t="shared" si="21"/>
        <v>0</v>
      </c>
    </row>
    <row r="390" spans="4:31" x14ac:dyDescent="0.25">
      <c r="D390">
        <f t="shared" si="20"/>
        <v>0</v>
      </c>
      <c r="AB390">
        <v>388</v>
      </c>
      <c r="AE390">
        <f t="shared" si="21"/>
        <v>0</v>
      </c>
    </row>
    <row r="391" spans="4:31" x14ac:dyDescent="0.25">
      <c r="D391">
        <f t="shared" si="20"/>
        <v>0</v>
      </c>
      <c r="AB391">
        <v>389</v>
      </c>
      <c r="AE391">
        <f t="shared" si="21"/>
        <v>0</v>
      </c>
    </row>
    <row r="392" spans="4:31" x14ac:dyDescent="0.25">
      <c r="D392">
        <f t="shared" si="20"/>
        <v>0</v>
      </c>
      <c r="AB392">
        <v>390</v>
      </c>
      <c r="AE392">
        <f t="shared" si="21"/>
        <v>0</v>
      </c>
    </row>
    <row r="393" spans="4:31" x14ac:dyDescent="0.25">
      <c r="D393">
        <f t="shared" si="20"/>
        <v>0</v>
      </c>
      <c r="AB393">
        <v>391</v>
      </c>
      <c r="AE393">
        <f t="shared" si="21"/>
        <v>0</v>
      </c>
    </row>
    <row r="394" spans="4:31" x14ac:dyDescent="0.25">
      <c r="D394">
        <f t="shared" si="20"/>
        <v>0</v>
      </c>
      <c r="AB394">
        <v>392</v>
      </c>
      <c r="AE394">
        <f t="shared" si="21"/>
        <v>0</v>
      </c>
    </row>
    <row r="395" spans="4:31" x14ac:dyDescent="0.25">
      <c r="D395">
        <f t="shared" si="20"/>
        <v>0</v>
      </c>
      <c r="AB395">
        <v>393</v>
      </c>
      <c r="AE395">
        <f t="shared" si="21"/>
        <v>0</v>
      </c>
    </row>
    <row r="396" spans="4:31" x14ac:dyDescent="0.25">
      <c r="D396">
        <f t="shared" si="20"/>
        <v>0</v>
      </c>
      <c r="AB396">
        <v>394</v>
      </c>
      <c r="AE396">
        <f t="shared" si="21"/>
        <v>0</v>
      </c>
    </row>
    <row r="397" spans="4:31" x14ac:dyDescent="0.25">
      <c r="D397">
        <f t="shared" si="20"/>
        <v>0</v>
      </c>
      <c r="AB397">
        <v>395</v>
      </c>
      <c r="AE397">
        <f t="shared" si="21"/>
        <v>0</v>
      </c>
    </row>
    <row r="398" spans="4:31" x14ac:dyDescent="0.25">
      <c r="D398">
        <f t="shared" si="20"/>
        <v>0</v>
      </c>
      <c r="AB398">
        <v>396</v>
      </c>
      <c r="AE398">
        <f t="shared" si="21"/>
        <v>0</v>
      </c>
    </row>
    <row r="399" spans="4:31" x14ac:dyDescent="0.25">
      <c r="D399">
        <f t="shared" si="20"/>
        <v>0</v>
      </c>
      <c r="AB399">
        <v>397</v>
      </c>
      <c r="AE399">
        <f t="shared" si="21"/>
        <v>0</v>
      </c>
    </row>
    <row r="400" spans="4:31" x14ac:dyDescent="0.25">
      <c r="D400">
        <f t="shared" si="20"/>
        <v>0</v>
      </c>
      <c r="AB400">
        <v>398</v>
      </c>
      <c r="AE400">
        <f t="shared" si="2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7F7D-D105-4C68-AB36-B3E11805C247}">
  <dimension ref="A1:AC493"/>
  <sheetViews>
    <sheetView workbookViewId="0">
      <selection activeCell="Q150" sqref="Q2:Q150"/>
    </sheetView>
  </sheetViews>
  <sheetFormatPr defaultRowHeight="15" x14ac:dyDescent="0.25"/>
  <cols>
    <col min="3" max="3" width="11.5703125" bestFit="1" customWidth="1"/>
    <col min="7" max="7" width="14" customWidth="1"/>
    <col min="13" max="13" width="12" bestFit="1" customWidth="1"/>
    <col min="14" max="14" width="14.5703125" customWidth="1"/>
    <col min="18" max="18" width="12" bestFit="1" customWidth="1"/>
    <col min="19" max="19" width="14.85546875" customWidth="1"/>
    <col min="24" max="24" width="12" bestFit="1" customWidth="1"/>
    <col min="25" max="25" width="14.42578125" customWidth="1"/>
    <col min="28" max="28" width="12.85546875" customWidth="1"/>
  </cols>
  <sheetData>
    <row r="1" spans="1:29" x14ac:dyDescent="0.25">
      <c r="A1" t="s">
        <v>37</v>
      </c>
      <c r="B1" t="s">
        <v>38</v>
      </c>
      <c r="C1" t="s">
        <v>69</v>
      </c>
      <c r="D1" t="s">
        <v>36</v>
      </c>
      <c r="E1" t="s">
        <v>28</v>
      </c>
      <c r="F1" t="s">
        <v>2</v>
      </c>
      <c r="G1" t="s">
        <v>3</v>
      </c>
      <c r="I1" t="s">
        <v>120</v>
      </c>
      <c r="J1" t="s">
        <v>121</v>
      </c>
      <c r="K1" t="s">
        <v>39</v>
      </c>
      <c r="L1" t="s">
        <v>28</v>
      </c>
      <c r="M1" t="s">
        <v>2</v>
      </c>
      <c r="N1" t="s">
        <v>3</v>
      </c>
      <c r="P1" t="s">
        <v>40</v>
      </c>
      <c r="Q1" t="s">
        <v>28</v>
      </c>
      <c r="R1" t="s">
        <v>2</v>
      </c>
      <c r="S1" t="s">
        <v>3</v>
      </c>
      <c r="V1" t="s">
        <v>41</v>
      </c>
      <c r="W1" t="s">
        <v>28</v>
      </c>
      <c r="X1" t="s">
        <v>2</v>
      </c>
      <c r="Y1" t="s">
        <v>3</v>
      </c>
      <c r="AB1" t="s">
        <v>57</v>
      </c>
      <c r="AC1" t="s">
        <v>58</v>
      </c>
    </row>
    <row r="2" spans="1:29" x14ac:dyDescent="0.25">
      <c r="A2">
        <v>0.78500000000000003</v>
      </c>
      <c r="B2" s="1">
        <v>0</v>
      </c>
      <c r="C2" s="1">
        <f>B2/3600*0.785/0.00265</f>
        <v>0</v>
      </c>
      <c r="D2" s="1">
        <v>1.56464</v>
      </c>
      <c r="E2" s="1">
        <v>1.7572000000000001</v>
      </c>
      <c r="F2">
        <f>(E2+E3)*1*0.5*0.000785/3600</f>
        <v>3.7964017361111111E-7</v>
      </c>
      <c r="G2">
        <v>458</v>
      </c>
      <c r="I2" s="1">
        <v>1.56464</v>
      </c>
      <c r="J2" s="1">
        <v>1.7572000000000001</v>
      </c>
      <c r="K2">
        <v>1.18</v>
      </c>
      <c r="L2" s="1">
        <v>1.72394</v>
      </c>
      <c r="M2">
        <f>(L2+L3)*1*0.5*0.00118/3600</f>
        <v>5.5906761111111103E-7</v>
      </c>
      <c r="N2">
        <v>245</v>
      </c>
      <c r="P2">
        <v>1.57</v>
      </c>
      <c r="Q2" s="1">
        <v>1.6903699999999999</v>
      </c>
      <c r="R2">
        <f>(Q2+Q3)*1*0.5*0.00157/3600</f>
        <v>7.2807223611111107E-7</v>
      </c>
      <c r="S2">
        <v>149</v>
      </c>
      <c r="V2">
        <v>2.35</v>
      </c>
      <c r="W2" s="1">
        <v>1.63361</v>
      </c>
      <c r="X2">
        <f>(W2+W3)*1*0.5*0.00235/3600</f>
        <v>1.0505446527777778E-6</v>
      </c>
      <c r="Y2">
        <v>67</v>
      </c>
      <c r="AB2">
        <v>0</v>
      </c>
      <c r="AC2">
        <v>149</v>
      </c>
    </row>
    <row r="3" spans="1:29" x14ac:dyDescent="0.25">
      <c r="B3" s="1">
        <v>1</v>
      </c>
      <c r="C3" s="1">
        <f t="shared" ref="C3:C66" si="0">B3/3600*0.785/0.00265</f>
        <v>8.2285115303983233E-2</v>
      </c>
      <c r="D3" s="1">
        <v>1.56433</v>
      </c>
      <c r="E3" s="1">
        <v>1.72485</v>
      </c>
      <c r="F3">
        <f t="shared" ref="F3:F66" si="1">(E3+E4)*1*0.5*0.000785/3600</f>
        <v>3.7411682638888886E-7</v>
      </c>
      <c r="G3" t="s">
        <v>8</v>
      </c>
      <c r="I3" s="1">
        <v>1.56433</v>
      </c>
      <c r="J3" s="1">
        <v>1.72546</v>
      </c>
      <c r="L3" s="1">
        <v>1.6873199999999999</v>
      </c>
      <c r="M3">
        <f t="shared" ref="M3:M66" si="2">(L3+L4)*1*0.5*0.00118/3600</f>
        <v>5.4961449999999997E-7</v>
      </c>
      <c r="N3" t="s">
        <v>8</v>
      </c>
      <c r="Q3" s="1">
        <v>1.64856</v>
      </c>
      <c r="R3">
        <f t="shared" ref="R3:R66" si="3">(Q3+Q4)*1*0.5*0.00157/3600</f>
        <v>7.1389862499999994E-7</v>
      </c>
      <c r="S3" t="s">
        <v>8</v>
      </c>
      <c r="W3" s="1">
        <v>1.58508</v>
      </c>
      <c r="X3">
        <f t="shared" ref="X3:X66" si="4">(W3+W4)*1*0.5*0.00235/3600</f>
        <v>1.026039375E-6</v>
      </c>
      <c r="Y3" t="s">
        <v>8</v>
      </c>
      <c r="AB3">
        <f>AB2+10</f>
        <v>10</v>
      </c>
      <c r="AC3">
        <v>140</v>
      </c>
    </row>
    <row r="4" spans="1:29" x14ac:dyDescent="0.25">
      <c r="B4" s="1">
        <v>2</v>
      </c>
      <c r="C4" s="1">
        <f t="shared" si="0"/>
        <v>0.16457023060796647</v>
      </c>
      <c r="D4" s="1">
        <v>1.56189</v>
      </c>
      <c r="E4" s="1">
        <v>1.7065399999999999</v>
      </c>
      <c r="F4">
        <f t="shared" si="1"/>
        <v>3.7065737500000002E-7</v>
      </c>
      <c r="G4">
        <f>G2*A2/3600</f>
        <v>9.9869444444444455E-2</v>
      </c>
      <c r="H4">
        <f>G4/0.00255</f>
        <v>39.164488017429193</v>
      </c>
      <c r="I4" s="1">
        <v>1.56189</v>
      </c>
      <c r="J4" s="1">
        <v>1.70685</v>
      </c>
      <c r="L4" s="1">
        <v>1.6662600000000001</v>
      </c>
      <c r="M4">
        <f t="shared" si="2"/>
        <v>5.4371286111111107E-7</v>
      </c>
      <c r="N4">
        <f>N2*K2/3600</f>
        <v>8.0305555555555547E-2</v>
      </c>
      <c r="Q4" s="1">
        <v>1.62537</v>
      </c>
      <c r="R4">
        <f t="shared" si="3"/>
        <v>7.0504775000000002E-7</v>
      </c>
      <c r="S4">
        <f>S2*P2/3600</f>
        <v>6.4980555555555555E-2</v>
      </c>
      <c r="W4" s="1">
        <v>1.55853</v>
      </c>
      <c r="X4">
        <f t="shared" si="4"/>
        <v>1.0109014583333332E-6</v>
      </c>
      <c r="Y4">
        <f>Y2*V2/3600</f>
        <v>4.3736111111111114E-2</v>
      </c>
      <c r="AB4">
        <f t="shared" ref="AB4:AB22" si="5">AB3+10</f>
        <v>20</v>
      </c>
      <c r="AC4">
        <v>135</v>
      </c>
    </row>
    <row r="5" spans="1:29" x14ac:dyDescent="0.25">
      <c r="B5" s="1">
        <v>3</v>
      </c>
      <c r="C5" s="1">
        <f t="shared" si="0"/>
        <v>0.24685534591194971</v>
      </c>
      <c r="D5" s="1">
        <v>1.55914</v>
      </c>
      <c r="E5" s="1">
        <v>1.69312</v>
      </c>
      <c r="F5">
        <f t="shared" si="1"/>
        <v>3.6796220833333339E-7</v>
      </c>
      <c r="G5" t="s">
        <v>9</v>
      </c>
      <c r="I5" s="1">
        <v>1.55914</v>
      </c>
      <c r="J5" s="1">
        <v>1.69373</v>
      </c>
      <c r="L5" s="1">
        <v>1.6513100000000001</v>
      </c>
      <c r="M5">
        <f t="shared" si="2"/>
        <v>5.3921083333333338E-7</v>
      </c>
      <c r="N5" t="s">
        <v>9</v>
      </c>
      <c r="Q5" s="1">
        <v>1.6079699999999999</v>
      </c>
      <c r="R5">
        <f t="shared" si="3"/>
        <v>6.9832509722222231E-7</v>
      </c>
      <c r="S5" t="s">
        <v>9</v>
      </c>
      <c r="W5" s="1">
        <v>1.5387</v>
      </c>
      <c r="X5">
        <f t="shared" si="4"/>
        <v>9.9914819444444455E-7</v>
      </c>
      <c r="Y5" t="s">
        <v>9</v>
      </c>
      <c r="AB5">
        <f t="shared" si="5"/>
        <v>30</v>
      </c>
      <c r="AC5">
        <v>114</v>
      </c>
    </row>
    <row r="6" spans="1:29" x14ac:dyDescent="0.25">
      <c r="B6" s="1">
        <v>4</v>
      </c>
      <c r="C6" s="1">
        <f t="shared" si="0"/>
        <v>0.32914046121593293</v>
      </c>
      <c r="D6" s="1">
        <v>1.55701</v>
      </c>
      <c r="E6" s="1">
        <v>1.6818200000000001</v>
      </c>
      <c r="F6">
        <f t="shared" si="1"/>
        <v>3.6569879166666671E-7</v>
      </c>
      <c r="G6">
        <f>SUM(F2:F520)*1000</f>
        <v>0.13149393590972228</v>
      </c>
      <c r="I6" s="1">
        <v>1.55701</v>
      </c>
      <c r="J6" s="1">
        <v>1.6830400000000001</v>
      </c>
      <c r="L6" s="1">
        <v>1.63879</v>
      </c>
      <c r="M6">
        <f t="shared" si="2"/>
        <v>5.3545941666666666E-7</v>
      </c>
      <c r="N6">
        <f>SUM(M2:M520)*1000</f>
        <v>0.10514598368333333</v>
      </c>
      <c r="Q6" s="1">
        <v>1.5945400000000001</v>
      </c>
      <c r="R6">
        <f t="shared" si="3"/>
        <v>6.9293476388888894E-7</v>
      </c>
      <c r="S6">
        <f>SUM(R2:R520)*1000</f>
        <v>8.3748880258333297E-2</v>
      </c>
      <c r="W6" s="1">
        <v>1.5225200000000001</v>
      </c>
      <c r="X6">
        <f t="shared" si="4"/>
        <v>9.8928472222222233E-7</v>
      </c>
      <c r="Y6">
        <f>SUM(X2:X520)*1000</f>
        <v>5.6144995624999992E-2</v>
      </c>
      <c r="AB6">
        <f t="shared" si="5"/>
        <v>40</v>
      </c>
      <c r="AC6">
        <v>86</v>
      </c>
    </row>
    <row r="7" spans="1:29" x14ac:dyDescent="0.25">
      <c r="B7" s="1">
        <v>5</v>
      </c>
      <c r="C7" s="1">
        <f t="shared" si="0"/>
        <v>0.41142557651991618</v>
      </c>
      <c r="D7" s="1">
        <v>1.5567</v>
      </c>
      <c r="E7" s="1">
        <v>1.6723600000000001</v>
      </c>
      <c r="F7">
        <f t="shared" si="1"/>
        <v>3.6376900000000001E-7</v>
      </c>
      <c r="G7" t="s">
        <v>10</v>
      </c>
      <c r="I7" s="1">
        <v>1.5567</v>
      </c>
      <c r="J7" s="1">
        <v>1.6738900000000001</v>
      </c>
      <c r="L7" s="1">
        <v>1.62842</v>
      </c>
      <c r="M7">
        <f t="shared" si="2"/>
        <v>5.3215869444444448E-7</v>
      </c>
      <c r="N7" t="s">
        <v>10</v>
      </c>
      <c r="Q7" s="1">
        <v>1.58325</v>
      </c>
      <c r="R7">
        <f t="shared" si="3"/>
        <v>6.8807866666666674E-7</v>
      </c>
      <c r="S7" t="s">
        <v>10</v>
      </c>
      <c r="W7" s="1">
        <v>1.50848</v>
      </c>
      <c r="X7">
        <f t="shared" si="4"/>
        <v>9.807202777777778E-7</v>
      </c>
      <c r="Y7" t="s">
        <v>10</v>
      </c>
      <c r="AB7">
        <f t="shared" si="5"/>
        <v>50</v>
      </c>
      <c r="AC7">
        <v>75</v>
      </c>
    </row>
    <row r="8" spans="1:29" x14ac:dyDescent="0.25">
      <c r="B8" s="1">
        <v>6</v>
      </c>
      <c r="C8" s="1">
        <f t="shared" si="0"/>
        <v>0.49371069182389943</v>
      </c>
      <c r="D8" s="1">
        <v>1.55579</v>
      </c>
      <c r="E8" s="1">
        <v>1.66412</v>
      </c>
      <c r="F8">
        <f t="shared" si="1"/>
        <v>3.6217174305555561E-7</v>
      </c>
      <c r="G8">
        <f>G6*3600/(G2)</f>
        <v>1.033576788810044</v>
      </c>
      <c r="I8" s="1">
        <v>1.55579</v>
      </c>
      <c r="J8" s="1">
        <v>1.66595</v>
      </c>
      <c r="L8" s="1">
        <v>1.6186499999999999</v>
      </c>
      <c r="M8">
        <f t="shared" si="2"/>
        <v>5.2925786111111112E-7</v>
      </c>
      <c r="N8">
        <f>N6*3600/(N2-1)</f>
        <v>1.5513341854918032</v>
      </c>
      <c r="Q8" s="1">
        <v>1.5722700000000001</v>
      </c>
      <c r="R8">
        <f t="shared" si="3"/>
        <v>6.8375462500000007E-7</v>
      </c>
      <c r="S8">
        <f>S6*3600/(S2-1)</f>
        <v>2.037134925202702</v>
      </c>
      <c r="W8" s="1">
        <v>1.4962800000000001</v>
      </c>
      <c r="X8">
        <f t="shared" si="4"/>
        <v>9.7285430555555576E-7</v>
      </c>
      <c r="Y8">
        <f>Y6*3600/(Y2-1)</f>
        <v>3.0624543068181813</v>
      </c>
      <c r="AB8">
        <f t="shared" si="5"/>
        <v>60</v>
      </c>
      <c r="AC8">
        <v>66</v>
      </c>
    </row>
    <row r="9" spans="1:29" x14ac:dyDescent="0.25">
      <c r="B9" s="1">
        <v>7</v>
      </c>
      <c r="C9" s="1">
        <f t="shared" si="0"/>
        <v>0.57599580712788268</v>
      </c>
      <c r="D9" s="1">
        <v>1.55579</v>
      </c>
      <c r="E9" s="1">
        <v>1.65771</v>
      </c>
      <c r="F9">
        <f t="shared" si="1"/>
        <v>3.6074129861111107E-7</v>
      </c>
      <c r="I9" s="1">
        <v>1.55579</v>
      </c>
      <c r="J9" s="1">
        <v>1.6583300000000001</v>
      </c>
      <c r="L9" s="1">
        <v>1.6107199999999999</v>
      </c>
      <c r="M9">
        <f t="shared" si="2"/>
        <v>5.2665694444444439E-7</v>
      </c>
      <c r="Q9" s="1">
        <v>1.56342</v>
      </c>
      <c r="R9">
        <f t="shared" si="3"/>
        <v>6.7989504166666666E-7</v>
      </c>
      <c r="W9" s="1">
        <v>1.48438</v>
      </c>
      <c r="X9">
        <f t="shared" si="4"/>
        <v>9.6568027777777789E-7</v>
      </c>
      <c r="AB9">
        <f t="shared" si="5"/>
        <v>70</v>
      </c>
      <c r="AC9">
        <v>64</v>
      </c>
    </row>
    <row r="10" spans="1:29" x14ac:dyDescent="0.25">
      <c r="B10" s="1">
        <v>8</v>
      </c>
      <c r="C10" s="1">
        <f t="shared" si="0"/>
        <v>0.65828092243186587</v>
      </c>
      <c r="D10" s="1">
        <v>1.55548</v>
      </c>
      <c r="E10" s="1">
        <v>1.651</v>
      </c>
      <c r="F10">
        <f t="shared" si="1"/>
        <v>3.5931085416666663E-7</v>
      </c>
      <c r="I10" s="1">
        <v>1.55548</v>
      </c>
      <c r="J10" s="1">
        <v>1.6525300000000001</v>
      </c>
      <c r="L10" s="1">
        <v>1.6027800000000001</v>
      </c>
      <c r="M10">
        <f t="shared" si="2"/>
        <v>5.2415600000000005E-7</v>
      </c>
      <c r="Q10" s="1">
        <v>1.55457</v>
      </c>
      <c r="R10">
        <f t="shared" si="3"/>
        <v>6.7610087499999997E-7</v>
      </c>
      <c r="W10" s="1">
        <v>1.4742999999999999</v>
      </c>
      <c r="X10">
        <f t="shared" si="4"/>
        <v>9.5910354166666669E-7</v>
      </c>
      <c r="AB10">
        <f t="shared" si="5"/>
        <v>80</v>
      </c>
      <c r="AC10">
        <v>61</v>
      </c>
    </row>
    <row r="11" spans="1:29" x14ac:dyDescent="0.25">
      <c r="B11" s="1">
        <v>9</v>
      </c>
      <c r="C11" s="1">
        <f t="shared" si="0"/>
        <v>0.74056603773584917</v>
      </c>
      <c r="D11" s="1">
        <v>1.55548</v>
      </c>
      <c r="E11" s="1">
        <v>1.64459</v>
      </c>
      <c r="F11">
        <f t="shared" si="1"/>
        <v>3.5794691666666669E-7</v>
      </c>
      <c r="I11" s="1">
        <v>1.55548</v>
      </c>
      <c r="J11" s="1">
        <v>1.64612</v>
      </c>
      <c r="L11" s="1">
        <v>1.5954600000000001</v>
      </c>
      <c r="M11">
        <f t="shared" si="2"/>
        <v>5.2195661111111112E-7</v>
      </c>
      <c r="Q11" s="1">
        <v>1.5460199999999999</v>
      </c>
      <c r="R11">
        <f t="shared" si="3"/>
        <v>6.7270575000000003E-7</v>
      </c>
      <c r="W11" s="1">
        <v>1.4642299999999999</v>
      </c>
      <c r="X11">
        <f t="shared" si="4"/>
        <v>9.5283034722222225E-7</v>
      </c>
      <c r="AB11">
        <f t="shared" si="5"/>
        <v>90</v>
      </c>
      <c r="AC11">
        <v>61</v>
      </c>
    </row>
    <row r="12" spans="1:29" x14ac:dyDescent="0.25">
      <c r="B12" s="1">
        <v>10</v>
      </c>
      <c r="C12" s="1">
        <f t="shared" si="0"/>
        <v>0.82285115303983236</v>
      </c>
      <c r="D12" s="1">
        <v>1.55426</v>
      </c>
      <c r="E12" s="1">
        <v>1.63849</v>
      </c>
      <c r="F12">
        <f t="shared" si="1"/>
        <v>3.5678250000000006E-7</v>
      </c>
      <c r="I12" s="1">
        <v>1.55426</v>
      </c>
      <c r="J12" s="1">
        <v>1.63483</v>
      </c>
      <c r="L12" s="1">
        <v>1.5893600000000001</v>
      </c>
      <c r="M12">
        <f t="shared" si="2"/>
        <v>5.1980638888888894E-7</v>
      </c>
      <c r="Q12" s="1">
        <v>1.5389999999999999</v>
      </c>
      <c r="R12">
        <f t="shared" si="3"/>
        <v>6.6977726388888879E-7</v>
      </c>
      <c r="W12" s="1">
        <v>1.4550799999999999</v>
      </c>
      <c r="X12">
        <f t="shared" si="4"/>
        <v>9.4685416666666666E-7</v>
      </c>
      <c r="AB12">
        <f t="shared" si="5"/>
        <v>100</v>
      </c>
      <c r="AC12">
        <v>60</v>
      </c>
    </row>
    <row r="13" spans="1:29" x14ac:dyDescent="0.25">
      <c r="B13" s="1">
        <v>11</v>
      </c>
      <c r="C13" s="1">
        <f t="shared" si="0"/>
        <v>0.90513626834381555</v>
      </c>
      <c r="D13" s="1">
        <v>1.55426</v>
      </c>
      <c r="E13" s="1">
        <v>1.63391</v>
      </c>
      <c r="F13">
        <f t="shared" si="1"/>
        <v>3.5565079166666665E-7</v>
      </c>
      <c r="I13" s="1">
        <v>1.55426</v>
      </c>
      <c r="J13" s="1">
        <v>1.62903</v>
      </c>
      <c r="L13" s="1">
        <v>1.5823400000000001</v>
      </c>
      <c r="M13">
        <f t="shared" si="2"/>
        <v>5.1775450000000006E-7</v>
      </c>
      <c r="Q13" s="1">
        <v>1.5325899999999999</v>
      </c>
      <c r="R13">
        <f t="shared" si="3"/>
        <v>6.6698179166666664E-7</v>
      </c>
      <c r="W13" s="1">
        <v>1.4459200000000001</v>
      </c>
      <c r="X13">
        <f t="shared" si="4"/>
        <v>9.4117500000000025E-7</v>
      </c>
      <c r="AB13">
        <f t="shared" si="5"/>
        <v>110</v>
      </c>
      <c r="AC13">
        <v>59</v>
      </c>
    </row>
    <row r="14" spans="1:29" x14ac:dyDescent="0.25">
      <c r="B14" s="1">
        <v>12</v>
      </c>
      <c r="C14" s="1">
        <f t="shared" si="0"/>
        <v>0.98742138364779886</v>
      </c>
      <c r="D14" s="1">
        <v>1.55396</v>
      </c>
      <c r="E14" s="1">
        <v>1.6281099999999999</v>
      </c>
      <c r="F14">
        <f t="shared" si="1"/>
        <v>3.5445257638888895E-7</v>
      </c>
      <c r="I14" s="1">
        <v>1.55396</v>
      </c>
      <c r="J14" s="1">
        <v>1.6204799999999999</v>
      </c>
      <c r="L14" s="1">
        <v>1.57684</v>
      </c>
      <c r="M14">
        <f t="shared" si="2"/>
        <v>5.1590255555555553E-7</v>
      </c>
      <c r="Q14" s="1">
        <v>1.5261800000000001</v>
      </c>
      <c r="R14">
        <f t="shared" si="3"/>
        <v>6.6412090277777788E-7</v>
      </c>
      <c r="W14" s="1">
        <v>1.4376800000000001</v>
      </c>
      <c r="X14">
        <f t="shared" si="4"/>
        <v>9.3569819444444455E-7</v>
      </c>
      <c r="AB14">
        <f t="shared" si="5"/>
        <v>120</v>
      </c>
      <c r="AC14">
        <v>59</v>
      </c>
    </row>
    <row r="15" spans="1:29" x14ac:dyDescent="0.25">
      <c r="B15" s="1">
        <v>13</v>
      </c>
      <c r="C15" s="1">
        <f t="shared" si="0"/>
        <v>1.0697064989517819</v>
      </c>
      <c r="D15" s="1">
        <v>1.55396</v>
      </c>
      <c r="E15" s="1">
        <v>1.6229199999999999</v>
      </c>
      <c r="F15">
        <f t="shared" si="1"/>
        <v>3.5338846527777779E-7</v>
      </c>
      <c r="I15" s="1">
        <v>1.55396</v>
      </c>
      <c r="J15" s="1">
        <v>1.6162099999999999</v>
      </c>
      <c r="L15" s="1">
        <v>1.57104</v>
      </c>
      <c r="M15">
        <f t="shared" si="2"/>
        <v>5.1415222222222227E-7</v>
      </c>
      <c r="Q15" s="1">
        <v>1.5194700000000001</v>
      </c>
      <c r="R15">
        <f t="shared" si="3"/>
        <v>6.6132761111111116E-7</v>
      </c>
      <c r="W15" s="1">
        <v>1.4291400000000001</v>
      </c>
      <c r="X15">
        <f t="shared" si="4"/>
        <v>9.3051840277777781E-7</v>
      </c>
      <c r="AB15">
        <f>AB14+10</f>
        <v>130</v>
      </c>
      <c r="AC15">
        <v>59</v>
      </c>
    </row>
    <row r="16" spans="1:29" x14ac:dyDescent="0.25">
      <c r="B16" s="1">
        <v>14</v>
      </c>
      <c r="C16" s="1">
        <f t="shared" si="0"/>
        <v>1.1519916142557654</v>
      </c>
      <c r="D16" s="1">
        <v>1.55365</v>
      </c>
      <c r="E16" s="1">
        <v>1.61835</v>
      </c>
      <c r="F16">
        <f t="shared" si="1"/>
        <v>3.5242356944444444E-7</v>
      </c>
      <c r="I16" s="1">
        <v>1.55365</v>
      </c>
      <c r="J16" s="1">
        <v>1.6076699999999999</v>
      </c>
      <c r="L16" s="1">
        <v>1.56616</v>
      </c>
      <c r="M16">
        <f t="shared" si="2"/>
        <v>5.1250186111111118E-7</v>
      </c>
      <c r="Q16" s="1">
        <v>1.5133700000000001</v>
      </c>
      <c r="R16">
        <f t="shared" si="3"/>
        <v>6.5879816666666667E-7</v>
      </c>
      <c r="W16" s="1">
        <v>1.42181</v>
      </c>
      <c r="X16">
        <f t="shared" si="4"/>
        <v>9.2563562500000003E-7</v>
      </c>
      <c r="AB16">
        <f t="shared" si="5"/>
        <v>140</v>
      </c>
      <c r="AC16">
        <v>59</v>
      </c>
    </row>
    <row r="17" spans="2:29" x14ac:dyDescent="0.25">
      <c r="B17" s="1">
        <v>15</v>
      </c>
      <c r="C17" s="1">
        <f t="shared" si="0"/>
        <v>1.2342767295597485</v>
      </c>
      <c r="D17" s="1">
        <v>1.5527299999999999</v>
      </c>
      <c r="E17" s="1">
        <v>1.6140699999999999</v>
      </c>
      <c r="F17">
        <f t="shared" si="1"/>
        <v>3.5139216666666659E-7</v>
      </c>
      <c r="I17" s="1">
        <v>1.5527299999999999</v>
      </c>
      <c r="J17" s="1">
        <v>1.6040000000000001</v>
      </c>
      <c r="L17" s="1">
        <v>1.56097</v>
      </c>
      <c r="M17">
        <f t="shared" si="2"/>
        <v>5.1085149999999999E-7</v>
      </c>
      <c r="Q17" s="1">
        <v>1.50787</v>
      </c>
      <c r="R17">
        <f t="shared" si="3"/>
        <v>6.5640173611111116E-7</v>
      </c>
      <c r="W17" s="1">
        <v>1.41418</v>
      </c>
      <c r="X17">
        <f t="shared" si="4"/>
        <v>9.2095520833333329E-7</v>
      </c>
      <c r="AB17">
        <f t="shared" si="5"/>
        <v>150</v>
      </c>
      <c r="AC17">
        <v>58</v>
      </c>
    </row>
    <row r="18" spans="2:29" x14ac:dyDescent="0.25">
      <c r="B18" s="1">
        <v>16</v>
      </c>
      <c r="C18" s="1">
        <f t="shared" si="0"/>
        <v>1.3165618448637317</v>
      </c>
      <c r="D18" s="1">
        <v>1.5533399999999999</v>
      </c>
      <c r="E18" s="1">
        <v>1.6088899999999999</v>
      </c>
      <c r="F18">
        <f t="shared" si="1"/>
        <v>3.5032805555555554E-7</v>
      </c>
      <c r="I18" s="1">
        <v>1.5533399999999999</v>
      </c>
      <c r="J18" s="1">
        <v>1.5994299999999999</v>
      </c>
      <c r="L18" s="1">
        <v>1.55609</v>
      </c>
      <c r="M18">
        <f t="shared" si="2"/>
        <v>5.0915197222222225E-7</v>
      </c>
      <c r="Q18" s="1">
        <v>1.50238</v>
      </c>
      <c r="R18">
        <f t="shared" si="3"/>
        <v>6.5393988888888904E-7</v>
      </c>
      <c r="W18" s="1">
        <v>1.40747</v>
      </c>
      <c r="X18">
        <f t="shared" si="4"/>
        <v>9.1657506944444446E-7</v>
      </c>
      <c r="AB18">
        <f t="shared" si="5"/>
        <v>160</v>
      </c>
      <c r="AC18">
        <v>58</v>
      </c>
    </row>
    <row r="19" spans="2:29" x14ac:dyDescent="0.25">
      <c r="B19" s="1">
        <v>17</v>
      </c>
      <c r="C19" s="1">
        <f t="shared" si="0"/>
        <v>1.3988469601677149</v>
      </c>
      <c r="D19" s="1">
        <v>1.55365</v>
      </c>
      <c r="E19" s="1">
        <v>1.6043099999999999</v>
      </c>
      <c r="F19">
        <f t="shared" si="1"/>
        <v>3.4942966666666663E-7</v>
      </c>
      <c r="I19" s="1">
        <v>1.55365</v>
      </c>
      <c r="J19" s="1">
        <v>1.5918000000000001</v>
      </c>
      <c r="L19" s="1">
        <v>1.5506</v>
      </c>
      <c r="M19">
        <f t="shared" si="2"/>
        <v>5.0750161111111106E-7</v>
      </c>
      <c r="Q19" s="1">
        <v>1.49658</v>
      </c>
      <c r="R19">
        <f t="shared" si="3"/>
        <v>6.5161105555555558E-7</v>
      </c>
      <c r="W19" s="1">
        <v>1.40076</v>
      </c>
      <c r="X19">
        <f t="shared" si="4"/>
        <v>9.1209375000000001E-7</v>
      </c>
      <c r="AB19">
        <f t="shared" si="5"/>
        <v>170</v>
      </c>
      <c r="AC19">
        <v>56</v>
      </c>
    </row>
    <row r="20" spans="2:29" x14ac:dyDescent="0.25">
      <c r="B20" s="1">
        <v>18</v>
      </c>
      <c r="C20" s="1">
        <f t="shared" si="0"/>
        <v>1.4811320754716983</v>
      </c>
      <c r="D20" s="1">
        <v>1.5533399999999999</v>
      </c>
      <c r="E20" s="1">
        <v>1.6006499999999999</v>
      </c>
      <c r="F20">
        <f t="shared" si="1"/>
        <v>3.4859778472222221E-7</v>
      </c>
      <c r="I20" s="1">
        <v>1.5533399999999999</v>
      </c>
      <c r="J20" s="1">
        <v>1.58813</v>
      </c>
      <c r="L20" s="1">
        <v>1.5460199999999999</v>
      </c>
      <c r="M20">
        <f t="shared" si="2"/>
        <v>5.0615116666666671E-7</v>
      </c>
      <c r="Q20" s="1">
        <v>1.4917</v>
      </c>
      <c r="R20">
        <f t="shared" si="3"/>
        <v>6.4941523611111101E-7</v>
      </c>
      <c r="W20" s="1">
        <v>1.39374</v>
      </c>
      <c r="X20">
        <f t="shared" si="4"/>
        <v>9.0790944444444441E-7</v>
      </c>
      <c r="AB20">
        <f t="shared" si="5"/>
        <v>180</v>
      </c>
      <c r="AC20">
        <v>54</v>
      </c>
    </row>
    <row r="21" spans="2:29" x14ac:dyDescent="0.25">
      <c r="B21" s="1">
        <v>19</v>
      </c>
      <c r="C21" s="1">
        <f t="shared" si="0"/>
        <v>1.5634171907756815</v>
      </c>
      <c r="D21" s="1">
        <v>1.55304</v>
      </c>
      <c r="E21" s="1">
        <v>1.5966800000000001</v>
      </c>
      <c r="F21">
        <f t="shared" si="1"/>
        <v>3.477986111111111E-7</v>
      </c>
      <c r="I21" s="1">
        <v>1.55304</v>
      </c>
      <c r="J21" s="1">
        <v>1.58142</v>
      </c>
      <c r="L21" s="1">
        <v>1.54236</v>
      </c>
      <c r="M21">
        <f t="shared" si="2"/>
        <v>5.0470075000000009E-7</v>
      </c>
      <c r="Q21" s="1">
        <v>1.48651</v>
      </c>
      <c r="R21">
        <f t="shared" si="3"/>
        <v>6.4728483333333337E-7</v>
      </c>
      <c r="W21" s="1">
        <v>1.38794</v>
      </c>
      <c r="X21">
        <f t="shared" si="4"/>
        <v>9.0392423611111121E-7</v>
      </c>
      <c r="AB21">
        <f t="shared" si="5"/>
        <v>190</v>
      </c>
      <c r="AC21">
        <v>51</v>
      </c>
    </row>
    <row r="22" spans="2:29" x14ac:dyDescent="0.25">
      <c r="B22" s="1">
        <v>20</v>
      </c>
      <c r="C22" s="1">
        <f t="shared" si="0"/>
        <v>1.6457023060796647</v>
      </c>
      <c r="D22" s="1">
        <v>1.5533399999999999</v>
      </c>
      <c r="E22" s="1">
        <v>1.5933200000000001</v>
      </c>
      <c r="F22">
        <f t="shared" si="1"/>
        <v>3.4703323611111113E-7</v>
      </c>
      <c r="I22" s="1">
        <v>1.5533399999999999</v>
      </c>
      <c r="J22" s="1">
        <v>1.5777600000000001</v>
      </c>
      <c r="L22" s="1">
        <v>1.5371699999999999</v>
      </c>
      <c r="M22">
        <f t="shared" si="2"/>
        <v>5.0325033333333335E-7</v>
      </c>
      <c r="Q22" s="1">
        <v>1.48193</v>
      </c>
      <c r="R22">
        <f t="shared" si="3"/>
        <v>6.4528962500000005E-7</v>
      </c>
      <c r="W22" s="1">
        <v>1.3815299999999999</v>
      </c>
      <c r="X22">
        <f t="shared" si="4"/>
        <v>8.999390277777777E-7</v>
      </c>
      <c r="AB22">
        <f t="shared" si="5"/>
        <v>200</v>
      </c>
      <c r="AC22">
        <v>50</v>
      </c>
    </row>
    <row r="23" spans="2:29" x14ac:dyDescent="0.25">
      <c r="B23" s="1">
        <v>21</v>
      </c>
      <c r="C23" s="1">
        <f t="shared" si="0"/>
        <v>1.7279874213836479</v>
      </c>
      <c r="D23" s="1">
        <v>1.5533399999999999</v>
      </c>
      <c r="E23" s="1">
        <v>1.5896600000000001</v>
      </c>
      <c r="F23">
        <f t="shared" si="1"/>
        <v>3.4616864583333334E-7</v>
      </c>
      <c r="I23" s="1">
        <v>1.5533399999999999</v>
      </c>
      <c r="J23" s="1">
        <v>1.5747100000000001</v>
      </c>
      <c r="L23" s="1">
        <v>1.5335099999999999</v>
      </c>
      <c r="M23">
        <f t="shared" si="2"/>
        <v>5.018998888888889E-7</v>
      </c>
      <c r="Q23" s="1">
        <v>1.47736</v>
      </c>
      <c r="R23">
        <f t="shared" si="3"/>
        <v>6.4316140277777784E-7</v>
      </c>
      <c r="W23" s="1">
        <v>1.3757299999999999</v>
      </c>
      <c r="X23">
        <f t="shared" si="4"/>
        <v>8.9605499999999991E-7</v>
      </c>
    </row>
    <row r="24" spans="2:29" x14ac:dyDescent="0.25">
      <c r="B24" s="1">
        <v>22</v>
      </c>
      <c r="C24" s="1">
        <f t="shared" si="0"/>
        <v>1.8102725366876311</v>
      </c>
      <c r="D24" s="1">
        <v>1.5527299999999999</v>
      </c>
      <c r="E24" s="1">
        <v>1.5853900000000001</v>
      </c>
      <c r="F24">
        <f t="shared" si="1"/>
        <v>3.4530405555555562E-7</v>
      </c>
      <c r="I24" s="1">
        <v>1.5527299999999999</v>
      </c>
      <c r="J24" s="1">
        <v>1.5686</v>
      </c>
      <c r="L24" s="1">
        <v>1.5289299999999999</v>
      </c>
      <c r="M24">
        <f t="shared" si="2"/>
        <v>5.005986111111112E-7</v>
      </c>
      <c r="Q24" s="1">
        <v>1.47217</v>
      </c>
      <c r="R24">
        <f t="shared" si="3"/>
        <v>6.4116401388888887E-7</v>
      </c>
      <c r="W24" s="1">
        <v>1.3696299999999999</v>
      </c>
      <c r="X24">
        <f t="shared" si="4"/>
        <v>8.9197187499999993E-7</v>
      </c>
    </row>
    <row r="25" spans="2:29" x14ac:dyDescent="0.25">
      <c r="B25" s="1">
        <v>23</v>
      </c>
      <c r="C25" s="1">
        <f t="shared" si="0"/>
        <v>1.8925576519916145</v>
      </c>
      <c r="D25" s="1">
        <v>1.55304</v>
      </c>
      <c r="E25" s="1">
        <v>1.5817300000000001</v>
      </c>
      <c r="F25">
        <f t="shared" si="1"/>
        <v>3.4453868055555553E-7</v>
      </c>
      <c r="I25" s="1">
        <v>1.55304</v>
      </c>
      <c r="J25" s="1">
        <v>1.56586</v>
      </c>
      <c r="L25" s="1">
        <v>1.5255700000000001</v>
      </c>
      <c r="M25">
        <f t="shared" si="2"/>
        <v>4.9934813888888892E-7</v>
      </c>
      <c r="Q25" s="1">
        <v>1.4681999999999999</v>
      </c>
      <c r="R25">
        <f t="shared" si="3"/>
        <v>6.39299638888889E-7</v>
      </c>
      <c r="W25" s="1">
        <v>1.3632200000000001</v>
      </c>
      <c r="X25">
        <f t="shared" si="4"/>
        <v>8.8798666666666684E-7</v>
      </c>
    </row>
    <row r="26" spans="2:29" x14ac:dyDescent="0.25">
      <c r="B26" s="1">
        <v>24</v>
      </c>
      <c r="C26" s="1">
        <f t="shared" si="0"/>
        <v>1.9748427672955977</v>
      </c>
      <c r="D26" s="1">
        <v>1.5527299999999999</v>
      </c>
      <c r="E26" s="1">
        <v>1.5783700000000001</v>
      </c>
      <c r="F26">
        <f t="shared" si="1"/>
        <v>3.4383981250000005E-7</v>
      </c>
      <c r="I26" s="1">
        <v>1.5527299999999999</v>
      </c>
      <c r="J26" s="1">
        <v>1.5625</v>
      </c>
      <c r="L26" s="1">
        <v>1.5213000000000001</v>
      </c>
      <c r="M26">
        <f t="shared" si="2"/>
        <v>4.9809766666666675E-7</v>
      </c>
      <c r="Q26" s="1">
        <v>1.4636199999999999</v>
      </c>
      <c r="R26">
        <f t="shared" si="3"/>
        <v>6.3736984722222219E-7</v>
      </c>
      <c r="W26" s="1">
        <v>1.3574200000000001</v>
      </c>
      <c r="X26">
        <f t="shared" si="4"/>
        <v>8.8410263888888905E-7</v>
      </c>
    </row>
    <row r="27" spans="2:29" x14ac:dyDescent="0.25">
      <c r="B27" s="1">
        <v>25</v>
      </c>
      <c r="C27" s="1">
        <f t="shared" si="0"/>
        <v>2.0571278825995805</v>
      </c>
      <c r="D27" s="1">
        <v>1.5533399999999999</v>
      </c>
      <c r="E27" s="1">
        <v>1.5753200000000001</v>
      </c>
      <c r="F27">
        <f t="shared" si="1"/>
        <v>3.4310823611111115E-7</v>
      </c>
      <c r="I27" s="1">
        <v>1.5533399999999999</v>
      </c>
      <c r="J27" s="1">
        <v>1.55701</v>
      </c>
      <c r="L27" s="1">
        <v>1.5179400000000001</v>
      </c>
      <c r="M27">
        <f t="shared" si="2"/>
        <v>4.9694716666666665E-7</v>
      </c>
      <c r="Q27" s="1">
        <v>1.4593499999999999</v>
      </c>
      <c r="R27">
        <f t="shared" si="3"/>
        <v>6.3564066666666673E-7</v>
      </c>
      <c r="W27" s="1">
        <v>1.3513200000000001</v>
      </c>
      <c r="X27">
        <f t="shared" si="4"/>
        <v>8.8021861111111116E-7</v>
      </c>
    </row>
    <row r="28" spans="2:29" x14ac:dyDescent="0.25">
      <c r="B28" s="1">
        <v>26</v>
      </c>
      <c r="C28" s="1">
        <f t="shared" si="0"/>
        <v>2.1394129979035639</v>
      </c>
      <c r="D28" s="1">
        <v>1.55365</v>
      </c>
      <c r="E28" s="1">
        <v>1.5716600000000001</v>
      </c>
      <c r="F28">
        <f t="shared" si="1"/>
        <v>3.4237556944444448E-7</v>
      </c>
      <c r="I28" s="1">
        <v>1.55365</v>
      </c>
      <c r="J28" s="1">
        <v>1.55396</v>
      </c>
      <c r="L28" s="1">
        <v>1.5142800000000001</v>
      </c>
      <c r="M28">
        <f t="shared" si="2"/>
        <v>4.9569669444444448E-7</v>
      </c>
      <c r="Q28" s="1">
        <v>1.4556899999999999</v>
      </c>
      <c r="R28">
        <f t="shared" si="3"/>
        <v>6.3391148611111106E-7</v>
      </c>
      <c r="W28" s="1">
        <v>1.34552</v>
      </c>
      <c r="X28">
        <f t="shared" si="4"/>
        <v>8.7633458333333347E-7</v>
      </c>
    </row>
    <row r="29" spans="2:29" x14ac:dyDescent="0.25">
      <c r="B29" s="1">
        <v>27</v>
      </c>
      <c r="C29" s="1">
        <f t="shared" si="0"/>
        <v>2.2216981132075473</v>
      </c>
      <c r="D29" s="1">
        <v>1.5533399999999999</v>
      </c>
      <c r="E29" s="1">
        <v>1.5686</v>
      </c>
      <c r="F29">
        <f t="shared" si="1"/>
        <v>3.4167670138888884E-7</v>
      </c>
      <c r="I29" s="1">
        <v>1.5533399999999999</v>
      </c>
      <c r="J29" s="1">
        <v>1.5484599999999999</v>
      </c>
      <c r="L29" s="1">
        <v>1.51031</v>
      </c>
      <c r="M29">
        <f t="shared" si="2"/>
        <v>4.9444622222222221E-7</v>
      </c>
      <c r="Q29" s="1">
        <v>1.4514199999999999</v>
      </c>
      <c r="R29">
        <f t="shared" si="3"/>
        <v>6.3218012499999996E-7</v>
      </c>
      <c r="W29" s="1">
        <v>1.3394200000000001</v>
      </c>
      <c r="X29">
        <f t="shared" si="4"/>
        <v>8.7254847222222225E-7</v>
      </c>
    </row>
    <row r="30" spans="2:29" x14ac:dyDescent="0.25">
      <c r="B30" s="1">
        <v>28</v>
      </c>
      <c r="C30" s="1">
        <f t="shared" si="0"/>
        <v>2.3039832285115307</v>
      </c>
      <c r="D30" s="1">
        <v>1.55304</v>
      </c>
      <c r="E30" s="1">
        <v>1.56525</v>
      </c>
      <c r="F30">
        <f t="shared" si="1"/>
        <v>3.4097783333333335E-7</v>
      </c>
      <c r="I30" s="1">
        <v>1.55304</v>
      </c>
      <c r="J30" s="1">
        <v>1.54633</v>
      </c>
      <c r="L30" s="1">
        <v>1.50665</v>
      </c>
      <c r="M30">
        <f t="shared" si="2"/>
        <v>4.9329736111111109E-7</v>
      </c>
      <c r="Q30" s="1">
        <v>1.4477500000000001</v>
      </c>
      <c r="R30">
        <f t="shared" si="3"/>
        <v>6.3058177777777775E-7</v>
      </c>
      <c r="W30" s="1">
        <v>1.33392</v>
      </c>
      <c r="X30">
        <f t="shared" si="4"/>
        <v>8.6856326388888894E-7</v>
      </c>
    </row>
    <row r="31" spans="2:29" x14ac:dyDescent="0.25">
      <c r="B31" s="1">
        <v>29</v>
      </c>
      <c r="C31" s="1">
        <f t="shared" si="0"/>
        <v>2.3862683438155137</v>
      </c>
      <c r="D31" s="1">
        <v>1.5533399999999999</v>
      </c>
      <c r="E31" s="1">
        <v>1.56219</v>
      </c>
      <c r="F31">
        <f t="shared" si="1"/>
        <v>3.4027896527777776E-7</v>
      </c>
      <c r="I31" s="1">
        <v>1.5533399999999999</v>
      </c>
      <c r="J31" s="1">
        <v>1.5408299999999999</v>
      </c>
      <c r="L31" s="1">
        <v>1.5033000000000001</v>
      </c>
      <c r="M31">
        <f t="shared" si="2"/>
        <v>4.9224683333333338E-7</v>
      </c>
      <c r="Q31" s="1">
        <v>1.4440900000000001</v>
      </c>
      <c r="R31">
        <f t="shared" si="3"/>
        <v>6.2891801388888902E-7</v>
      </c>
      <c r="W31" s="1">
        <v>1.32721</v>
      </c>
      <c r="X31">
        <f t="shared" si="4"/>
        <v>8.6458131944444448E-7</v>
      </c>
    </row>
    <row r="32" spans="2:29" x14ac:dyDescent="0.25">
      <c r="B32" s="1">
        <v>30</v>
      </c>
      <c r="C32" s="1">
        <f t="shared" si="0"/>
        <v>2.4685534591194971</v>
      </c>
      <c r="D32" s="1">
        <v>1.5533399999999999</v>
      </c>
      <c r="E32" s="1">
        <v>1.55884</v>
      </c>
      <c r="F32">
        <f t="shared" si="1"/>
        <v>3.3964769444444443E-7</v>
      </c>
      <c r="I32" s="1">
        <v>1.5533399999999999</v>
      </c>
      <c r="J32" s="1">
        <v>1.53748</v>
      </c>
      <c r="L32" s="1">
        <v>1.50024</v>
      </c>
      <c r="M32">
        <f t="shared" si="2"/>
        <v>4.9124547222222232E-7</v>
      </c>
      <c r="Q32" s="1">
        <v>1.4401200000000001</v>
      </c>
      <c r="R32">
        <f t="shared" si="3"/>
        <v>6.2732184722222233E-7</v>
      </c>
      <c r="W32" s="1">
        <v>1.32172</v>
      </c>
      <c r="X32">
        <f t="shared" si="4"/>
        <v>8.6089638888888899E-7</v>
      </c>
    </row>
    <row r="33" spans="2:24" x14ac:dyDescent="0.25">
      <c r="B33" s="1">
        <v>31</v>
      </c>
      <c r="C33" s="1">
        <f t="shared" si="0"/>
        <v>2.5508385744234801</v>
      </c>
      <c r="D33" s="1">
        <v>1.55396</v>
      </c>
      <c r="E33" s="1">
        <v>1.5564</v>
      </c>
      <c r="F33">
        <f t="shared" si="1"/>
        <v>3.3908184027777783E-7</v>
      </c>
      <c r="I33" s="1">
        <v>1.55396</v>
      </c>
      <c r="J33" s="1">
        <v>1.5335099999999999</v>
      </c>
      <c r="L33" s="1">
        <v>1.49719</v>
      </c>
      <c r="M33">
        <f t="shared" si="2"/>
        <v>4.9019658333333349E-7</v>
      </c>
      <c r="Q33" s="1">
        <v>1.4367700000000001</v>
      </c>
      <c r="R33">
        <f t="shared" si="3"/>
        <v>6.2572568055555555E-7</v>
      </c>
      <c r="W33" s="1">
        <v>1.31592</v>
      </c>
      <c r="X33">
        <f t="shared" si="4"/>
        <v>8.5680999999999995E-7</v>
      </c>
    </row>
    <row r="34" spans="2:24" x14ac:dyDescent="0.25">
      <c r="B34" s="1">
        <v>32</v>
      </c>
      <c r="C34" s="1">
        <f t="shared" si="0"/>
        <v>2.6331236897274635</v>
      </c>
      <c r="D34" s="1">
        <v>1.55365</v>
      </c>
      <c r="E34" s="1">
        <v>1.55365</v>
      </c>
      <c r="F34">
        <f t="shared" si="1"/>
        <v>3.3841568055555555E-7</v>
      </c>
      <c r="I34" s="1">
        <v>1.55365</v>
      </c>
      <c r="J34" s="1">
        <v>1.5310699999999999</v>
      </c>
      <c r="L34" s="1">
        <v>1.4938400000000001</v>
      </c>
      <c r="M34">
        <f t="shared" si="2"/>
        <v>4.8909688888888891E-7</v>
      </c>
      <c r="Q34" s="1">
        <v>1.4328000000000001</v>
      </c>
      <c r="R34">
        <f t="shared" si="3"/>
        <v>6.2419493055555559E-7</v>
      </c>
      <c r="W34" s="1">
        <v>1.3091999999999999</v>
      </c>
      <c r="X34">
        <f t="shared" si="4"/>
        <v>8.5262569444444446E-7</v>
      </c>
    </row>
    <row r="35" spans="2:24" x14ac:dyDescent="0.25">
      <c r="B35" s="1">
        <v>33</v>
      </c>
      <c r="C35" s="1">
        <f t="shared" si="0"/>
        <v>2.7154088050314464</v>
      </c>
      <c r="D35" s="1">
        <v>1.55396</v>
      </c>
      <c r="E35" s="1">
        <v>1.5502899999999999</v>
      </c>
      <c r="F35">
        <f t="shared" si="1"/>
        <v>3.377833194444444E-7</v>
      </c>
      <c r="I35" s="1">
        <v>1.55396</v>
      </c>
      <c r="J35" s="1">
        <v>1.5286299999999999</v>
      </c>
      <c r="L35" s="1">
        <v>1.49048</v>
      </c>
      <c r="M35">
        <f t="shared" si="2"/>
        <v>4.8819550000000003E-7</v>
      </c>
      <c r="Q35" s="1">
        <v>1.4297500000000001</v>
      </c>
      <c r="R35">
        <f t="shared" si="3"/>
        <v>6.229302083333334E-7</v>
      </c>
      <c r="W35" s="1">
        <v>1.3030999999999999</v>
      </c>
      <c r="X35">
        <f t="shared" si="4"/>
        <v>8.4844465277777782E-7</v>
      </c>
    </row>
    <row r="36" spans="2:24" x14ac:dyDescent="0.25">
      <c r="B36" s="1">
        <v>34</v>
      </c>
      <c r="C36" s="1">
        <f t="shared" si="0"/>
        <v>2.7976939203354299</v>
      </c>
      <c r="D36" s="1">
        <v>1.55426</v>
      </c>
      <c r="E36" s="1">
        <v>1.5478499999999999</v>
      </c>
      <c r="F36">
        <f t="shared" si="1"/>
        <v>3.3715095833333336E-7</v>
      </c>
      <c r="I36" s="1">
        <v>1.55426</v>
      </c>
      <c r="J36" s="1">
        <v>1.5237400000000001</v>
      </c>
      <c r="L36" s="1">
        <v>1.48834</v>
      </c>
      <c r="M36">
        <f t="shared" si="2"/>
        <v>4.8724494444444449E-7</v>
      </c>
      <c r="Q36" s="1">
        <v>1.427</v>
      </c>
      <c r="R36">
        <f t="shared" si="3"/>
        <v>6.2160006944444448E-7</v>
      </c>
      <c r="W36" s="1">
        <v>1.2963899999999999</v>
      </c>
      <c r="X36">
        <f t="shared" si="4"/>
        <v>8.4426034722222222E-7</v>
      </c>
    </row>
    <row r="37" spans="2:24" x14ac:dyDescent="0.25">
      <c r="B37" s="1">
        <v>35</v>
      </c>
      <c r="C37" s="1">
        <f t="shared" si="0"/>
        <v>2.8799790356394133</v>
      </c>
      <c r="D37" s="1">
        <v>1.55457</v>
      </c>
      <c r="E37" s="1">
        <v>1.5444899999999999</v>
      </c>
      <c r="F37">
        <f t="shared" si="1"/>
        <v>3.3655239583333334E-7</v>
      </c>
      <c r="I37" s="1">
        <v>1.55457</v>
      </c>
      <c r="J37" s="1">
        <v>1.5213000000000001</v>
      </c>
      <c r="L37" s="1">
        <v>1.48468</v>
      </c>
      <c r="M37">
        <f t="shared" si="2"/>
        <v>4.8619441666666667E-7</v>
      </c>
      <c r="Q37" s="1">
        <v>1.4236500000000001</v>
      </c>
      <c r="R37">
        <f t="shared" si="3"/>
        <v>6.2006931944444442E-7</v>
      </c>
      <c r="W37" s="1">
        <v>1.2902800000000001</v>
      </c>
      <c r="X37">
        <f t="shared" si="4"/>
        <v>8.4027513888888892E-7</v>
      </c>
    </row>
    <row r="38" spans="2:24" x14ac:dyDescent="0.25">
      <c r="B38" s="1">
        <v>36</v>
      </c>
      <c r="C38" s="1">
        <f t="shared" si="0"/>
        <v>2.9622641509433967</v>
      </c>
      <c r="D38" s="1">
        <v>1.55426</v>
      </c>
      <c r="E38" s="1">
        <v>1.54236</v>
      </c>
      <c r="F38">
        <f t="shared" si="1"/>
        <v>3.3602034027777781E-7</v>
      </c>
      <c r="I38" s="1">
        <v>1.55426</v>
      </c>
      <c r="J38" s="1">
        <v>1.5194700000000001</v>
      </c>
      <c r="L38" s="1">
        <v>1.48193</v>
      </c>
      <c r="M38">
        <f t="shared" si="2"/>
        <v>4.8529466666666677E-7</v>
      </c>
      <c r="Q38" s="1">
        <v>1.41998</v>
      </c>
      <c r="R38">
        <f t="shared" si="3"/>
        <v>6.1860398611111108E-7</v>
      </c>
      <c r="W38" s="1">
        <v>1.2841800000000001</v>
      </c>
      <c r="X38">
        <f t="shared" si="4"/>
        <v>8.3609409722222227E-7</v>
      </c>
    </row>
    <row r="39" spans="2:24" x14ac:dyDescent="0.25">
      <c r="B39" s="1">
        <v>37</v>
      </c>
      <c r="C39" s="1">
        <f t="shared" si="0"/>
        <v>3.0445492662473796</v>
      </c>
      <c r="D39" s="1">
        <v>1.55426</v>
      </c>
      <c r="E39" s="1">
        <v>1.5396099999999999</v>
      </c>
      <c r="F39">
        <f t="shared" si="1"/>
        <v>3.354217777777778E-7</v>
      </c>
      <c r="I39" s="1">
        <v>1.55426</v>
      </c>
      <c r="J39" s="1">
        <v>1.5173300000000001</v>
      </c>
      <c r="L39" s="1">
        <v>1.47919</v>
      </c>
      <c r="M39">
        <f t="shared" si="2"/>
        <v>4.8429494444444448E-7</v>
      </c>
      <c r="Q39" s="1">
        <v>1.41693</v>
      </c>
      <c r="R39">
        <f t="shared" si="3"/>
        <v>6.1740686111111105E-7</v>
      </c>
      <c r="W39" s="1">
        <v>1.2774700000000001</v>
      </c>
      <c r="X39">
        <f t="shared" si="4"/>
        <v>8.3181187500000022E-7</v>
      </c>
    </row>
    <row r="40" spans="2:24" x14ac:dyDescent="0.25">
      <c r="B40" s="1">
        <v>38</v>
      </c>
      <c r="C40" s="1">
        <f t="shared" si="0"/>
        <v>3.1268343815513631</v>
      </c>
      <c r="D40" s="1">
        <v>1.55518</v>
      </c>
      <c r="E40" s="1">
        <v>1.53687</v>
      </c>
      <c r="F40">
        <f t="shared" si="1"/>
        <v>3.3492243055555558E-7</v>
      </c>
      <c r="I40" s="1">
        <v>1.55518</v>
      </c>
      <c r="J40" s="1">
        <v>1.5133700000000001</v>
      </c>
      <c r="L40" s="1">
        <v>1.47583</v>
      </c>
      <c r="M40">
        <f t="shared" si="2"/>
        <v>4.8334438888888894E-7</v>
      </c>
      <c r="Q40" s="1">
        <v>1.41449</v>
      </c>
      <c r="R40">
        <f t="shared" si="3"/>
        <v>6.1620973611111122E-7</v>
      </c>
      <c r="W40" s="1">
        <v>1.2710600000000001</v>
      </c>
      <c r="X40">
        <f t="shared" si="4"/>
        <v>8.2752638888888889E-7</v>
      </c>
    </row>
    <row r="41" spans="2:24" x14ac:dyDescent="0.25">
      <c r="B41" s="1">
        <v>39</v>
      </c>
      <c r="C41" s="1">
        <f t="shared" si="0"/>
        <v>3.209119496855346</v>
      </c>
      <c r="D41" s="1">
        <v>1.55548</v>
      </c>
      <c r="E41" s="1">
        <v>1.5350299999999999</v>
      </c>
      <c r="F41">
        <f t="shared" si="1"/>
        <v>3.3435657638888882E-7</v>
      </c>
      <c r="I41" s="1">
        <v>1.55548</v>
      </c>
      <c r="J41" s="1">
        <v>1.5112300000000001</v>
      </c>
      <c r="L41" s="1">
        <v>1.47339</v>
      </c>
      <c r="M41">
        <f t="shared" si="2"/>
        <v>4.8249380555555548E-7</v>
      </c>
      <c r="Q41" s="1">
        <v>1.41144</v>
      </c>
      <c r="R41">
        <f t="shared" si="3"/>
        <v>6.1501261111111118E-7</v>
      </c>
      <c r="W41" s="1">
        <v>1.26434</v>
      </c>
      <c r="X41">
        <f t="shared" si="4"/>
        <v>8.2324090277777778E-7</v>
      </c>
    </row>
    <row r="42" spans="2:24" x14ac:dyDescent="0.25">
      <c r="B42" s="1">
        <v>40</v>
      </c>
      <c r="C42" s="1">
        <f t="shared" si="0"/>
        <v>3.2914046121593294</v>
      </c>
      <c r="D42" s="1">
        <v>1.55548</v>
      </c>
      <c r="E42" s="1">
        <v>1.5316799999999999</v>
      </c>
      <c r="F42">
        <f t="shared" si="1"/>
        <v>3.337580138888888E-7</v>
      </c>
      <c r="I42" s="1">
        <v>1.55548</v>
      </c>
      <c r="J42" s="1">
        <v>1.5094000000000001</v>
      </c>
      <c r="L42" s="1">
        <v>1.4706399999999999</v>
      </c>
      <c r="M42">
        <f t="shared" si="2"/>
        <v>4.8164322222222222E-7</v>
      </c>
      <c r="Q42" s="1">
        <v>1.409</v>
      </c>
      <c r="R42">
        <f t="shared" si="3"/>
        <v>6.1374788888888878E-7</v>
      </c>
      <c r="W42" s="1">
        <v>1.25793</v>
      </c>
      <c r="X42">
        <f t="shared" si="4"/>
        <v>8.1875958333333333E-7</v>
      </c>
    </row>
    <row r="43" spans="2:24" x14ac:dyDescent="0.25">
      <c r="B43" s="1">
        <v>41</v>
      </c>
      <c r="C43" s="1">
        <f t="shared" si="0"/>
        <v>3.3736897274633124</v>
      </c>
      <c r="D43" s="1">
        <v>1.5564</v>
      </c>
      <c r="E43" s="1">
        <v>1.5295399999999999</v>
      </c>
      <c r="F43">
        <f t="shared" si="1"/>
        <v>3.33291375E-7</v>
      </c>
      <c r="I43" s="1">
        <v>1.5564</v>
      </c>
      <c r="J43" s="1">
        <v>1.50726</v>
      </c>
      <c r="L43" s="1">
        <v>1.4681999999999999</v>
      </c>
      <c r="M43">
        <f t="shared" si="2"/>
        <v>4.8079263888888886E-7</v>
      </c>
      <c r="Q43" s="1">
        <v>1.40564</v>
      </c>
      <c r="R43">
        <f t="shared" si="3"/>
        <v>6.126815972222223E-7</v>
      </c>
      <c r="W43" s="1">
        <v>1.25061</v>
      </c>
      <c r="X43">
        <f t="shared" si="4"/>
        <v>8.1418034722222221E-7</v>
      </c>
    </row>
    <row r="44" spans="2:24" x14ac:dyDescent="0.25">
      <c r="B44" s="1">
        <v>42</v>
      </c>
      <c r="C44" s="1">
        <f t="shared" si="0"/>
        <v>3.4559748427672958</v>
      </c>
      <c r="D44" s="1">
        <v>1.55579</v>
      </c>
      <c r="E44" s="1">
        <v>1.5274000000000001</v>
      </c>
      <c r="F44">
        <f t="shared" si="1"/>
        <v>3.3279202777777778E-7</v>
      </c>
      <c r="I44" s="1">
        <v>1.55579</v>
      </c>
      <c r="J44" s="1">
        <v>1.50299</v>
      </c>
      <c r="L44" s="1">
        <v>1.4654499999999999</v>
      </c>
      <c r="M44">
        <f t="shared" si="2"/>
        <v>4.799420555555555E-7</v>
      </c>
      <c r="Q44" s="1">
        <v>1.40411</v>
      </c>
      <c r="R44">
        <f t="shared" si="3"/>
        <v>6.1168290277777787E-7</v>
      </c>
      <c r="W44" s="1">
        <v>1.2439</v>
      </c>
      <c r="X44">
        <f t="shared" si="4"/>
        <v>8.0969902777777786E-7</v>
      </c>
    </row>
    <row r="45" spans="2:24" x14ac:dyDescent="0.25">
      <c r="B45" s="1">
        <v>43</v>
      </c>
      <c r="C45" s="1">
        <f t="shared" si="0"/>
        <v>3.5382599580712788</v>
      </c>
      <c r="D45" s="1">
        <v>1.5567</v>
      </c>
      <c r="E45" s="1">
        <v>1.5249600000000001</v>
      </c>
      <c r="F45">
        <f t="shared" si="1"/>
        <v>3.3222726388888884E-7</v>
      </c>
      <c r="I45" s="1">
        <v>1.5567</v>
      </c>
      <c r="J45" s="1">
        <v>1.50116</v>
      </c>
      <c r="L45" s="1">
        <v>1.4630099999999999</v>
      </c>
      <c r="M45">
        <f t="shared" si="2"/>
        <v>4.7924224999999995E-7</v>
      </c>
      <c r="Q45" s="1">
        <v>1.40106</v>
      </c>
      <c r="R45">
        <f t="shared" si="3"/>
        <v>6.1048577777777783E-7</v>
      </c>
      <c r="W45" s="1">
        <v>1.23688</v>
      </c>
      <c r="X45">
        <f t="shared" si="4"/>
        <v>8.0481624999999998E-7</v>
      </c>
    </row>
    <row r="46" spans="2:24" x14ac:dyDescent="0.25">
      <c r="B46" s="1">
        <v>44</v>
      </c>
      <c r="C46" s="1">
        <f t="shared" si="0"/>
        <v>3.6205450733752622</v>
      </c>
      <c r="D46" s="1">
        <v>1.5567</v>
      </c>
      <c r="E46" s="1">
        <v>1.5222199999999999</v>
      </c>
      <c r="F46">
        <f t="shared" si="1"/>
        <v>3.317290069444444E-7</v>
      </c>
      <c r="I46" s="1">
        <v>1.5567</v>
      </c>
      <c r="J46" s="1">
        <v>1.49963</v>
      </c>
      <c r="L46" s="1">
        <v>1.4611799999999999</v>
      </c>
      <c r="M46">
        <f t="shared" si="2"/>
        <v>4.7844247222222223E-7</v>
      </c>
      <c r="Q46" s="1">
        <v>1.39862</v>
      </c>
      <c r="R46">
        <f t="shared" si="3"/>
        <v>6.0935406944444431E-7</v>
      </c>
      <c r="W46" s="1">
        <v>1.2289399999999999</v>
      </c>
      <c r="X46">
        <f t="shared" si="4"/>
        <v>7.9983555555555553E-7</v>
      </c>
    </row>
    <row r="47" spans="2:24" x14ac:dyDescent="0.25">
      <c r="B47" s="1">
        <v>45</v>
      </c>
      <c r="C47" s="1">
        <f t="shared" si="0"/>
        <v>3.7028301886792461</v>
      </c>
      <c r="D47" s="1">
        <v>1.55701</v>
      </c>
      <c r="E47" s="1">
        <v>1.5203899999999999</v>
      </c>
      <c r="F47">
        <f t="shared" si="1"/>
        <v>3.3129616666666668E-7</v>
      </c>
      <c r="I47" s="1">
        <v>1.55701</v>
      </c>
      <c r="J47" s="1">
        <v>1.4978</v>
      </c>
      <c r="L47" s="1">
        <v>1.4581299999999999</v>
      </c>
      <c r="M47">
        <f t="shared" si="2"/>
        <v>4.7759188888888887E-7</v>
      </c>
      <c r="Q47" s="1">
        <v>1.3958699999999999</v>
      </c>
      <c r="R47">
        <f t="shared" si="3"/>
        <v>6.0828995833333326E-7</v>
      </c>
      <c r="W47" s="1">
        <v>1.2216199999999999</v>
      </c>
      <c r="X47">
        <f t="shared" si="4"/>
        <v>7.9485486111111109E-7</v>
      </c>
    </row>
    <row r="48" spans="2:24" x14ac:dyDescent="0.25">
      <c r="B48" s="1">
        <v>46</v>
      </c>
      <c r="C48" s="1">
        <f t="shared" si="0"/>
        <v>3.785115303983229</v>
      </c>
      <c r="D48" s="1">
        <v>1.55701</v>
      </c>
      <c r="E48" s="1">
        <v>1.5182500000000001</v>
      </c>
      <c r="F48">
        <f t="shared" si="1"/>
        <v>3.3073031250000002E-7</v>
      </c>
      <c r="I48" s="1">
        <v>1.55701</v>
      </c>
      <c r="J48" s="1">
        <v>1.49597</v>
      </c>
      <c r="L48" s="1">
        <v>1.4559899999999999</v>
      </c>
      <c r="M48">
        <f t="shared" si="2"/>
        <v>4.7689208333333332E-7</v>
      </c>
      <c r="Q48" s="1">
        <v>1.39374</v>
      </c>
      <c r="R48">
        <f t="shared" si="3"/>
        <v>6.0735886111111109E-7</v>
      </c>
      <c r="W48" s="1">
        <v>1.2136800000000001</v>
      </c>
      <c r="X48">
        <f t="shared" si="4"/>
        <v>7.8947597222222238E-7</v>
      </c>
    </row>
    <row r="49" spans="2:24" x14ac:dyDescent="0.25">
      <c r="B49" s="1">
        <v>47</v>
      </c>
      <c r="C49" s="1">
        <f t="shared" si="0"/>
        <v>3.8674004192872125</v>
      </c>
      <c r="D49" s="1">
        <v>1.55792</v>
      </c>
      <c r="E49" s="1">
        <v>1.5152000000000001</v>
      </c>
      <c r="F49">
        <f t="shared" si="1"/>
        <v>3.3019825694444444E-7</v>
      </c>
      <c r="I49" s="1">
        <v>1.55792</v>
      </c>
      <c r="J49" s="1">
        <v>1.49231</v>
      </c>
      <c r="L49" s="1">
        <v>1.4538599999999999</v>
      </c>
      <c r="M49">
        <f t="shared" si="2"/>
        <v>4.7614311111111112E-7</v>
      </c>
      <c r="Q49" s="1">
        <v>1.3915999999999999</v>
      </c>
      <c r="R49">
        <f t="shared" si="3"/>
        <v>6.0629256944444439E-7</v>
      </c>
      <c r="W49" s="1">
        <v>1.2051400000000001</v>
      </c>
      <c r="X49">
        <f t="shared" si="4"/>
        <v>7.838000694444447E-7</v>
      </c>
    </row>
    <row r="50" spans="2:24" x14ac:dyDescent="0.25">
      <c r="B50" s="1">
        <v>48</v>
      </c>
      <c r="C50" s="1">
        <f t="shared" si="0"/>
        <v>3.9496855345911954</v>
      </c>
      <c r="D50" s="1">
        <v>1.55823</v>
      </c>
      <c r="E50" s="1">
        <v>1.5133700000000001</v>
      </c>
      <c r="F50">
        <f t="shared" si="1"/>
        <v>3.297992152777778E-7</v>
      </c>
      <c r="I50" s="1">
        <v>1.55823</v>
      </c>
      <c r="J50" s="1">
        <v>1.49078</v>
      </c>
      <c r="L50" s="1">
        <v>1.4514199999999999</v>
      </c>
      <c r="M50">
        <f t="shared" si="2"/>
        <v>4.7539249999999999E-7</v>
      </c>
      <c r="Q50" s="1">
        <v>1.3888499999999999</v>
      </c>
      <c r="R50">
        <f t="shared" si="3"/>
        <v>6.0516086111111108E-7</v>
      </c>
      <c r="W50" s="1">
        <v>1.1962900000000001</v>
      </c>
      <c r="X50">
        <f t="shared" si="4"/>
        <v>7.7762479166666672E-7</v>
      </c>
    </row>
    <row r="51" spans="2:24" x14ac:dyDescent="0.25">
      <c r="B51" s="1">
        <v>49</v>
      </c>
      <c r="C51" s="1">
        <f t="shared" si="0"/>
        <v>4.0319706498951779</v>
      </c>
      <c r="D51" s="1">
        <v>1.55823</v>
      </c>
      <c r="E51" s="1">
        <v>1.5115400000000001</v>
      </c>
      <c r="F51">
        <f t="shared" si="1"/>
        <v>3.2939908333333333E-7</v>
      </c>
      <c r="I51" s="1">
        <v>1.55823</v>
      </c>
      <c r="J51" s="1">
        <v>1.48926</v>
      </c>
      <c r="L51" s="1">
        <v>1.4492799999999999</v>
      </c>
      <c r="M51">
        <f t="shared" si="2"/>
        <v>4.7464188888888891E-7</v>
      </c>
      <c r="Q51" s="1">
        <v>1.3864099999999999</v>
      </c>
      <c r="R51">
        <f t="shared" si="3"/>
        <v>6.0422976388888881E-7</v>
      </c>
      <c r="W51" s="1">
        <v>1.1862200000000001</v>
      </c>
      <c r="X51">
        <f t="shared" si="4"/>
        <v>7.7075104166666676E-7</v>
      </c>
    </row>
    <row r="52" spans="2:24" x14ac:dyDescent="0.25">
      <c r="B52" s="1">
        <v>50</v>
      </c>
      <c r="C52" s="1">
        <f t="shared" si="0"/>
        <v>4.1142557651991609</v>
      </c>
      <c r="D52" s="1">
        <v>1.55884</v>
      </c>
      <c r="E52" s="1">
        <v>1.5097</v>
      </c>
      <c r="F52">
        <f t="shared" si="1"/>
        <v>3.2896624305555556E-7</v>
      </c>
      <c r="I52" s="1">
        <v>1.55884</v>
      </c>
      <c r="J52" s="1">
        <v>1.48712</v>
      </c>
      <c r="L52" s="1">
        <v>1.4468399999999999</v>
      </c>
      <c r="M52">
        <f t="shared" si="2"/>
        <v>4.7389127777777783E-7</v>
      </c>
      <c r="Q52" s="1">
        <v>1.3845799999999999</v>
      </c>
      <c r="R52">
        <f t="shared" si="3"/>
        <v>6.0329866666666664E-7</v>
      </c>
      <c r="W52" s="1">
        <v>1.17523</v>
      </c>
      <c r="X52">
        <f t="shared" si="4"/>
        <v>7.6317881944444442E-7</v>
      </c>
    </row>
    <row r="53" spans="2:24" x14ac:dyDescent="0.25">
      <c r="B53" s="1">
        <v>51</v>
      </c>
      <c r="C53" s="1">
        <f t="shared" si="0"/>
        <v>4.1965408805031448</v>
      </c>
      <c r="D53" s="1">
        <v>1.55945</v>
      </c>
      <c r="E53" s="1">
        <v>1.5075700000000001</v>
      </c>
      <c r="F53">
        <f t="shared" si="1"/>
        <v>3.2850069444444442E-7</v>
      </c>
      <c r="I53" s="1">
        <v>1.55945</v>
      </c>
      <c r="J53" s="1">
        <v>1.48621</v>
      </c>
      <c r="L53" s="1">
        <v>1.4447000000000001</v>
      </c>
      <c r="M53">
        <f t="shared" si="2"/>
        <v>4.7319147222222228E-7</v>
      </c>
      <c r="Q53" s="1">
        <v>1.3821399999999999</v>
      </c>
      <c r="R53">
        <f t="shared" si="3"/>
        <v>6.0223455555555548E-7</v>
      </c>
      <c r="W53" s="1">
        <v>1.1630199999999999</v>
      </c>
      <c r="X53">
        <f t="shared" si="4"/>
        <v>7.5461437499999999E-7</v>
      </c>
    </row>
    <row r="54" spans="2:24" x14ac:dyDescent="0.25">
      <c r="B54" s="1">
        <v>52</v>
      </c>
      <c r="C54" s="1">
        <f t="shared" si="0"/>
        <v>4.2788259958071277</v>
      </c>
      <c r="D54" s="1">
        <v>1.55975</v>
      </c>
      <c r="E54" s="1">
        <v>1.50543</v>
      </c>
      <c r="F54">
        <f t="shared" si="1"/>
        <v>3.2813436111111114E-7</v>
      </c>
      <c r="I54" s="1">
        <v>1.55975</v>
      </c>
      <c r="J54" s="1">
        <v>1.48438</v>
      </c>
      <c r="L54" s="1">
        <v>1.4425699999999999</v>
      </c>
      <c r="M54">
        <f t="shared" si="2"/>
        <v>4.7254083333333343E-7</v>
      </c>
      <c r="Q54" s="1">
        <v>1.3796999999999999</v>
      </c>
      <c r="R54">
        <f t="shared" si="3"/>
        <v>6.0117044444444433E-7</v>
      </c>
      <c r="W54" s="1">
        <v>1.14899</v>
      </c>
      <c r="X54">
        <f t="shared" si="4"/>
        <v>7.4525354166666672E-7</v>
      </c>
    </row>
    <row r="55" spans="2:24" x14ac:dyDescent="0.25">
      <c r="B55" s="1">
        <v>53</v>
      </c>
      <c r="C55" s="1">
        <f t="shared" si="0"/>
        <v>4.3611111111111107</v>
      </c>
      <c r="D55" s="1">
        <v>1.56036</v>
      </c>
      <c r="E55" s="1">
        <v>1.50421</v>
      </c>
      <c r="F55">
        <f t="shared" si="1"/>
        <v>3.2773531944444444E-7</v>
      </c>
      <c r="I55" s="1">
        <v>1.56036</v>
      </c>
      <c r="J55" s="1">
        <v>1.48041</v>
      </c>
      <c r="L55" s="1">
        <v>1.4407300000000001</v>
      </c>
      <c r="M55">
        <f t="shared" si="2"/>
        <v>4.7189019444444453E-7</v>
      </c>
      <c r="Q55" s="1">
        <v>1.3772599999999999</v>
      </c>
      <c r="R55">
        <f t="shared" si="3"/>
        <v>6.0030476388888878E-7</v>
      </c>
      <c r="W55" s="1">
        <v>1.1343399999999999</v>
      </c>
      <c r="X55">
        <f t="shared" si="4"/>
        <v>7.353900694444445E-7</v>
      </c>
    </row>
    <row r="56" spans="2:24" x14ac:dyDescent="0.25">
      <c r="B56" s="1">
        <v>54</v>
      </c>
      <c r="C56" s="1">
        <f t="shared" si="0"/>
        <v>4.4433962264150946</v>
      </c>
      <c r="D56" s="1">
        <v>1.56067</v>
      </c>
      <c r="E56" s="1">
        <v>1.50177</v>
      </c>
      <c r="F56">
        <f t="shared" si="1"/>
        <v>3.2723597222222228E-7</v>
      </c>
      <c r="I56" s="1">
        <v>1.56067</v>
      </c>
      <c r="J56" s="1">
        <v>1.47736</v>
      </c>
      <c r="L56" s="1">
        <v>1.4386000000000001</v>
      </c>
      <c r="M56">
        <f t="shared" si="2"/>
        <v>4.7124119444444445E-7</v>
      </c>
      <c r="Q56" s="1">
        <v>1.3757299999999999</v>
      </c>
      <c r="R56">
        <f t="shared" si="3"/>
        <v>5.9930606944444435E-7</v>
      </c>
      <c r="W56" s="1">
        <v>1.11877</v>
      </c>
      <c r="X56">
        <f t="shared" si="4"/>
        <v>7.2513166666666675E-7</v>
      </c>
    </row>
    <row r="57" spans="2:24" x14ac:dyDescent="0.25">
      <c r="B57" s="1">
        <v>55</v>
      </c>
      <c r="C57" s="1">
        <f t="shared" si="0"/>
        <v>4.5256813417190775</v>
      </c>
      <c r="D57" s="1">
        <v>1.56006</v>
      </c>
      <c r="E57" s="1">
        <v>1.49963</v>
      </c>
      <c r="F57">
        <f t="shared" si="1"/>
        <v>3.2680313194444445E-7</v>
      </c>
      <c r="I57" s="1">
        <v>1.56006</v>
      </c>
      <c r="J57" s="1">
        <v>1.47583</v>
      </c>
      <c r="L57" s="1">
        <v>1.4367700000000001</v>
      </c>
      <c r="M57">
        <f t="shared" si="2"/>
        <v>4.7074133333333336E-7</v>
      </c>
      <c r="Q57" s="1">
        <v>1.3726799999999999</v>
      </c>
      <c r="R57">
        <f t="shared" si="3"/>
        <v>5.982419583333333E-7</v>
      </c>
      <c r="W57" s="1">
        <v>1.1029100000000001</v>
      </c>
      <c r="X57">
        <f t="shared" si="4"/>
        <v>7.1427597222222213E-7</v>
      </c>
    </row>
    <row r="58" spans="2:24" x14ac:dyDescent="0.25">
      <c r="B58" s="1">
        <v>56</v>
      </c>
      <c r="C58" s="1">
        <f t="shared" si="0"/>
        <v>4.6079664570230614</v>
      </c>
      <c r="D58" s="1">
        <v>1.56128</v>
      </c>
      <c r="E58" s="1">
        <v>1.4978</v>
      </c>
      <c r="F58">
        <f t="shared" si="1"/>
        <v>3.263713819444445E-7</v>
      </c>
      <c r="I58" s="1">
        <v>1.56128</v>
      </c>
      <c r="J58" s="1">
        <v>1.47461</v>
      </c>
      <c r="L58" s="1">
        <v>1.4355500000000001</v>
      </c>
      <c r="M58">
        <f t="shared" si="2"/>
        <v>4.7019066666666674E-7</v>
      </c>
      <c r="Q58" s="1">
        <v>1.3708499999999999</v>
      </c>
      <c r="R58">
        <f t="shared" si="3"/>
        <v>5.9731086111111113E-7</v>
      </c>
      <c r="W58" s="1">
        <v>1.08551</v>
      </c>
      <c r="X58">
        <f t="shared" si="4"/>
        <v>7.025194444444444E-7</v>
      </c>
    </row>
    <row r="59" spans="2:24" x14ac:dyDescent="0.25">
      <c r="B59" s="1">
        <v>57</v>
      </c>
      <c r="C59" s="1">
        <f t="shared" si="0"/>
        <v>4.6902515723270444</v>
      </c>
      <c r="D59" s="1">
        <v>1.56158</v>
      </c>
      <c r="E59" s="1">
        <v>1.4956700000000001</v>
      </c>
      <c r="F59">
        <f t="shared" si="1"/>
        <v>3.259723402777778E-7</v>
      </c>
      <c r="I59" s="1">
        <v>1.56158</v>
      </c>
      <c r="J59" s="1">
        <v>1.4730799999999999</v>
      </c>
      <c r="L59" s="1">
        <v>1.4334100000000001</v>
      </c>
      <c r="M59">
        <f t="shared" si="2"/>
        <v>4.694892222222222E-7</v>
      </c>
      <c r="Q59" s="1">
        <v>1.3684099999999999</v>
      </c>
      <c r="R59">
        <f t="shared" si="3"/>
        <v>5.963121666666667E-7</v>
      </c>
      <c r="W59" s="1">
        <v>1.0668899999999999</v>
      </c>
      <c r="X59">
        <f t="shared" si="4"/>
        <v>6.893725E-7</v>
      </c>
    </row>
    <row r="60" spans="2:24" x14ac:dyDescent="0.25">
      <c r="B60" s="1">
        <v>58</v>
      </c>
      <c r="C60" s="1">
        <f t="shared" si="0"/>
        <v>4.7725366876310273</v>
      </c>
      <c r="D60" s="1">
        <v>1.56158</v>
      </c>
      <c r="E60" s="1">
        <v>1.49414</v>
      </c>
      <c r="F60">
        <f t="shared" si="1"/>
        <v>3.2563871527777778E-7</v>
      </c>
      <c r="I60" s="1">
        <v>1.56158</v>
      </c>
      <c r="J60" s="1">
        <v>1.4718599999999999</v>
      </c>
      <c r="L60" s="1">
        <v>1.43127</v>
      </c>
      <c r="M60">
        <f t="shared" si="2"/>
        <v>4.6883858333333336E-7</v>
      </c>
      <c r="Q60" s="1">
        <v>1.3662700000000001</v>
      </c>
      <c r="R60">
        <f t="shared" si="3"/>
        <v>5.9538106944444442E-7</v>
      </c>
      <c r="W60" s="1">
        <v>1.0452300000000001</v>
      </c>
      <c r="X60">
        <f t="shared" si="4"/>
        <v>6.7503097222222228E-7</v>
      </c>
    </row>
    <row r="61" spans="2:24" x14ac:dyDescent="0.25">
      <c r="B61" s="1">
        <v>59</v>
      </c>
      <c r="C61" s="1">
        <f t="shared" si="0"/>
        <v>4.8548218029350112</v>
      </c>
      <c r="D61" s="1">
        <v>1.56219</v>
      </c>
      <c r="E61" s="1">
        <v>1.49261</v>
      </c>
      <c r="F61">
        <f t="shared" si="1"/>
        <v>3.2523967361111108E-7</v>
      </c>
      <c r="I61" s="1">
        <v>1.56219</v>
      </c>
      <c r="J61" s="1">
        <v>1.47034</v>
      </c>
      <c r="L61" s="1">
        <v>1.42944</v>
      </c>
      <c r="M61">
        <f t="shared" si="2"/>
        <v>4.6828955555555556E-7</v>
      </c>
      <c r="Q61" s="1">
        <v>1.3641399999999999</v>
      </c>
      <c r="R61">
        <f t="shared" si="3"/>
        <v>5.943823750000001E-7</v>
      </c>
      <c r="W61" s="1">
        <v>1.02295</v>
      </c>
      <c r="X61">
        <f t="shared" si="4"/>
        <v>6.6108437500000019E-7</v>
      </c>
    </row>
    <row r="62" spans="2:24" x14ac:dyDescent="0.25">
      <c r="B62" s="1">
        <v>60</v>
      </c>
      <c r="C62" s="1">
        <f t="shared" si="0"/>
        <v>4.9371069182389942</v>
      </c>
      <c r="D62" s="1">
        <v>1.56281</v>
      </c>
      <c r="E62" s="1">
        <v>1.49048</v>
      </c>
      <c r="F62">
        <f t="shared" si="1"/>
        <v>3.2480792361111113E-7</v>
      </c>
      <c r="I62" s="1">
        <v>1.56281</v>
      </c>
      <c r="J62" s="1">
        <v>1.4688099999999999</v>
      </c>
      <c r="L62" s="1">
        <v>1.4279200000000001</v>
      </c>
      <c r="M62">
        <f t="shared" si="2"/>
        <v>4.6768972222222224E-7</v>
      </c>
      <c r="Q62" s="1">
        <v>1.3616900000000001</v>
      </c>
      <c r="R62">
        <f t="shared" si="3"/>
        <v>5.9338368055555567E-7</v>
      </c>
      <c r="W62" s="1">
        <v>1.0024999999999999</v>
      </c>
      <c r="X62">
        <f t="shared" si="4"/>
        <v>6.4863329166666668E-7</v>
      </c>
    </row>
    <row r="63" spans="2:24" x14ac:dyDescent="0.25">
      <c r="B63" s="1">
        <v>61</v>
      </c>
      <c r="C63" s="1">
        <f t="shared" si="0"/>
        <v>5.0193920335429771</v>
      </c>
      <c r="D63" s="1">
        <v>1.56342</v>
      </c>
      <c r="E63" s="1">
        <v>1.48865</v>
      </c>
      <c r="F63">
        <f t="shared" si="1"/>
        <v>3.2444159027777774E-7</v>
      </c>
      <c r="I63" s="1">
        <v>1.56342</v>
      </c>
      <c r="J63" s="1">
        <v>1.46759</v>
      </c>
      <c r="L63" s="1">
        <v>1.42578</v>
      </c>
      <c r="M63">
        <f t="shared" si="2"/>
        <v>4.6703908333333339E-7</v>
      </c>
      <c r="Q63" s="1">
        <v>1.3595600000000001</v>
      </c>
      <c r="R63">
        <f t="shared" si="3"/>
        <v>5.9238716666666667E-7</v>
      </c>
      <c r="W63" s="1">
        <v>0.98480199999999996</v>
      </c>
      <c r="X63">
        <f t="shared" si="4"/>
        <v>6.3727887499999994E-7</v>
      </c>
    </row>
    <row r="64" spans="2:24" x14ac:dyDescent="0.25">
      <c r="B64" s="1">
        <v>62</v>
      </c>
      <c r="C64" s="1">
        <f t="shared" si="0"/>
        <v>5.1016771488469601</v>
      </c>
      <c r="D64" s="1">
        <v>1.56372</v>
      </c>
      <c r="E64" s="1">
        <v>1.48712</v>
      </c>
      <c r="F64">
        <f t="shared" si="1"/>
        <v>3.2410905555555548E-7</v>
      </c>
      <c r="I64" s="1">
        <v>1.56372</v>
      </c>
      <c r="J64" s="1">
        <v>1.4660599999999999</v>
      </c>
      <c r="L64" s="1">
        <v>1.42395</v>
      </c>
      <c r="M64">
        <f t="shared" si="2"/>
        <v>4.6648841666666672E-7</v>
      </c>
      <c r="Q64" s="1">
        <v>1.3571200000000001</v>
      </c>
      <c r="R64">
        <f t="shared" si="3"/>
        <v>5.9138847222222224E-7</v>
      </c>
      <c r="W64" s="1">
        <v>0.96771200000000002</v>
      </c>
      <c r="X64">
        <f t="shared" si="4"/>
        <v>6.2672084722222226E-7</v>
      </c>
    </row>
    <row r="65" spans="2:24" x14ac:dyDescent="0.25">
      <c r="B65" s="1">
        <v>63</v>
      </c>
      <c r="C65" s="1">
        <f t="shared" si="0"/>
        <v>5.183962264150944</v>
      </c>
      <c r="D65" s="1">
        <v>1.56372</v>
      </c>
      <c r="E65" s="1">
        <v>1.4856</v>
      </c>
      <c r="F65">
        <f t="shared" si="1"/>
        <v>3.2374272222222226E-7</v>
      </c>
      <c r="I65" s="1">
        <v>1.56372</v>
      </c>
      <c r="J65" s="1">
        <v>1.46454</v>
      </c>
      <c r="L65" s="1">
        <v>1.42242</v>
      </c>
      <c r="M65">
        <f t="shared" si="2"/>
        <v>4.6608852777777786E-7</v>
      </c>
      <c r="Q65" s="1">
        <v>1.3549800000000001</v>
      </c>
      <c r="R65">
        <f t="shared" si="3"/>
        <v>5.9038977777777781E-7</v>
      </c>
      <c r="W65" s="1">
        <v>0.95245400000000002</v>
      </c>
      <c r="X65">
        <f t="shared" si="4"/>
        <v>6.1715895833333339E-7</v>
      </c>
    </row>
    <row r="66" spans="2:24" x14ac:dyDescent="0.25">
      <c r="B66" s="1">
        <v>64</v>
      </c>
      <c r="C66" s="1">
        <f t="shared" si="0"/>
        <v>5.2662473794549269</v>
      </c>
      <c r="D66" s="1">
        <v>1.56433</v>
      </c>
      <c r="E66" s="1">
        <v>1.48376</v>
      </c>
      <c r="F66">
        <f t="shared" si="1"/>
        <v>3.2337638888888892E-7</v>
      </c>
      <c r="I66" s="1">
        <v>1.56433</v>
      </c>
      <c r="J66" s="1">
        <v>1.46271</v>
      </c>
      <c r="L66" s="1">
        <v>1.4215100000000001</v>
      </c>
      <c r="M66">
        <f t="shared" si="2"/>
        <v>4.6568863888888899E-7</v>
      </c>
      <c r="Q66" s="1">
        <v>1.3525400000000001</v>
      </c>
      <c r="R66">
        <f t="shared" si="3"/>
        <v>5.8939108333333327E-7</v>
      </c>
      <c r="W66" s="1">
        <v>0.93841600000000003</v>
      </c>
      <c r="X66">
        <f t="shared" si="4"/>
        <v>6.0829390972222221E-7</v>
      </c>
    </row>
    <row r="67" spans="2:24" x14ac:dyDescent="0.25">
      <c r="B67" s="1">
        <v>65</v>
      </c>
      <c r="C67" s="1">
        <f t="shared" ref="C67:C130" si="6">B67/3600*0.785/0.00265</f>
        <v>5.3485324947589099</v>
      </c>
      <c r="D67" s="1">
        <v>1.56433</v>
      </c>
      <c r="E67" s="1">
        <v>1.48224</v>
      </c>
      <c r="F67">
        <f t="shared" ref="F67:F130" si="7">(E67+E68)*1*0.5*0.000785/3600</f>
        <v>3.230111458333333E-7</v>
      </c>
      <c r="I67" s="1">
        <v>1.56433</v>
      </c>
      <c r="J67" s="1">
        <v>1.4623999999999999</v>
      </c>
      <c r="L67" s="1">
        <v>1.41998</v>
      </c>
      <c r="M67">
        <f t="shared" ref="M67:M130" si="8">(L67+L68)*1*0.5*0.00118/3600</f>
        <v>4.6508880555555562E-7</v>
      </c>
      <c r="Q67" s="1">
        <v>1.3504</v>
      </c>
      <c r="R67">
        <f t="shared" ref="R67:R130" si="9">(Q67+Q68)*1*0.5*0.00157/3600</f>
        <v>5.8839238888888894E-7</v>
      </c>
      <c r="W67" s="1">
        <v>0.92529300000000003</v>
      </c>
      <c r="X67">
        <f t="shared" ref="X67:X69" si="10">(W67+W68)*1*0.5*0.00235/3600</f>
        <v>5.9952840972222229E-7</v>
      </c>
    </row>
    <row r="68" spans="2:24" x14ac:dyDescent="0.25">
      <c r="B68" s="1">
        <v>66</v>
      </c>
      <c r="C68" s="1">
        <f t="shared" si="6"/>
        <v>5.4308176100628929</v>
      </c>
      <c r="D68" s="1">
        <v>1.56525</v>
      </c>
      <c r="E68" s="1">
        <v>1.48041</v>
      </c>
      <c r="F68">
        <f t="shared" si="7"/>
        <v>3.2264481250000002E-7</v>
      </c>
      <c r="I68" s="1">
        <v>1.56525</v>
      </c>
      <c r="J68" s="1">
        <v>1.4605699999999999</v>
      </c>
      <c r="L68" s="1">
        <v>1.4178500000000001</v>
      </c>
      <c r="M68">
        <f t="shared" si="8"/>
        <v>4.644889722222223E-7</v>
      </c>
      <c r="Q68" s="1">
        <v>1.34796</v>
      </c>
      <c r="R68">
        <f t="shared" si="9"/>
        <v>5.8726068055555563E-7</v>
      </c>
      <c r="W68" s="1">
        <v>0.91156000000000004</v>
      </c>
      <c r="X68">
        <f t="shared" si="10"/>
        <v>5.9126097916666672E-7</v>
      </c>
    </row>
    <row r="69" spans="2:24" x14ac:dyDescent="0.25">
      <c r="B69" s="1">
        <v>67</v>
      </c>
      <c r="C69" s="1">
        <f t="shared" si="6"/>
        <v>5.5131027253668758</v>
      </c>
      <c r="D69" s="1">
        <v>1.56586</v>
      </c>
      <c r="E69" s="1">
        <v>1.47888</v>
      </c>
      <c r="F69">
        <f t="shared" si="7"/>
        <v>3.2227847916666669E-7</v>
      </c>
      <c r="I69" s="1">
        <v>1.56586</v>
      </c>
      <c r="J69" s="1">
        <v>1.45905</v>
      </c>
      <c r="L69" s="1">
        <v>1.41632</v>
      </c>
      <c r="M69">
        <f t="shared" si="8"/>
        <v>4.6398747222222222E-7</v>
      </c>
      <c r="Q69" s="1">
        <v>1.34521</v>
      </c>
      <c r="R69">
        <f t="shared" si="9"/>
        <v>5.862619861111112E-7</v>
      </c>
      <c r="W69" s="1">
        <v>0.89996299999999996</v>
      </c>
      <c r="X69">
        <f t="shared" si="10"/>
        <v>2.9373792361111115E-7</v>
      </c>
    </row>
    <row r="70" spans="2:24" x14ac:dyDescent="0.25">
      <c r="B70" s="1">
        <v>68</v>
      </c>
      <c r="C70" s="1">
        <f t="shared" si="6"/>
        <v>5.5953878406708597</v>
      </c>
      <c r="D70" s="1">
        <v>1.56647</v>
      </c>
      <c r="E70" s="1">
        <v>1.47705</v>
      </c>
      <c r="F70">
        <f t="shared" si="7"/>
        <v>3.2197974305555562E-7</v>
      </c>
      <c r="I70" s="1">
        <v>1.56647</v>
      </c>
      <c r="J70" s="1">
        <v>1.4581299999999999</v>
      </c>
      <c r="L70" s="1">
        <v>1.41479</v>
      </c>
      <c r="M70">
        <f t="shared" si="8"/>
        <v>4.635875833333333E-7</v>
      </c>
      <c r="Q70" s="1">
        <v>1.34338</v>
      </c>
      <c r="R70">
        <f t="shared" si="9"/>
        <v>5.8526547222222231E-7</v>
      </c>
    </row>
    <row r="71" spans="2:24" x14ac:dyDescent="0.25">
      <c r="B71" s="1">
        <v>69</v>
      </c>
      <c r="C71" s="1">
        <f t="shared" si="6"/>
        <v>5.6776729559748427</v>
      </c>
      <c r="D71" s="1">
        <v>1.56677</v>
      </c>
      <c r="E71" s="1">
        <v>1.47614</v>
      </c>
      <c r="F71">
        <f t="shared" si="7"/>
        <v>3.2164720833333336E-7</v>
      </c>
      <c r="I71" s="1">
        <v>1.56677</v>
      </c>
      <c r="J71" s="1">
        <v>1.4569099999999999</v>
      </c>
      <c r="L71" s="1">
        <v>1.41388</v>
      </c>
      <c r="M71">
        <f t="shared" si="8"/>
        <v>4.6313852777777779E-7</v>
      </c>
      <c r="Q71" s="1">
        <v>1.3406400000000001</v>
      </c>
      <c r="R71">
        <f t="shared" si="9"/>
        <v>5.8413594444444453E-7</v>
      </c>
    </row>
    <row r="72" spans="2:24" x14ac:dyDescent="0.25">
      <c r="B72" s="1">
        <v>70</v>
      </c>
      <c r="C72" s="1">
        <f t="shared" si="6"/>
        <v>5.7599580712788265</v>
      </c>
      <c r="D72" s="1">
        <v>1.56738</v>
      </c>
      <c r="E72" s="1">
        <v>1.474</v>
      </c>
      <c r="F72">
        <f t="shared" si="7"/>
        <v>3.2134738194444441E-7</v>
      </c>
      <c r="I72" s="1">
        <v>1.56738</v>
      </c>
      <c r="J72" s="1">
        <v>1.4559899999999999</v>
      </c>
      <c r="L72" s="1">
        <v>1.41205</v>
      </c>
      <c r="M72">
        <f t="shared" si="8"/>
        <v>4.626878333333333E-7</v>
      </c>
      <c r="Q72" s="1">
        <v>1.3382000000000001</v>
      </c>
      <c r="R72">
        <f t="shared" si="9"/>
        <v>5.831372500000001E-7</v>
      </c>
    </row>
    <row r="73" spans="2:24" x14ac:dyDescent="0.25">
      <c r="B73" s="1">
        <v>71</v>
      </c>
      <c r="C73" s="1">
        <f t="shared" si="6"/>
        <v>5.8422431865828086</v>
      </c>
      <c r="D73" s="1">
        <v>1.56799</v>
      </c>
      <c r="E73" s="1">
        <v>1.47339</v>
      </c>
      <c r="F73">
        <f t="shared" si="7"/>
        <v>3.2101484722222221E-7</v>
      </c>
      <c r="I73" s="1">
        <v>1.56799</v>
      </c>
      <c r="J73" s="1">
        <v>1.4547699999999999</v>
      </c>
      <c r="L73" s="1">
        <v>1.41113</v>
      </c>
      <c r="M73">
        <f t="shared" si="8"/>
        <v>4.622371388888889E-7</v>
      </c>
      <c r="Q73" s="1">
        <v>1.33606</v>
      </c>
      <c r="R73">
        <f t="shared" si="9"/>
        <v>5.8213855555555546E-7</v>
      </c>
    </row>
    <row r="74" spans="2:24" x14ac:dyDescent="0.25">
      <c r="B74" s="1">
        <v>72</v>
      </c>
      <c r="C74" s="1">
        <f t="shared" si="6"/>
        <v>5.9245283018867934</v>
      </c>
      <c r="D74" s="1">
        <v>1.56799</v>
      </c>
      <c r="E74" s="1">
        <v>1.47095</v>
      </c>
      <c r="F74">
        <f t="shared" si="7"/>
        <v>3.2061580555555551E-7</v>
      </c>
      <c r="I74" s="1">
        <v>1.56799</v>
      </c>
      <c r="J74" s="1">
        <v>1.4529399999999999</v>
      </c>
      <c r="L74" s="1">
        <v>1.4093</v>
      </c>
      <c r="M74">
        <f t="shared" si="8"/>
        <v>4.6173727777777776E-7</v>
      </c>
      <c r="Q74" s="1">
        <v>1.33362</v>
      </c>
      <c r="R74">
        <f t="shared" si="9"/>
        <v>5.8100684722222215E-7</v>
      </c>
    </row>
    <row r="75" spans="2:24" x14ac:dyDescent="0.25">
      <c r="B75" s="1">
        <v>73</v>
      </c>
      <c r="C75" s="1">
        <f t="shared" si="6"/>
        <v>6.0068134171907763</v>
      </c>
      <c r="D75" s="1">
        <v>1.56769</v>
      </c>
      <c r="E75" s="1">
        <v>1.46973</v>
      </c>
      <c r="F75">
        <f t="shared" si="7"/>
        <v>3.2028327083333336E-7</v>
      </c>
      <c r="I75" s="1">
        <v>1.56769</v>
      </c>
      <c r="J75" s="1">
        <v>1.4520299999999999</v>
      </c>
      <c r="L75" s="1">
        <v>1.40808</v>
      </c>
      <c r="M75">
        <f t="shared" si="8"/>
        <v>4.613373888888889E-7</v>
      </c>
      <c r="Q75" s="1">
        <v>1.33087</v>
      </c>
      <c r="R75">
        <f t="shared" si="9"/>
        <v>5.7980972222222211E-7</v>
      </c>
    </row>
    <row r="76" spans="2:24" x14ac:dyDescent="0.25">
      <c r="B76" s="1">
        <v>74</v>
      </c>
      <c r="C76" s="1">
        <f t="shared" si="6"/>
        <v>6.0890985324947593</v>
      </c>
      <c r="D76" s="1">
        <v>1.56921</v>
      </c>
      <c r="E76" s="1">
        <v>1.4679</v>
      </c>
      <c r="F76">
        <f t="shared" si="7"/>
        <v>3.1998344444444442E-7</v>
      </c>
      <c r="I76" s="1">
        <v>1.56921</v>
      </c>
      <c r="J76" s="1">
        <v>1.4504999999999999</v>
      </c>
      <c r="L76" s="1">
        <v>1.40686</v>
      </c>
      <c r="M76">
        <f t="shared" si="8"/>
        <v>4.6098666666666668E-7</v>
      </c>
      <c r="Q76" s="1">
        <v>1.32813</v>
      </c>
      <c r="R76">
        <f t="shared" si="9"/>
        <v>5.7874561111111106E-7</v>
      </c>
    </row>
    <row r="77" spans="2:24" x14ac:dyDescent="0.25">
      <c r="B77" s="1">
        <v>75</v>
      </c>
      <c r="C77" s="1">
        <f t="shared" si="6"/>
        <v>6.1713836477987423</v>
      </c>
      <c r="D77" s="1">
        <v>1.56891</v>
      </c>
      <c r="E77" s="1">
        <v>1.46698</v>
      </c>
      <c r="F77">
        <f t="shared" si="7"/>
        <v>3.1968361805555552E-7</v>
      </c>
      <c r="I77" s="1">
        <v>1.56891</v>
      </c>
      <c r="J77" s="1">
        <v>1.4492799999999999</v>
      </c>
      <c r="L77" s="1">
        <v>1.40594</v>
      </c>
      <c r="M77">
        <f t="shared" si="8"/>
        <v>4.6053597222222224E-7</v>
      </c>
      <c r="Q77" s="1">
        <v>1.32599</v>
      </c>
      <c r="R77">
        <f t="shared" si="9"/>
        <v>5.7767931944444447E-7</v>
      </c>
    </row>
    <row r="78" spans="2:24" x14ac:dyDescent="0.25">
      <c r="B78" s="1">
        <v>76</v>
      </c>
      <c r="C78" s="1">
        <f t="shared" si="6"/>
        <v>6.2536687631027261</v>
      </c>
      <c r="D78" s="1">
        <v>1.56982</v>
      </c>
      <c r="E78" s="1">
        <v>1.46515</v>
      </c>
      <c r="F78">
        <f t="shared" si="7"/>
        <v>3.1935108333333327E-7</v>
      </c>
      <c r="I78" s="1">
        <v>1.56982</v>
      </c>
      <c r="J78" s="1">
        <v>1.4480599999999999</v>
      </c>
      <c r="L78" s="1">
        <v>1.40411</v>
      </c>
      <c r="M78">
        <f t="shared" si="8"/>
        <v>4.5993613888888892E-7</v>
      </c>
      <c r="Q78" s="1">
        <v>1.32324</v>
      </c>
      <c r="R78">
        <f t="shared" si="9"/>
        <v>5.7661520833333332E-7</v>
      </c>
    </row>
    <row r="79" spans="2:24" x14ac:dyDescent="0.25">
      <c r="B79" s="1">
        <v>77</v>
      </c>
      <c r="C79" s="1">
        <f t="shared" si="6"/>
        <v>6.3359538784067091</v>
      </c>
      <c r="D79" s="1">
        <v>1.56952</v>
      </c>
      <c r="E79" s="1">
        <v>1.46393</v>
      </c>
      <c r="F79">
        <f t="shared" si="7"/>
        <v>3.1911776388888892E-7</v>
      </c>
      <c r="I79" s="1">
        <v>1.56952</v>
      </c>
      <c r="J79" s="1">
        <v>1.4471400000000001</v>
      </c>
      <c r="L79" s="1">
        <v>1.40228</v>
      </c>
      <c r="M79">
        <f t="shared" si="8"/>
        <v>4.5948708333333341E-7</v>
      </c>
      <c r="Q79" s="1">
        <v>1.32111</v>
      </c>
      <c r="R79">
        <f t="shared" si="9"/>
        <v>5.7548350000000001E-7</v>
      </c>
    </row>
    <row r="80" spans="2:24" x14ac:dyDescent="0.25">
      <c r="B80" s="1">
        <v>78</v>
      </c>
      <c r="C80" s="1">
        <f t="shared" si="6"/>
        <v>6.4182389937106921</v>
      </c>
      <c r="D80" s="1">
        <v>1.57074</v>
      </c>
      <c r="E80" s="1">
        <v>1.4630099999999999</v>
      </c>
      <c r="F80">
        <f t="shared" si="7"/>
        <v>3.1888444444444442E-7</v>
      </c>
      <c r="I80" s="1">
        <v>1.57074</v>
      </c>
      <c r="J80" s="1">
        <v>1.4462299999999999</v>
      </c>
      <c r="L80" s="1">
        <v>1.40137</v>
      </c>
      <c r="M80">
        <f t="shared" si="8"/>
        <v>4.5908719444444449E-7</v>
      </c>
      <c r="Q80" s="1">
        <v>1.3180499999999999</v>
      </c>
      <c r="R80">
        <f t="shared" si="9"/>
        <v>5.7428419444444443E-7</v>
      </c>
    </row>
    <row r="81" spans="2:18" x14ac:dyDescent="0.25">
      <c r="B81" s="1">
        <v>79</v>
      </c>
      <c r="C81" s="1">
        <f t="shared" si="6"/>
        <v>6.500524109014675</v>
      </c>
      <c r="D81" s="1">
        <v>1.57043</v>
      </c>
      <c r="E81" s="1">
        <v>1.4617899999999999</v>
      </c>
      <c r="F81">
        <f t="shared" si="7"/>
        <v>3.1855190972222221E-7</v>
      </c>
      <c r="I81" s="1">
        <v>1.57043</v>
      </c>
      <c r="J81" s="1">
        <v>1.4450099999999999</v>
      </c>
      <c r="L81" s="1">
        <v>1.39984</v>
      </c>
      <c r="M81">
        <f t="shared" si="8"/>
        <v>4.5873647222222222E-7</v>
      </c>
      <c r="Q81" s="1">
        <v>1.3156099999999999</v>
      </c>
      <c r="R81">
        <f t="shared" si="9"/>
        <v>5.730870694444445E-7</v>
      </c>
    </row>
    <row r="82" spans="2:18" x14ac:dyDescent="0.25">
      <c r="B82" s="1">
        <v>80</v>
      </c>
      <c r="C82" s="1">
        <f t="shared" si="6"/>
        <v>6.5828092243186589</v>
      </c>
      <c r="D82" s="1">
        <v>1.57104</v>
      </c>
      <c r="E82" s="1">
        <v>1.4599599999999999</v>
      </c>
      <c r="F82">
        <f t="shared" si="7"/>
        <v>3.1825317361111114E-7</v>
      </c>
      <c r="I82" s="1">
        <v>1.57104</v>
      </c>
      <c r="J82" s="1">
        <v>1.4437899999999999</v>
      </c>
      <c r="L82" s="1">
        <v>1.39923</v>
      </c>
      <c r="M82">
        <f t="shared" si="8"/>
        <v>4.5838738888888894E-7</v>
      </c>
      <c r="Q82" s="1">
        <v>1.3125599999999999</v>
      </c>
      <c r="R82">
        <f t="shared" si="9"/>
        <v>5.7188994444444446E-7</v>
      </c>
    </row>
    <row r="83" spans="2:18" x14ac:dyDescent="0.25">
      <c r="B83" s="1">
        <v>81</v>
      </c>
      <c r="C83" s="1">
        <f t="shared" si="6"/>
        <v>6.6650943396226419</v>
      </c>
      <c r="D83" s="1">
        <v>1.57135</v>
      </c>
      <c r="E83" s="1">
        <v>1.45905</v>
      </c>
      <c r="F83">
        <f t="shared" si="7"/>
        <v>3.1805365277777777E-7</v>
      </c>
      <c r="I83" s="1">
        <v>1.57135</v>
      </c>
      <c r="J83" s="1">
        <v>1.4431799999999999</v>
      </c>
      <c r="L83" s="1">
        <v>1.39771</v>
      </c>
      <c r="M83">
        <f t="shared" si="8"/>
        <v>4.579366944444445E-7</v>
      </c>
      <c r="Q83" s="1">
        <v>1.31012</v>
      </c>
      <c r="R83">
        <f t="shared" si="9"/>
        <v>5.7075823611111105E-7</v>
      </c>
    </row>
    <row r="84" spans="2:18" x14ac:dyDescent="0.25">
      <c r="B84" s="1">
        <v>82</v>
      </c>
      <c r="C84" s="1">
        <f t="shared" si="6"/>
        <v>6.7473794549266248</v>
      </c>
      <c r="D84" s="1">
        <v>1.57196</v>
      </c>
      <c r="E84" s="1">
        <v>1.4581299999999999</v>
      </c>
      <c r="F84">
        <f t="shared" si="7"/>
        <v>3.1775382638888887E-7</v>
      </c>
      <c r="I84" s="1">
        <v>1.57196</v>
      </c>
      <c r="J84" s="1">
        <v>1.4416500000000001</v>
      </c>
      <c r="L84" s="1">
        <v>1.3964799999999999</v>
      </c>
      <c r="M84">
        <f t="shared" si="8"/>
        <v>4.5743519444444447E-7</v>
      </c>
      <c r="Q84" s="1">
        <v>1.3073699999999999</v>
      </c>
      <c r="R84">
        <f t="shared" si="9"/>
        <v>5.6949351388888885E-7</v>
      </c>
    </row>
    <row r="85" spans="2:18" x14ac:dyDescent="0.25">
      <c r="B85" s="1">
        <v>83</v>
      </c>
      <c r="C85" s="1">
        <f t="shared" si="6"/>
        <v>6.8296645702306078</v>
      </c>
      <c r="D85" s="1">
        <v>1.5722700000000001</v>
      </c>
      <c r="E85" s="1">
        <v>1.4562999999999999</v>
      </c>
      <c r="F85">
        <f t="shared" si="7"/>
        <v>3.1742129166666667E-7</v>
      </c>
      <c r="I85" s="1">
        <v>1.5722700000000001</v>
      </c>
      <c r="J85" s="1">
        <v>1.4410400000000001</v>
      </c>
      <c r="L85" s="1">
        <v>1.3946499999999999</v>
      </c>
      <c r="M85">
        <f t="shared" si="8"/>
        <v>4.5693533333333338E-7</v>
      </c>
      <c r="Q85" s="1">
        <v>1.3043199999999999</v>
      </c>
      <c r="R85">
        <f t="shared" si="9"/>
        <v>5.6809577777777778E-7</v>
      </c>
    </row>
    <row r="86" spans="2:18" x14ac:dyDescent="0.25">
      <c r="B86" s="1">
        <v>84</v>
      </c>
      <c r="C86" s="1">
        <f t="shared" si="6"/>
        <v>6.9119496855345917</v>
      </c>
      <c r="D86" s="1">
        <v>1.57257</v>
      </c>
      <c r="E86" s="1">
        <v>1.4550799999999999</v>
      </c>
      <c r="F86">
        <f t="shared" si="7"/>
        <v>3.1718797222222216E-7</v>
      </c>
      <c r="I86" s="1">
        <v>1.57257</v>
      </c>
      <c r="J86" s="1">
        <v>1.4392100000000001</v>
      </c>
      <c r="L86" s="1">
        <v>1.3934299999999999</v>
      </c>
      <c r="M86">
        <f t="shared" si="8"/>
        <v>4.5663541666666669E-7</v>
      </c>
      <c r="Q86" s="1">
        <v>1.3009599999999999</v>
      </c>
      <c r="R86">
        <f t="shared" si="9"/>
        <v>5.6703166666666662E-7</v>
      </c>
    </row>
    <row r="87" spans="2:18" x14ac:dyDescent="0.25">
      <c r="B87" s="1">
        <v>85</v>
      </c>
      <c r="C87" s="1">
        <f t="shared" si="6"/>
        <v>6.9942348008385746</v>
      </c>
      <c r="D87" s="1">
        <v>1.5728800000000001</v>
      </c>
      <c r="E87" s="1">
        <v>1.4541599999999999</v>
      </c>
      <c r="F87">
        <f t="shared" si="7"/>
        <v>3.1695465277777771E-7</v>
      </c>
      <c r="I87" s="1">
        <v>1.5728800000000001</v>
      </c>
      <c r="J87" s="1">
        <v>1.4389000000000001</v>
      </c>
      <c r="L87" s="1">
        <v>1.3928199999999999</v>
      </c>
      <c r="M87">
        <f t="shared" si="8"/>
        <v>4.563355E-7</v>
      </c>
      <c r="Q87" s="1">
        <v>1.2994399999999999</v>
      </c>
      <c r="R87">
        <f t="shared" si="9"/>
        <v>5.6603515277777783E-7</v>
      </c>
    </row>
    <row r="88" spans="2:18" x14ac:dyDescent="0.25">
      <c r="B88" s="1">
        <v>86</v>
      </c>
      <c r="C88" s="1">
        <f t="shared" si="6"/>
        <v>7.0765199161425576</v>
      </c>
      <c r="D88" s="1">
        <v>1.57318</v>
      </c>
      <c r="E88" s="1">
        <v>1.4529399999999999</v>
      </c>
      <c r="F88">
        <f t="shared" si="7"/>
        <v>3.1665591666666659E-7</v>
      </c>
      <c r="I88" s="1">
        <v>1.57318</v>
      </c>
      <c r="J88" s="1">
        <v>1.4379900000000001</v>
      </c>
      <c r="L88" s="1">
        <v>1.3915999999999999</v>
      </c>
      <c r="M88">
        <f t="shared" si="8"/>
        <v>4.5593561111111114E-7</v>
      </c>
      <c r="Q88" s="1">
        <v>1.2963899999999999</v>
      </c>
      <c r="R88">
        <f t="shared" si="9"/>
        <v>5.6463741666666655E-7</v>
      </c>
    </row>
    <row r="89" spans="2:18" x14ac:dyDescent="0.25">
      <c r="B89" s="1">
        <v>87</v>
      </c>
      <c r="C89" s="1">
        <f t="shared" si="6"/>
        <v>7.1588050314465406</v>
      </c>
      <c r="D89" s="1">
        <v>1.57379</v>
      </c>
      <c r="E89" s="1">
        <v>1.4514199999999999</v>
      </c>
      <c r="F89">
        <f t="shared" si="7"/>
        <v>3.1635718055555551E-7</v>
      </c>
      <c r="I89" s="1">
        <v>1.57379</v>
      </c>
      <c r="J89" s="1">
        <v>1.4370700000000001</v>
      </c>
      <c r="L89" s="1">
        <v>1.3903799999999999</v>
      </c>
      <c r="M89">
        <f t="shared" si="8"/>
        <v>4.5553572222222228E-7</v>
      </c>
      <c r="Q89" s="1">
        <v>1.2930299999999999</v>
      </c>
      <c r="R89">
        <f t="shared" si="9"/>
        <v>5.6323968055555558E-7</v>
      </c>
    </row>
    <row r="90" spans="2:18" x14ac:dyDescent="0.25">
      <c r="B90" s="1">
        <v>88</v>
      </c>
      <c r="C90" s="1">
        <f t="shared" si="6"/>
        <v>7.2410901467505244</v>
      </c>
      <c r="D90" s="1">
        <v>1.5734900000000001</v>
      </c>
      <c r="E90" s="1">
        <v>1.4501999999999999</v>
      </c>
      <c r="F90">
        <f t="shared" si="7"/>
        <v>3.1609006249999998E-7</v>
      </c>
      <c r="I90" s="1">
        <v>1.5734900000000001</v>
      </c>
      <c r="J90" s="1">
        <v>1.4361600000000001</v>
      </c>
      <c r="L90" s="1">
        <v>1.38916</v>
      </c>
      <c r="M90">
        <f t="shared" si="8"/>
        <v>4.5518500000000006E-7</v>
      </c>
      <c r="Q90" s="1">
        <v>1.2899799999999999</v>
      </c>
      <c r="R90">
        <f t="shared" si="9"/>
        <v>5.618419444444444E-7</v>
      </c>
    </row>
    <row r="91" spans="2:18" x14ac:dyDescent="0.25">
      <c r="B91" s="1">
        <v>89</v>
      </c>
      <c r="C91" s="1">
        <f t="shared" si="6"/>
        <v>7.3233752620545074</v>
      </c>
      <c r="D91" s="1">
        <v>1.5741000000000001</v>
      </c>
      <c r="E91" s="1">
        <v>1.4489700000000001</v>
      </c>
      <c r="F91">
        <f t="shared" si="7"/>
        <v>3.1585674305555553E-7</v>
      </c>
      <c r="I91" s="1">
        <v>1.5741000000000001</v>
      </c>
      <c r="J91" s="1">
        <v>1.4349400000000001</v>
      </c>
      <c r="L91" s="1">
        <v>1.3882399999999999</v>
      </c>
      <c r="M91">
        <f t="shared" si="8"/>
        <v>4.5488508333333338E-7</v>
      </c>
      <c r="Q91" s="1">
        <v>1.2866200000000001</v>
      </c>
      <c r="R91">
        <f t="shared" si="9"/>
        <v>5.6044420833333332E-7</v>
      </c>
    </row>
    <row r="92" spans="2:18" x14ac:dyDescent="0.25">
      <c r="B92" s="1">
        <v>90</v>
      </c>
      <c r="C92" s="1">
        <f t="shared" si="6"/>
        <v>7.4056603773584921</v>
      </c>
      <c r="D92" s="1">
        <v>1.57501</v>
      </c>
      <c r="E92" s="1">
        <v>1.4480599999999999</v>
      </c>
      <c r="F92">
        <f t="shared" si="7"/>
        <v>3.156245138888889E-7</v>
      </c>
      <c r="I92" s="1">
        <v>1.57501</v>
      </c>
      <c r="J92" s="1">
        <v>1.4343300000000001</v>
      </c>
      <c r="L92" s="1">
        <v>1.38733</v>
      </c>
      <c r="M92">
        <f t="shared" si="8"/>
        <v>4.5443602777777776E-7</v>
      </c>
      <c r="Q92" s="1">
        <v>1.2835700000000001</v>
      </c>
      <c r="R92">
        <f t="shared" si="9"/>
        <v>5.5904647222222236E-7</v>
      </c>
    </row>
    <row r="93" spans="2:18" x14ac:dyDescent="0.25">
      <c r="B93" s="1">
        <v>91</v>
      </c>
      <c r="C93" s="1">
        <f t="shared" si="6"/>
        <v>7.4879454926624733</v>
      </c>
      <c r="D93" s="1">
        <v>1.57501</v>
      </c>
      <c r="E93" s="1">
        <v>1.4468399999999999</v>
      </c>
      <c r="F93">
        <f t="shared" si="7"/>
        <v>3.1542499305555552E-7</v>
      </c>
      <c r="I93" s="1">
        <v>1.57501</v>
      </c>
      <c r="J93" s="1">
        <v>1.4331100000000001</v>
      </c>
      <c r="L93" s="1">
        <v>1.3855</v>
      </c>
      <c r="M93">
        <f t="shared" si="8"/>
        <v>4.5388536111111114E-7</v>
      </c>
      <c r="Q93" s="1">
        <v>1.2802100000000001</v>
      </c>
      <c r="R93">
        <f t="shared" si="9"/>
        <v>5.5764873611111107E-7</v>
      </c>
    </row>
    <row r="94" spans="2:18" x14ac:dyDescent="0.25">
      <c r="B94" s="1">
        <v>92</v>
      </c>
      <c r="C94" s="1">
        <f t="shared" si="6"/>
        <v>7.5702306079664581</v>
      </c>
      <c r="D94" s="1">
        <v>1.5753200000000001</v>
      </c>
      <c r="E94" s="1">
        <v>1.4462299999999999</v>
      </c>
      <c r="F94">
        <f t="shared" si="7"/>
        <v>3.1515896527777776E-7</v>
      </c>
      <c r="I94" s="1">
        <v>1.5753200000000001</v>
      </c>
      <c r="J94" s="1">
        <v>1.43188</v>
      </c>
      <c r="L94" s="1">
        <v>1.3839699999999999</v>
      </c>
      <c r="M94">
        <f t="shared" si="8"/>
        <v>4.5353463888888887E-7</v>
      </c>
      <c r="Q94" s="1">
        <v>1.2771600000000001</v>
      </c>
      <c r="R94">
        <f t="shared" si="9"/>
        <v>5.5611798611111111E-7</v>
      </c>
    </row>
    <row r="95" spans="2:18" x14ac:dyDescent="0.25">
      <c r="B95" s="1">
        <v>93</v>
      </c>
      <c r="C95" s="1">
        <f t="shared" si="6"/>
        <v>7.6525157232704402</v>
      </c>
      <c r="D95" s="1">
        <v>1.57501</v>
      </c>
      <c r="E95" s="1">
        <v>1.4443999999999999</v>
      </c>
      <c r="F95">
        <f t="shared" si="7"/>
        <v>3.148264305555555E-7</v>
      </c>
      <c r="I95" s="1">
        <v>1.57501</v>
      </c>
      <c r="J95" s="1">
        <v>1.43188</v>
      </c>
      <c r="L95" s="1">
        <v>1.3833599999999999</v>
      </c>
      <c r="M95">
        <f t="shared" si="8"/>
        <v>4.5323472222222218E-7</v>
      </c>
      <c r="Q95" s="1">
        <v>1.27319</v>
      </c>
      <c r="R95">
        <f t="shared" si="9"/>
        <v>5.5458723611111116E-7</v>
      </c>
    </row>
    <row r="96" spans="2:18" x14ac:dyDescent="0.25">
      <c r="B96" s="1">
        <v>94</v>
      </c>
      <c r="C96" s="1">
        <f t="shared" si="6"/>
        <v>7.7348008385744249</v>
      </c>
      <c r="D96" s="1">
        <v>1.57562</v>
      </c>
      <c r="E96" s="1">
        <v>1.4431799999999999</v>
      </c>
      <c r="F96">
        <f t="shared" si="7"/>
        <v>3.1462690972222218E-7</v>
      </c>
      <c r="I96" s="1">
        <v>1.57562</v>
      </c>
      <c r="J96" s="1">
        <v>1.4303600000000001</v>
      </c>
      <c r="L96" s="1">
        <v>1.3821399999999999</v>
      </c>
      <c r="M96">
        <f t="shared" si="8"/>
        <v>4.528856388888889E-7</v>
      </c>
      <c r="Q96" s="1">
        <v>1.27014</v>
      </c>
      <c r="R96">
        <f t="shared" si="9"/>
        <v>5.5312408333333336E-7</v>
      </c>
    </row>
    <row r="97" spans="2:18" x14ac:dyDescent="0.25">
      <c r="B97" s="1">
        <v>95</v>
      </c>
      <c r="C97" s="1">
        <f t="shared" si="6"/>
        <v>7.8170859538784061</v>
      </c>
      <c r="D97" s="1">
        <v>1.5759300000000001</v>
      </c>
      <c r="E97" s="1">
        <v>1.4425699999999999</v>
      </c>
      <c r="F97">
        <f t="shared" si="7"/>
        <v>3.1446009722222217E-7</v>
      </c>
      <c r="I97" s="1">
        <v>1.5759300000000001</v>
      </c>
      <c r="J97" s="1">
        <v>1.42944</v>
      </c>
      <c r="L97" s="1">
        <v>1.38123</v>
      </c>
      <c r="M97">
        <f t="shared" si="8"/>
        <v>4.5248575000000004E-7</v>
      </c>
      <c r="Q97" s="1">
        <v>1.2664800000000001</v>
      </c>
      <c r="R97">
        <f t="shared" si="9"/>
        <v>5.5152791666666668E-7</v>
      </c>
    </row>
    <row r="98" spans="2:18" x14ac:dyDescent="0.25">
      <c r="B98" s="1">
        <v>96</v>
      </c>
      <c r="C98" s="1">
        <f t="shared" si="6"/>
        <v>7.8993710691823908</v>
      </c>
      <c r="D98" s="1">
        <v>1.57623</v>
      </c>
      <c r="E98" s="1">
        <v>1.4416500000000001</v>
      </c>
      <c r="F98">
        <f t="shared" si="7"/>
        <v>3.1429328472222226E-7</v>
      </c>
      <c r="I98" s="1">
        <v>1.57623</v>
      </c>
      <c r="J98" s="1">
        <v>1.4285300000000001</v>
      </c>
      <c r="L98" s="1">
        <v>1.3796999999999999</v>
      </c>
      <c r="M98">
        <f t="shared" si="8"/>
        <v>4.5208422222222219E-7</v>
      </c>
      <c r="Q98" s="1">
        <v>1.2628200000000001</v>
      </c>
      <c r="R98">
        <f t="shared" si="9"/>
        <v>5.4999716666666683E-7</v>
      </c>
    </row>
    <row r="99" spans="2:18" x14ac:dyDescent="0.25">
      <c r="B99" s="1">
        <v>97</v>
      </c>
      <c r="C99" s="1">
        <f t="shared" si="6"/>
        <v>7.9816561844863738</v>
      </c>
      <c r="D99" s="1">
        <v>1.5765400000000001</v>
      </c>
      <c r="E99" s="1">
        <v>1.4410400000000001</v>
      </c>
      <c r="F99">
        <f t="shared" si="7"/>
        <v>3.1409376388888894E-7</v>
      </c>
      <c r="I99" s="1">
        <v>1.5765400000000001</v>
      </c>
      <c r="J99" s="1">
        <v>1.4279200000000001</v>
      </c>
      <c r="L99" s="1">
        <v>1.3787799999999999</v>
      </c>
      <c r="M99">
        <f t="shared" si="8"/>
        <v>4.518334722222222E-7</v>
      </c>
      <c r="Q99" s="1">
        <v>1.25946</v>
      </c>
      <c r="R99">
        <f t="shared" si="9"/>
        <v>5.4846641666666666E-7</v>
      </c>
    </row>
    <row r="100" spans="2:18" x14ac:dyDescent="0.25">
      <c r="B100" s="1">
        <v>98</v>
      </c>
      <c r="C100" s="1">
        <f t="shared" si="6"/>
        <v>8.0639412997903559</v>
      </c>
      <c r="D100" s="1">
        <v>1.5771500000000001</v>
      </c>
      <c r="E100" s="1">
        <v>1.4398200000000001</v>
      </c>
      <c r="F100">
        <f t="shared" si="7"/>
        <v>3.1382773611111113E-7</v>
      </c>
      <c r="I100" s="1">
        <v>1.5771500000000001</v>
      </c>
      <c r="J100" s="1">
        <v>1.42761</v>
      </c>
      <c r="L100" s="1">
        <v>1.3781699999999999</v>
      </c>
      <c r="M100">
        <f t="shared" si="8"/>
        <v>4.5138441666666664E-7</v>
      </c>
      <c r="Q100" s="1">
        <v>1.2558</v>
      </c>
      <c r="R100">
        <f t="shared" si="9"/>
        <v>5.4680265277777772E-7</v>
      </c>
    </row>
    <row r="101" spans="2:18" x14ac:dyDescent="0.25">
      <c r="B101" s="1">
        <v>99</v>
      </c>
      <c r="C101" s="1">
        <f t="shared" si="6"/>
        <v>8.1462264150943398</v>
      </c>
      <c r="D101" s="1">
        <v>1.57684</v>
      </c>
      <c r="E101" s="1">
        <v>1.4386000000000001</v>
      </c>
      <c r="F101">
        <f t="shared" si="7"/>
        <v>3.1359441666666667E-7</v>
      </c>
      <c r="I101" s="1">
        <v>1.57684</v>
      </c>
      <c r="J101" s="1">
        <v>1.42639</v>
      </c>
      <c r="L101" s="1">
        <v>1.3760399999999999</v>
      </c>
      <c r="M101">
        <f t="shared" si="8"/>
        <v>4.5088455555555555E-7</v>
      </c>
      <c r="Q101" s="1">
        <v>1.25183</v>
      </c>
      <c r="R101">
        <f t="shared" si="9"/>
        <v>5.4507129166666673E-7</v>
      </c>
    </row>
    <row r="102" spans="2:18" x14ac:dyDescent="0.25">
      <c r="B102" s="1">
        <v>100</v>
      </c>
      <c r="C102" s="1">
        <f t="shared" si="6"/>
        <v>8.2285115303983218</v>
      </c>
      <c r="D102" s="1">
        <v>1.57745</v>
      </c>
      <c r="E102" s="1">
        <v>1.4376800000000001</v>
      </c>
      <c r="F102">
        <f t="shared" si="7"/>
        <v>3.1336109722222227E-7</v>
      </c>
      <c r="I102" s="1">
        <v>1.57745</v>
      </c>
      <c r="J102" s="1">
        <v>1.4248700000000001</v>
      </c>
      <c r="L102" s="1">
        <v>1.3751199999999999</v>
      </c>
      <c r="M102">
        <f t="shared" si="8"/>
        <v>4.5048466666666663E-7</v>
      </c>
      <c r="Q102" s="1">
        <v>1.24786</v>
      </c>
      <c r="R102">
        <f t="shared" si="9"/>
        <v>5.432745138888888E-7</v>
      </c>
    </row>
    <row r="103" spans="2:18" x14ac:dyDescent="0.25">
      <c r="B103" s="1">
        <v>101</v>
      </c>
      <c r="C103" s="1">
        <f t="shared" si="6"/>
        <v>8.3107966457023057</v>
      </c>
      <c r="D103" s="1">
        <v>1.5777600000000001</v>
      </c>
      <c r="E103" s="1">
        <v>1.4364600000000001</v>
      </c>
      <c r="F103">
        <f t="shared" si="7"/>
        <v>3.1312886805555559E-7</v>
      </c>
      <c r="I103" s="1">
        <v>1.5777600000000001</v>
      </c>
      <c r="J103" s="1">
        <v>1.42456</v>
      </c>
      <c r="L103" s="1">
        <v>1.3735999999999999</v>
      </c>
      <c r="M103">
        <f t="shared" si="8"/>
        <v>4.5008477777777777E-7</v>
      </c>
      <c r="Q103" s="1">
        <v>1.24359</v>
      </c>
      <c r="R103">
        <f t="shared" si="9"/>
        <v>5.4141231944444446E-7</v>
      </c>
    </row>
    <row r="104" spans="2:18" x14ac:dyDescent="0.25">
      <c r="B104" s="1">
        <v>102</v>
      </c>
      <c r="C104" s="1">
        <f t="shared" si="6"/>
        <v>8.3930817610062896</v>
      </c>
      <c r="D104" s="1">
        <v>1.5777600000000001</v>
      </c>
      <c r="E104" s="1">
        <v>1.4355500000000001</v>
      </c>
      <c r="F104">
        <f t="shared" si="7"/>
        <v>3.1299585416666671E-7</v>
      </c>
      <c r="I104" s="1">
        <v>1.5777600000000001</v>
      </c>
      <c r="J104" s="1">
        <v>1.4236500000000001</v>
      </c>
      <c r="L104" s="1">
        <v>1.3726799999999999</v>
      </c>
      <c r="M104">
        <f t="shared" si="8"/>
        <v>4.4968325000000002E-7</v>
      </c>
      <c r="Q104" s="1">
        <v>1.23932</v>
      </c>
      <c r="R104">
        <f t="shared" si="9"/>
        <v>5.3955012500000001E-7</v>
      </c>
    </row>
    <row r="105" spans="2:18" x14ac:dyDescent="0.25">
      <c r="B105" s="1">
        <v>103</v>
      </c>
      <c r="C105" s="1">
        <f t="shared" si="6"/>
        <v>8.4753668763102734</v>
      </c>
      <c r="D105" s="1">
        <v>1.5783700000000001</v>
      </c>
      <c r="E105" s="1">
        <v>1.4352400000000001</v>
      </c>
      <c r="F105">
        <f t="shared" si="7"/>
        <v>3.1279633333333333E-7</v>
      </c>
      <c r="I105" s="1">
        <v>1.5783700000000001</v>
      </c>
      <c r="J105" s="1">
        <v>1.42334</v>
      </c>
      <c r="L105" s="1">
        <v>1.3711500000000001</v>
      </c>
      <c r="M105">
        <f t="shared" si="8"/>
        <v>4.4933252777777781E-7</v>
      </c>
      <c r="Q105" s="1">
        <v>1.23505</v>
      </c>
      <c r="R105">
        <f t="shared" si="9"/>
        <v>5.376203333333332E-7</v>
      </c>
    </row>
    <row r="106" spans="2:18" x14ac:dyDescent="0.25">
      <c r="B106" s="1">
        <v>104</v>
      </c>
      <c r="C106" s="1">
        <f t="shared" si="6"/>
        <v>8.5576519916142555</v>
      </c>
      <c r="D106" s="1">
        <v>1.57867</v>
      </c>
      <c r="E106" s="1">
        <v>1.4337200000000001</v>
      </c>
      <c r="F106">
        <f t="shared" si="7"/>
        <v>3.1259681250000006E-7</v>
      </c>
      <c r="I106" s="1">
        <v>1.57867</v>
      </c>
      <c r="J106" s="1">
        <v>1.4215100000000001</v>
      </c>
      <c r="L106" s="1">
        <v>1.3705400000000001</v>
      </c>
      <c r="M106">
        <f t="shared" si="8"/>
        <v>4.4898344444444447E-7</v>
      </c>
      <c r="Q106" s="1">
        <v>1.23047</v>
      </c>
      <c r="R106">
        <f t="shared" si="9"/>
        <v>5.3548993055555557E-7</v>
      </c>
    </row>
    <row r="107" spans="2:18" x14ac:dyDescent="0.25">
      <c r="B107" s="1">
        <v>105</v>
      </c>
      <c r="C107" s="1">
        <f t="shared" si="6"/>
        <v>8.6399371069182394</v>
      </c>
      <c r="D107" s="1">
        <v>1.57867</v>
      </c>
      <c r="E107" s="1">
        <v>1.4334100000000001</v>
      </c>
      <c r="F107">
        <f t="shared" si="7"/>
        <v>3.1243E-7</v>
      </c>
      <c r="I107" s="1">
        <v>1.57867</v>
      </c>
      <c r="J107" s="1">
        <v>1.4215100000000001</v>
      </c>
      <c r="L107" s="1">
        <v>1.3690199999999999</v>
      </c>
      <c r="M107">
        <f t="shared" si="8"/>
        <v>4.4858355555555561E-7</v>
      </c>
      <c r="Q107" s="1">
        <v>1.2252799999999999</v>
      </c>
      <c r="R107">
        <f t="shared" si="9"/>
        <v>5.334925416666666E-7</v>
      </c>
    </row>
    <row r="108" spans="2:18" x14ac:dyDescent="0.25">
      <c r="B108" s="1">
        <v>106</v>
      </c>
      <c r="C108" s="1">
        <f t="shared" si="6"/>
        <v>8.7222222222222214</v>
      </c>
      <c r="D108" s="1">
        <v>1.57928</v>
      </c>
      <c r="E108" s="1">
        <v>1.4321900000000001</v>
      </c>
      <c r="F108">
        <f t="shared" si="7"/>
        <v>3.1219668055555549E-7</v>
      </c>
      <c r="I108" s="1">
        <v>1.57928</v>
      </c>
      <c r="J108" s="1">
        <v>1.4209000000000001</v>
      </c>
      <c r="L108" s="1">
        <v>1.3681000000000001</v>
      </c>
      <c r="M108">
        <f t="shared" si="8"/>
        <v>4.481836666666667E-7</v>
      </c>
      <c r="Q108" s="1">
        <v>1.2213099999999999</v>
      </c>
      <c r="R108">
        <f t="shared" si="9"/>
        <v>5.3149733333333327E-7</v>
      </c>
    </row>
    <row r="109" spans="2:18" x14ac:dyDescent="0.25">
      <c r="B109" s="1">
        <v>107</v>
      </c>
      <c r="C109" s="1">
        <f t="shared" si="6"/>
        <v>8.8045073375262071</v>
      </c>
      <c r="D109" s="1">
        <v>1.57959</v>
      </c>
      <c r="E109" s="1">
        <v>1.43127</v>
      </c>
      <c r="F109">
        <f t="shared" si="7"/>
        <v>3.1206366666666661E-7</v>
      </c>
      <c r="I109" s="1">
        <v>1.57959</v>
      </c>
      <c r="J109" s="1">
        <v>1.42059</v>
      </c>
      <c r="L109" s="1">
        <v>1.3665799999999999</v>
      </c>
      <c r="M109">
        <f t="shared" si="8"/>
        <v>4.4773461111111113E-7</v>
      </c>
      <c r="Q109" s="1">
        <v>1.2161299999999999</v>
      </c>
      <c r="R109">
        <f t="shared" si="9"/>
        <v>5.2910308333333331E-7</v>
      </c>
    </row>
    <row r="110" spans="2:18" x14ac:dyDescent="0.25">
      <c r="B110" s="1">
        <v>108</v>
      </c>
      <c r="C110" s="1">
        <f t="shared" si="6"/>
        <v>8.8867924528301891</v>
      </c>
      <c r="D110" s="1">
        <v>1.57959</v>
      </c>
      <c r="E110" s="1">
        <v>1.4309700000000001</v>
      </c>
      <c r="F110">
        <f t="shared" si="7"/>
        <v>3.1189794444444447E-7</v>
      </c>
      <c r="I110" s="1">
        <v>1.57959</v>
      </c>
      <c r="J110" s="1">
        <v>1.41998</v>
      </c>
      <c r="L110" s="1">
        <v>1.3653599999999999</v>
      </c>
      <c r="M110">
        <f t="shared" si="8"/>
        <v>4.4723474999999999E-7</v>
      </c>
      <c r="Q110" s="1">
        <v>1.2103299999999999</v>
      </c>
      <c r="R110">
        <f t="shared" si="9"/>
        <v>5.2663905555555554E-7</v>
      </c>
    </row>
    <row r="111" spans="2:18" x14ac:dyDescent="0.25">
      <c r="B111" s="1">
        <v>109</v>
      </c>
      <c r="C111" s="1">
        <f t="shared" si="6"/>
        <v>8.9690775681341712</v>
      </c>
      <c r="D111" s="1">
        <v>1.57959</v>
      </c>
      <c r="E111" s="1">
        <v>1.4297500000000001</v>
      </c>
      <c r="F111">
        <f t="shared" si="7"/>
        <v>3.1166462500000002E-7</v>
      </c>
      <c r="I111" s="1">
        <v>1.57959</v>
      </c>
      <c r="J111" s="1">
        <v>1.41937</v>
      </c>
      <c r="L111" s="1">
        <v>1.3635299999999999</v>
      </c>
      <c r="M111">
        <f t="shared" si="8"/>
        <v>4.4673325000000007E-7</v>
      </c>
      <c r="Q111" s="1">
        <v>1.2048300000000001</v>
      </c>
      <c r="R111">
        <f t="shared" si="9"/>
        <v>5.2417720833333341E-7</v>
      </c>
    </row>
    <row r="112" spans="2:18" x14ac:dyDescent="0.25">
      <c r="B112" s="1">
        <v>110</v>
      </c>
      <c r="C112" s="1">
        <f t="shared" si="6"/>
        <v>9.0513626834381551</v>
      </c>
      <c r="D112" s="1">
        <v>1.5799000000000001</v>
      </c>
      <c r="E112" s="1">
        <v>1.42883</v>
      </c>
      <c r="F112">
        <f t="shared" si="7"/>
        <v>3.1149781250000001E-7</v>
      </c>
      <c r="I112" s="1">
        <v>1.5799000000000001</v>
      </c>
      <c r="J112" s="1">
        <v>1.41815</v>
      </c>
      <c r="L112" s="1">
        <v>1.3623000000000001</v>
      </c>
      <c r="M112">
        <f t="shared" si="8"/>
        <v>4.4638252777777785E-7</v>
      </c>
      <c r="Q112" s="1">
        <v>1.1990400000000001</v>
      </c>
      <c r="R112">
        <f t="shared" si="9"/>
        <v>5.2144933333333332E-7</v>
      </c>
    </row>
    <row r="113" spans="2:18" x14ac:dyDescent="0.25">
      <c r="B113" s="1">
        <v>111</v>
      </c>
      <c r="C113" s="1">
        <f t="shared" si="6"/>
        <v>9.1336477987421389</v>
      </c>
      <c r="D113" s="1">
        <v>1.5802</v>
      </c>
      <c r="E113" s="1">
        <v>1.42822</v>
      </c>
      <c r="F113">
        <f t="shared" si="7"/>
        <v>3.1136479861111113E-7</v>
      </c>
      <c r="I113" s="1">
        <v>1.5802</v>
      </c>
      <c r="J113" s="1">
        <v>1.4172400000000001</v>
      </c>
      <c r="L113" s="1">
        <v>1.3613900000000001</v>
      </c>
      <c r="M113">
        <f t="shared" si="8"/>
        <v>4.4598263888888899E-7</v>
      </c>
      <c r="Q113" s="1">
        <v>1.19232</v>
      </c>
      <c r="R113">
        <f t="shared" si="9"/>
        <v>5.1858626388888891E-7</v>
      </c>
    </row>
    <row r="114" spans="2:18" x14ac:dyDescent="0.25">
      <c r="B114" s="1">
        <v>112</v>
      </c>
      <c r="C114" s="1">
        <f t="shared" si="6"/>
        <v>9.2159329140461228</v>
      </c>
      <c r="D114" s="1">
        <v>1.5805100000000001</v>
      </c>
      <c r="E114" s="1">
        <v>1.42761</v>
      </c>
      <c r="F114">
        <f t="shared" si="7"/>
        <v>3.1119907638888888E-7</v>
      </c>
      <c r="I114" s="1">
        <v>1.5805100000000001</v>
      </c>
      <c r="J114" s="1">
        <v>1.41632</v>
      </c>
      <c r="L114" s="1">
        <v>1.3598600000000001</v>
      </c>
      <c r="M114">
        <f t="shared" si="8"/>
        <v>4.4558275000000013E-7</v>
      </c>
      <c r="Q114" s="1">
        <v>1.18591</v>
      </c>
      <c r="R114">
        <f t="shared" si="9"/>
        <v>5.1559236111111115E-7</v>
      </c>
    </row>
    <row r="115" spans="2:18" x14ac:dyDescent="0.25">
      <c r="B115" s="1">
        <v>113</v>
      </c>
      <c r="C115" s="1">
        <f t="shared" si="6"/>
        <v>9.2982180293501049</v>
      </c>
      <c r="D115" s="1">
        <v>1.5805100000000001</v>
      </c>
      <c r="E115" s="1">
        <v>1.4267000000000001</v>
      </c>
      <c r="F115">
        <f t="shared" si="7"/>
        <v>3.109668472222222E-7</v>
      </c>
      <c r="I115" s="1">
        <v>1.5805100000000001</v>
      </c>
      <c r="J115" s="1">
        <v>1.4160200000000001</v>
      </c>
      <c r="L115" s="1">
        <v>1.3589500000000001</v>
      </c>
      <c r="M115">
        <f t="shared" si="8"/>
        <v>4.4528283333333344E-7</v>
      </c>
      <c r="Q115" s="1">
        <v>1.17859</v>
      </c>
      <c r="R115">
        <f t="shared" si="9"/>
        <v>5.1219941666666664E-7</v>
      </c>
    </row>
    <row r="116" spans="2:18" x14ac:dyDescent="0.25">
      <c r="B116" s="1">
        <v>114</v>
      </c>
      <c r="C116" s="1">
        <f t="shared" si="6"/>
        <v>9.3805031446540887</v>
      </c>
      <c r="D116" s="1">
        <v>1.58081</v>
      </c>
      <c r="E116" s="1">
        <v>1.4254800000000001</v>
      </c>
      <c r="F116">
        <f t="shared" si="7"/>
        <v>3.1076732638888893E-7</v>
      </c>
      <c r="I116" s="1">
        <v>1.58081</v>
      </c>
      <c r="J116" s="1">
        <v>1.4151</v>
      </c>
      <c r="L116" s="1">
        <v>1.3580300000000001</v>
      </c>
      <c r="M116">
        <f t="shared" si="8"/>
        <v>4.4493211111111117E-7</v>
      </c>
      <c r="Q116" s="1">
        <v>1.17035</v>
      </c>
      <c r="R116">
        <f t="shared" si="9"/>
        <v>5.0860586111111121E-7</v>
      </c>
    </row>
    <row r="117" spans="2:18" x14ac:dyDescent="0.25">
      <c r="B117" s="1">
        <v>115</v>
      </c>
      <c r="C117" s="1">
        <f t="shared" si="6"/>
        <v>9.4627882599580708</v>
      </c>
      <c r="D117" s="1">
        <v>1.58142</v>
      </c>
      <c r="E117" s="1">
        <v>1.4248700000000001</v>
      </c>
      <c r="F117">
        <f t="shared" si="7"/>
        <v>3.1060051388888887E-7</v>
      </c>
      <c r="I117" s="1">
        <v>1.58142</v>
      </c>
      <c r="J117" s="1">
        <v>1.41449</v>
      </c>
      <c r="L117" s="1">
        <v>1.3568100000000001</v>
      </c>
      <c r="M117">
        <f t="shared" si="8"/>
        <v>4.4448305555555566E-7</v>
      </c>
      <c r="Q117" s="1">
        <v>1.16211</v>
      </c>
      <c r="R117">
        <f t="shared" si="9"/>
        <v>5.0481169444444442E-7</v>
      </c>
    </row>
    <row r="118" spans="2:18" x14ac:dyDescent="0.25">
      <c r="B118" s="1">
        <v>116</v>
      </c>
      <c r="C118" s="1">
        <f t="shared" si="6"/>
        <v>9.5450733752620547</v>
      </c>
      <c r="D118" s="1">
        <v>1.5817300000000001</v>
      </c>
      <c r="E118" s="1">
        <v>1.42395</v>
      </c>
      <c r="F118">
        <f t="shared" si="7"/>
        <v>3.1043370138888891E-7</v>
      </c>
      <c r="I118" s="1">
        <v>1.5817300000000001</v>
      </c>
      <c r="J118" s="1">
        <v>1.41388</v>
      </c>
      <c r="L118" s="1">
        <v>1.3552900000000001</v>
      </c>
      <c r="M118">
        <f t="shared" si="8"/>
        <v>4.4393238888888893E-7</v>
      </c>
      <c r="Q118" s="1">
        <v>1.1529499999999999</v>
      </c>
      <c r="R118">
        <f t="shared" si="9"/>
        <v>5.0081909722222213E-7</v>
      </c>
    </row>
    <row r="119" spans="2:18" x14ac:dyDescent="0.25">
      <c r="B119" s="1">
        <v>117</v>
      </c>
      <c r="C119" s="1">
        <f t="shared" si="6"/>
        <v>9.6273584905660385</v>
      </c>
      <c r="D119" s="1">
        <v>1.58142</v>
      </c>
      <c r="E119" s="1">
        <v>1.42334</v>
      </c>
      <c r="F119">
        <f t="shared" si="7"/>
        <v>3.1033339583333333E-7</v>
      </c>
      <c r="I119" s="1">
        <v>1.58142</v>
      </c>
      <c r="J119" s="1">
        <v>1.41296</v>
      </c>
      <c r="L119" s="1">
        <v>1.35345</v>
      </c>
      <c r="M119">
        <f t="shared" si="8"/>
        <v>4.4353086111111114E-7</v>
      </c>
      <c r="Q119" s="1">
        <v>1.1437999999999999</v>
      </c>
      <c r="R119">
        <f t="shared" si="9"/>
        <v>4.9669348611111106E-7</v>
      </c>
    </row>
    <row r="120" spans="2:18" x14ac:dyDescent="0.25">
      <c r="B120" s="1">
        <v>118</v>
      </c>
      <c r="C120" s="1">
        <f t="shared" si="6"/>
        <v>9.7096436058700224</v>
      </c>
      <c r="D120" s="1">
        <v>1.5823400000000001</v>
      </c>
      <c r="E120" s="1">
        <v>1.42303</v>
      </c>
      <c r="F120">
        <f t="shared" si="7"/>
        <v>3.1016658333333332E-7</v>
      </c>
      <c r="I120" s="1">
        <v>1.5823400000000001</v>
      </c>
      <c r="J120" s="1">
        <v>1.41235</v>
      </c>
      <c r="L120" s="1">
        <v>1.35284</v>
      </c>
      <c r="M120">
        <f t="shared" si="8"/>
        <v>4.4318177777777775E-7</v>
      </c>
      <c r="Q120" s="1">
        <v>1.1340300000000001</v>
      </c>
      <c r="R120">
        <f t="shared" si="9"/>
        <v>4.9236726388888895E-7</v>
      </c>
    </row>
    <row r="121" spans="2:18" x14ac:dyDescent="0.25">
      <c r="B121" s="1">
        <v>119</v>
      </c>
      <c r="C121" s="1">
        <f t="shared" si="6"/>
        <v>9.7919287211740045</v>
      </c>
      <c r="D121" s="1">
        <v>1.58203</v>
      </c>
      <c r="E121" s="1">
        <v>1.42181</v>
      </c>
      <c r="F121">
        <f t="shared" si="7"/>
        <v>3.1003356944444444E-7</v>
      </c>
      <c r="I121" s="1">
        <v>1.58203</v>
      </c>
      <c r="J121" s="1">
        <v>1.41174</v>
      </c>
      <c r="L121" s="1">
        <v>1.3513200000000001</v>
      </c>
      <c r="M121">
        <f t="shared" si="8"/>
        <v>4.4278188888888889E-7</v>
      </c>
      <c r="Q121" s="1">
        <v>1.1239600000000001</v>
      </c>
      <c r="R121">
        <f t="shared" si="9"/>
        <v>4.879102083333334E-7</v>
      </c>
    </row>
    <row r="122" spans="2:18" x14ac:dyDescent="0.25">
      <c r="B122" s="1">
        <v>120</v>
      </c>
      <c r="C122" s="1">
        <f t="shared" si="6"/>
        <v>9.8742138364779883</v>
      </c>
      <c r="D122" s="1">
        <v>1.5829500000000001</v>
      </c>
      <c r="E122" s="1">
        <v>1.42181</v>
      </c>
      <c r="F122">
        <f t="shared" si="7"/>
        <v>3.098678472222223E-7</v>
      </c>
      <c r="I122" s="1">
        <v>1.5829500000000001</v>
      </c>
      <c r="J122" s="1">
        <v>1.41174</v>
      </c>
      <c r="L122" s="1">
        <v>1.3504</v>
      </c>
      <c r="M122">
        <f t="shared" si="8"/>
        <v>4.4233119444444444E-7</v>
      </c>
      <c r="Q122" s="1">
        <v>1.1135900000000001</v>
      </c>
      <c r="R122">
        <f t="shared" si="9"/>
        <v>4.8332013888888886E-7</v>
      </c>
    </row>
    <row r="123" spans="2:18" x14ac:dyDescent="0.25">
      <c r="B123" s="1">
        <v>121</v>
      </c>
      <c r="C123" s="1">
        <f t="shared" si="6"/>
        <v>9.9564989517819704</v>
      </c>
      <c r="D123" s="1">
        <v>1.58325</v>
      </c>
      <c r="E123" s="1">
        <v>1.4202900000000001</v>
      </c>
      <c r="F123">
        <f t="shared" si="7"/>
        <v>3.0963561805555551E-7</v>
      </c>
      <c r="I123" s="1">
        <v>1.58325</v>
      </c>
      <c r="J123" s="1">
        <v>1.41052</v>
      </c>
      <c r="L123" s="1">
        <v>1.34857</v>
      </c>
      <c r="M123">
        <f t="shared" si="8"/>
        <v>4.4178216666666665E-7</v>
      </c>
      <c r="Q123" s="1">
        <v>1.1029100000000001</v>
      </c>
      <c r="R123">
        <f t="shared" si="9"/>
        <v>4.7866029166666662E-7</v>
      </c>
    </row>
    <row r="124" spans="2:18" x14ac:dyDescent="0.25">
      <c r="B124" s="1">
        <v>122</v>
      </c>
      <c r="C124" s="1">
        <f t="shared" si="6"/>
        <v>10.038784067085954</v>
      </c>
      <c r="D124" s="1">
        <v>1.58325</v>
      </c>
      <c r="E124" s="1">
        <v>1.4196800000000001</v>
      </c>
      <c r="F124">
        <f t="shared" si="7"/>
        <v>3.0953531250000005E-7</v>
      </c>
      <c r="I124" s="1">
        <v>1.58325</v>
      </c>
      <c r="J124" s="1">
        <v>1.4093</v>
      </c>
      <c r="L124" s="1">
        <v>1.3470500000000001</v>
      </c>
      <c r="M124">
        <f t="shared" si="8"/>
        <v>4.4123150000000003E-7</v>
      </c>
      <c r="Q124" s="1">
        <v>1.09222</v>
      </c>
      <c r="R124">
        <f t="shared" si="9"/>
        <v>4.7393502777777777E-7</v>
      </c>
    </row>
    <row r="125" spans="2:18" x14ac:dyDescent="0.25">
      <c r="B125" s="1">
        <v>123</v>
      </c>
      <c r="C125" s="1">
        <f t="shared" si="6"/>
        <v>10.121069182389936</v>
      </c>
      <c r="D125" s="1">
        <v>1.58325</v>
      </c>
      <c r="E125" s="1">
        <v>1.41937</v>
      </c>
      <c r="F125">
        <f t="shared" si="7"/>
        <v>3.0940229861111117E-7</v>
      </c>
      <c r="I125" s="1">
        <v>1.58325</v>
      </c>
      <c r="J125" s="1">
        <v>1.4093</v>
      </c>
      <c r="L125" s="1">
        <v>1.34521</v>
      </c>
      <c r="M125">
        <f t="shared" si="8"/>
        <v>4.4082997222222223E-7</v>
      </c>
      <c r="Q125" s="1">
        <v>1.08124</v>
      </c>
      <c r="R125">
        <f t="shared" si="9"/>
        <v>4.6954338888888888E-7</v>
      </c>
    </row>
    <row r="126" spans="2:18" x14ac:dyDescent="0.25">
      <c r="B126" s="1">
        <v>124</v>
      </c>
      <c r="C126" s="1">
        <f t="shared" si="6"/>
        <v>10.20335429769392</v>
      </c>
      <c r="D126" s="1">
        <v>1.58386</v>
      </c>
      <c r="E126" s="1">
        <v>1.4184600000000001</v>
      </c>
      <c r="F126">
        <f t="shared" si="7"/>
        <v>3.0920277777777784E-7</v>
      </c>
      <c r="I126" s="1">
        <v>1.58386</v>
      </c>
      <c r="J126" s="1">
        <v>1.40869</v>
      </c>
      <c r="L126" s="1">
        <v>1.3446</v>
      </c>
      <c r="M126">
        <f t="shared" si="8"/>
        <v>4.4048088888888895E-7</v>
      </c>
      <c r="Q126" s="1">
        <v>1.0720799999999999</v>
      </c>
      <c r="R126">
        <f t="shared" si="9"/>
        <v>4.6508415277777769E-7</v>
      </c>
    </row>
    <row r="127" spans="2:18" x14ac:dyDescent="0.25">
      <c r="B127" s="1">
        <v>125</v>
      </c>
      <c r="C127" s="1">
        <f t="shared" si="6"/>
        <v>10.285639412997904</v>
      </c>
      <c r="D127" s="1">
        <v>1.58447</v>
      </c>
      <c r="E127" s="1">
        <v>1.41754</v>
      </c>
      <c r="F127">
        <f t="shared" si="7"/>
        <v>3.0903596527777778E-7</v>
      </c>
      <c r="I127" s="1">
        <v>1.58447</v>
      </c>
      <c r="J127" s="1">
        <v>1.40869</v>
      </c>
      <c r="L127" s="1">
        <v>1.3430800000000001</v>
      </c>
      <c r="M127">
        <f t="shared" si="8"/>
        <v>4.3998102777777786E-7</v>
      </c>
      <c r="Q127" s="1">
        <v>1.0607899999999999</v>
      </c>
      <c r="R127">
        <f t="shared" si="9"/>
        <v>4.6055950000000003E-7</v>
      </c>
    </row>
    <row r="128" spans="2:18" x14ac:dyDescent="0.25">
      <c r="B128" s="1">
        <v>126</v>
      </c>
      <c r="C128" s="1">
        <f t="shared" si="6"/>
        <v>10.367924528301888</v>
      </c>
      <c r="D128" s="1">
        <v>1.58447</v>
      </c>
      <c r="E128" s="1">
        <v>1.41693</v>
      </c>
      <c r="F128">
        <f t="shared" si="7"/>
        <v>3.089029513888889E-7</v>
      </c>
      <c r="I128" s="1">
        <v>1.58447</v>
      </c>
      <c r="J128" s="1">
        <v>1.40778</v>
      </c>
      <c r="L128" s="1">
        <v>1.34155</v>
      </c>
      <c r="M128">
        <f t="shared" si="8"/>
        <v>4.3943036111111113E-7</v>
      </c>
      <c r="Q128" s="1">
        <v>1.0513300000000001</v>
      </c>
      <c r="R128">
        <f t="shared" si="9"/>
        <v>4.5643388888888896E-7</v>
      </c>
    </row>
    <row r="129" spans="2:18" x14ac:dyDescent="0.25">
      <c r="B129" s="1">
        <v>127</v>
      </c>
      <c r="C129" s="1">
        <f t="shared" si="6"/>
        <v>10.45020964360587</v>
      </c>
      <c r="D129" s="1">
        <v>1.5841700000000001</v>
      </c>
      <c r="E129" s="1">
        <v>1.41632</v>
      </c>
      <c r="F129">
        <f t="shared" si="7"/>
        <v>3.0873722916666671E-7</v>
      </c>
      <c r="I129" s="1">
        <v>1.5841700000000001</v>
      </c>
      <c r="J129" s="1">
        <v>1.40717</v>
      </c>
      <c r="L129" s="1">
        <v>1.33972</v>
      </c>
      <c r="M129">
        <f t="shared" si="8"/>
        <v>4.3898130555555562E-7</v>
      </c>
      <c r="Q129" s="1">
        <v>1.0418700000000001</v>
      </c>
      <c r="R129">
        <f t="shared" si="9"/>
        <v>4.5257430555555555E-7</v>
      </c>
    </row>
    <row r="130" spans="2:18" x14ac:dyDescent="0.25">
      <c r="B130" s="1">
        <v>128</v>
      </c>
      <c r="C130" s="1">
        <f t="shared" si="6"/>
        <v>10.532494758909854</v>
      </c>
      <c r="D130" s="1">
        <v>1.58508</v>
      </c>
      <c r="E130" s="1">
        <v>1.4154100000000001</v>
      </c>
      <c r="F130">
        <f t="shared" si="7"/>
        <v>3.0857041666666664E-7</v>
      </c>
      <c r="I130" s="1">
        <v>1.58508</v>
      </c>
      <c r="J130" s="1">
        <v>1.40594</v>
      </c>
      <c r="L130" s="1">
        <v>1.3388100000000001</v>
      </c>
      <c r="M130">
        <f t="shared" si="8"/>
        <v>4.3858141666666676E-7</v>
      </c>
      <c r="Q130" s="1">
        <v>1.03363</v>
      </c>
      <c r="R130">
        <f t="shared" si="9"/>
        <v>4.4884773611111118E-7</v>
      </c>
    </row>
    <row r="131" spans="2:18" x14ac:dyDescent="0.25">
      <c r="B131" s="1">
        <v>129</v>
      </c>
      <c r="C131" s="1">
        <f t="shared" ref="C131:C194" si="11">B131/3600*0.785/0.00265</f>
        <v>10.614779874213838</v>
      </c>
      <c r="D131" s="1">
        <v>1.58508</v>
      </c>
      <c r="E131" s="1">
        <v>1.41479</v>
      </c>
      <c r="F131">
        <f t="shared" ref="F131:F194" si="12">(E131+E132)*1*0.5*0.000785/3600</f>
        <v>3.0847011111111112E-7</v>
      </c>
      <c r="I131" s="1">
        <v>1.58508</v>
      </c>
      <c r="J131" s="1">
        <v>1.40594</v>
      </c>
      <c r="L131" s="1">
        <v>1.33728</v>
      </c>
      <c r="M131">
        <f t="shared" ref="M131:M194" si="13">(L131+L132)*1*0.5*0.00118/3600</f>
        <v>4.3807991666666668E-7</v>
      </c>
      <c r="Q131" s="1">
        <v>1.02478</v>
      </c>
      <c r="R131">
        <f t="shared" ref="R131:R150" si="14">(Q131+Q132)*1*0.5*0.00157/3600</f>
        <v>4.4525418055555553E-7</v>
      </c>
    </row>
    <row r="132" spans="2:18" x14ac:dyDescent="0.25">
      <c r="B132" s="1">
        <v>130</v>
      </c>
      <c r="C132" s="1">
        <f t="shared" si="11"/>
        <v>10.69706498951782</v>
      </c>
      <c r="D132" s="1">
        <v>1.5853900000000001</v>
      </c>
      <c r="E132" s="1">
        <v>1.41449</v>
      </c>
      <c r="F132">
        <f t="shared" si="12"/>
        <v>3.0837089583333337E-7</v>
      </c>
      <c r="I132" s="1">
        <v>1.5853900000000001</v>
      </c>
      <c r="J132" s="1">
        <v>1.40472</v>
      </c>
      <c r="L132" s="1">
        <v>1.33575</v>
      </c>
      <c r="M132">
        <f t="shared" si="13"/>
        <v>4.3752925000000006E-7</v>
      </c>
      <c r="Q132" s="1">
        <v>1.01715</v>
      </c>
      <c r="R132">
        <f t="shared" si="14"/>
        <v>4.4186123611111108E-7</v>
      </c>
    </row>
    <row r="133" spans="2:18" x14ac:dyDescent="0.25">
      <c r="B133" s="1">
        <v>131</v>
      </c>
      <c r="C133" s="1">
        <f t="shared" si="11"/>
        <v>10.779350104821802</v>
      </c>
      <c r="D133" s="1">
        <v>1.58569</v>
      </c>
      <c r="E133" s="1">
        <v>1.41388</v>
      </c>
      <c r="F133">
        <f t="shared" si="12"/>
        <v>3.0823788194444449E-7</v>
      </c>
      <c r="I133" s="1">
        <v>1.58569</v>
      </c>
      <c r="J133" s="1">
        <v>1.40411</v>
      </c>
      <c r="L133" s="1">
        <v>1.33392</v>
      </c>
      <c r="M133">
        <f t="shared" si="13"/>
        <v>4.3692941666666669E-7</v>
      </c>
      <c r="Q133" s="1">
        <v>1.00922</v>
      </c>
      <c r="R133">
        <f t="shared" si="14"/>
        <v>4.3846829166666673E-7</v>
      </c>
    </row>
    <row r="134" spans="2:18" x14ac:dyDescent="0.25">
      <c r="B134" s="1">
        <v>132</v>
      </c>
      <c r="C134" s="1">
        <f t="shared" si="11"/>
        <v>10.861635220125786</v>
      </c>
      <c r="D134" s="1">
        <v>1.5860000000000001</v>
      </c>
      <c r="E134" s="1">
        <v>1.41327</v>
      </c>
      <c r="F134">
        <f t="shared" si="12"/>
        <v>3.0807106944444443E-7</v>
      </c>
      <c r="I134" s="1">
        <v>1.5860000000000001</v>
      </c>
      <c r="J134" s="1">
        <v>1.40381</v>
      </c>
      <c r="L134" s="1">
        <v>1.33209</v>
      </c>
      <c r="M134">
        <f t="shared" si="13"/>
        <v>4.3642955555555559E-7</v>
      </c>
      <c r="Q134" s="1">
        <v>1.00159</v>
      </c>
      <c r="R134">
        <f t="shared" si="14"/>
        <v>4.3527334166666665E-7</v>
      </c>
    </row>
    <row r="135" spans="2:18" x14ac:dyDescent="0.25">
      <c r="B135" s="1">
        <v>133</v>
      </c>
      <c r="C135" s="1">
        <f t="shared" si="11"/>
        <v>10.943920335429771</v>
      </c>
      <c r="D135" s="1">
        <v>1.5863</v>
      </c>
      <c r="E135" s="1">
        <v>1.41235</v>
      </c>
      <c r="F135">
        <f t="shared" si="12"/>
        <v>3.0790425694444441E-7</v>
      </c>
      <c r="I135" s="1">
        <v>1.5863</v>
      </c>
      <c r="J135" s="1">
        <v>1.4035</v>
      </c>
      <c r="L135" s="1">
        <v>1.33087</v>
      </c>
      <c r="M135">
        <f t="shared" si="13"/>
        <v>4.3598049999999998E-7</v>
      </c>
      <c r="Q135" s="1">
        <v>0.99456800000000001</v>
      </c>
      <c r="R135">
        <f t="shared" si="14"/>
        <v>4.3221162361111113E-7</v>
      </c>
    </row>
    <row r="136" spans="2:18" x14ac:dyDescent="0.25">
      <c r="B136" s="1">
        <v>134</v>
      </c>
      <c r="C136" s="1">
        <f t="shared" si="11"/>
        <v>11.026205450733752</v>
      </c>
      <c r="D136" s="1">
        <v>1.5863</v>
      </c>
      <c r="E136" s="1">
        <v>1.41174</v>
      </c>
      <c r="F136">
        <f t="shared" si="12"/>
        <v>3.0780504166666666E-7</v>
      </c>
      <c r="I136" s="1">
        <v>1.5863</v>
      </c>
      <c r="J136" s="1">
        <v>1.40259</v>
      </c>
      <c r="L136" s="1">
        <v>1.32935</v>
      </c>
      <c r="M136">
        <f t="shared" si="13"/>
        <v>4.3548063888888889E-7</v>
      </c>
      <c r="Q136" s="1">
        <v>0.98754900000000001</v>
      </c>
      <c r="R136">
        <f t="shared" si="14"/>
        <v>4.2901732777777774E-7</v>
      </c>
    </row>
    <row r="137" spans="2:18" x14ac:dyDescent="0.25">
      <c r="B137" s="1">
        <v>135</v>
      </c>
      <c r="C137" s="1">
        <f t="shared" si="11"/>
        <v>11.108490566037736</v>
      </c>
      <c r="D137" s="1">
        <v>1.5872200000000001</v>
      </c>
      <c r="E137" s="1">
        <v>1.41144</v>
      </c>
      <c r="F137">
        <f t="shared" si="12"/>
        <v>3.0770582638888891E-7</v>
      </c>
      <c r="I137" s="1">
        <v>1.5872200000000001</v>
      </c>
      <c r="J137" s="1">
        <v>1.40228</v>
      </c>
      <c r="L137" s="1">
        <v>1.32782</v>
      </c>
      <c r="M137">
        <f t="shared" si="13"/>
        <v>4.3507911111111114E-7</v>
      </c>
      <c r="Q137" s="1">
        <v>0.97991899999999998</v>
      </c>
      <c r="R137">
        <f t="shared" si="14"/>
        <v>4.2575652499999996E-7</v>
      </c>
    </row>
    <row r="138" spans="2:18" x14ac:dyDescent="0.25">
      <c r="B138" s="1">
        <v>136</v>
      </c>
      <c r="C138" s="1">
        <f t="shared" si="11"/>
        <v>11.190775681341719</v>
      </c>
      <c r="D138" s="1">
        <v>1.58691</v>
      </c>
      <c r="E138" s="1">
        <v>1.41083</v>
      </c>
      <c r="F138">
        <f t="shared" si="12"/>
        <v>3.0763931944444447E-7</v>
      </c>
      <c r="I138" s="1">
        <v>1.58691</v>
      </c>
      <c r="J138" s="1">
        <v>1.40106</v>
      </c>
      <c r="L138" s="1">
        <v>1.3269</v>
      </c>
      <c r="M138">
        <f t="shared" si="13"/>
        <v>4.3447927777777782E-7</v>
      </c>
      <c r="Q138" s="1">
        <v>0.97259499999999999</v>
      </c>
      <c r="R138">
        <f t="shared" si="14"/>
        <v>4.2276218611111113E-7</v>
      </c>
    </row>
    <row r="139" spans="2:18" x14ac:dyDescent="0.25">
      <c r="B139" s="1">
        <v>137</v>
      </c>
      <c r="C139" s="1">
        <f t="shared" si="11"/>
        <v>11.273060796645703</v>
      </c>
      <c r="D139" s="1">
        <v>1.58691</v>
      </c>
      <c r="E139" s="1">
        <v>1.41083</v>
      </c>
      <c r="F139">
        <f t="shared" si="12"/>
        <v>3.0747250694444441E-7</v>
      </c>
      <c r="I139" s="1">
        <v>1.58691</v>
      </c>
      <c r="J139" s="1">
        <v>1.40076</v>
      </c>
      <c r="L139" s="1">
        <v>1.32416</v>
      </c>
      <c r="M139">
        <f t="shared" si="13"/>
        <v>4.338794444444445E-7</v>
      </c>
      <c r="Q139" s="1">
        <v>0.96618700000000002</v>
      </c>
      <c r="R139">
        <f t="shared" si="14"/>
        <v>4.2010038194444445E-7</v>
      </c>
    </row>
    <row r="140" spans="2:18" x14ac:dyDescent="0.25">
      <c r="B140" s="1">
        <v>138</v>
      </c>
      <c r="C140" s="1">
        <f t="shared" si="11"/>
        <v>11.355345911949685</v>
      </c>
      <c r="D140" s="1">
        <v>1.58752</v>
      </c>
      <c r="E140" s="1">
        <v>1.4093</v>
      </c>
      <c r="F140">
        <f t="shared" si="12"/>
        <v>3.0727298611111109E-7</v>
      </c>
      <c r="I140" s="1">
        <v>1.58752</v>
      </c>
      <c r="J140" s="1">
        <v>1.40015</v>
      </c>
      <c r="L140" s="1">
        <v>1.32324</v>
      </c>
      <c r="M140">
        <f t="shared" si="13"/>
        <v>4.3342875E-7</v>
      </c>
      <c r="Q140" s="1">
        <v>0.96038800000000002</v>
      </c>
      <c r="R140">
        <f t="shared" si="14"/>
        <v>4.1737185277777777E-7</v>
      </c>
    </row>
    <row r="141" spans="2:18" x14ac:dyDescent="0.25">
      <c r="B141" s="1">
        <v>139</v>
      </c>
      <c r="C141" s="1">
        <f t="shared" si="11"/>
        <v>11.437631027253669</v>
      </c>
      <c r="D141" s="1">
        <v>1.5878300000000001</v>
      </c>
      <c r="E141" s="1">
        <v>1.409</v>
      </c>
      <c r="F141">
        <f t="shared" si="12"/>
        <v>3.0720647916666664E-7</v>
      </c>
      <c r="I141" s="1">
        <v>1.5878300000000001</v>
      </c>
      <c r="J141" s="1">
        <v>1.39984</v>
      </c>
      <c r="L141" s="1">
        <v>1.32141</v>
      </c>
      <c r="M141">
        <f t="shared" si="13"/>
        <v>4.327781111111111E-7</v>
      </c>
      <c r="Q141" s="1">
        <v>0.95367400000000002</v>
      </c>
      <c r="R141">
        <f t="shared" si="14"/>
        <v>4.1451052777777782E-7</v>
      </c>
    </row>
    <row r="142" spans="2:18" x14ac:dyDescent="0.25">
      <c r="B142" s="1">
        <v>140</v>
      </c>
      <c r="C142" s="1">
        <f t="shared" si="11"/>
        <v>11.519916142557653</v>
      </c>
      <c r="D142" s="1">
        <v>1.58813</v>
      </c>
      <c r="E142" s="1">
        <v>1.40869</v>
      </c>
      <c r="F142">
        <f t="shared" si="12"/>
        <v>3.0703966666666669E-7</v>
      </c>
      <c r="I142" s="1">
        <v>1.58813</v>
      </c>
      <c r="J142" s="1">
        <v>1.40015</v>
      </c>
      <c r="L142" s="1">
        <v>1.3192699999999999</v>
      </c>
      <c r="M142">
        <f t="shared" si="13"/>
        <v>4.3227824999999996E-7</v>
      </c>
      <c r="Q142" s="1">
        <v>0.94726600000000005</v>
      </c>
      <c r="R142">
        <f t="shared" si="14"/>
        <v>4.1164920277777781E-7</v>
      </c>
    </row>
    <row r="143" spans="2:18" x14ac:dyDescent="0.25">
      <c r="B143" s="1">
        <v>141</v>
      </c>
      <c r="C143" s="1">
        <f t="shared" si="11"/>
        <v>11.602201257861637</v>
      </c>
      <c r="D143" s="1">
        <v>1.58813</v>
      </c>
      <c r="E143" s="1">
        <v>1.40747</v>
      </c>
      <c r="F143">
        <f t="shared" si="12"/>
        <v>3.0684014583333336E-7</v>
      </c>
      <c r="I143" s="1">
        <v>1.58813</v>
      </c>
      <c r="J143" s="1">
        <v>1.39832</v>
      </c>
      <c r="L143" s="1">
        <v>1.31836</v>
      </c>
      <c r="M143">
        <f t="shared" si="13"/>
        <v>4.3187836111111109E-7</v>
      </c>
      <c r="Q143" s="1">
        <v>0.94055200000000005</v>
      </c>
      <c r="R143">
        <f t="shared" si="14"/>
        <v>4.0865464583333337E-7</v>
      </c>
    </row>
    <row r="144" spans="2:18" x14ac:dyDescent="0.25">
      <c r="B144" s="1">
        <v>142</v>
      </c>
      <c r="C144" s="1">
        <f t="shared" si="11"/>
        <v>11.684486373165617</v>
      </c>
      <c r="D144" s="1">
        <v>1.5887500000000001</v>
      </c>
      <c r="E144" s="1">
        <v>1.40686</v>
      </c>
      <c r="F144">
        <f t="shared" si="12"/>
        <v>3.0674093055555551E-7</v>
      </c>
      <c r="I144" s="1">
        <v>1.5887500000000001</v>
      </c>
      <c r="J144" s="1">
        <v>1.39832</v>
      </c>
      <c r="L144" s="1">
        <v>1.3168299999999999</v>
      </c>
      <c r="M144">
        <f t="shared" si="13"/>
        <v>4.3132769444444447E-7</v>
      </c>
      <c r="Q144" s="1">
        <v>0.93353299999999995</v>
      </c>
      <c r="R144">
        <f t="shared" si="14"/>
        <v>4.0579310277777775E-7</v>
      </c>
    </row>
    <row r="145" spans="2:18" x14ac:dyDescent="0.25">
      <c r="B145" s="1">
        <v>143</v>
      </c>
      <c r="C145" s="1">
        <f t="shared" si="11"/>
        <v>11.766771488469603</v>
      </c>
      <c r="D145" s="1">
        <v>1.5887500000000001</v>
      </c>
      <c r="E145" s="1">
        <v>1.40656</v>
      </c>
      <c r="F145">
        <f t="shared" si="12"/>
        <v>3.0667442361111107E-7</v>
      </c>
      <c r="I145" s="1">
        <v>1.5887500000000001</v>
      </c>
      <c r="J145" s="1">
        <v>1.3974</v>
      </c>
      <c r="L145" s="1">
        <v>1.3149999999999999</v>
      </c>
      <c r="M145">
        <f t="shared" si="13"/>
        <v>4.3067869444444445E-7</v>
      </c>
      <c r="Q145" s="1">
        <v>0.92742899999999995</v>
      </c>
      <c r="R145">
        <f t="shared" si="14"/>
        <v>4.0299806666666667E-7</v>
      </c>
    </row>
    <row r="146" spans="2:18" x14ac:dyDescent="0.25">
      <c r="B146" s="1">
        <v>144</v>
      </c>
      <c r="C146" s="1">
        <f t="shared" si="11"/>
        <v>11.849056603773587</v>
      </c>
      <c r="D146" s="1">
        <v>1.5887500000000001</v>
      </c>
      <c r="E146" s="1">
        <v>1.40625</v>
      </c>
      <c r="F146">
        <f t="shared" si="12"/>
        <v>3.0650761111111111E-7</v>
      </c>
      <c r="I146" s="1">
        <v>1.5887500000000001</v>
      </c>
      <c r="J146" s="1">
        <v>1.39679</v>
      </c>
      <c r="L146" s="1">
        <v>1.31287</v>
      </c>
      <c r="M146">
        <f t="shared" si="13"/>
        <v>4.3007886111111113E-7</v>
      </c>
      <c r="Q146" s="1">
        <v>0.92071499999999995</v>
      </c>
      <c r="R146">
        <f t="shared" si="14"/>
        <v>4.0013674166666667E-7</v>
      </c>
    </row>
    <row r="147" spans="2:18" x14ac:dyDescent="0.25">
      <c r="B147" s="1">
        <v>145</v>
      </c>
      <c r="C147" s="1">
        <f t="shared" si="11"/>
        <v>11.931341719077569</v>
      </c>
      <c r="D147" s="1">
        <v>1.5896600000000001</v>
      </c>
      <c r="E147" s="1">
        <v>1.40503</v>
      </c>
      <c r="F147">
        <f t="shared" si="12"/>
        <v>3.0637459722222223E-7</v>
      </c>
      <c r="I147" s="1">
        <v>1.5896600000000001</v>
      </c>
      <c r="J147" s="1">
        <v>1.3964799999999999</v>
      </c>
      <c r="L147" s="1">
        <v>1.31134</v>
      </c>
      <c r="M147">
        <f t="shared" si="13"/>
        <v>4.2962816666666669E-7</v>
      </c>
      <c r="Q147" s="1">
        <v>0.91430699999999998</v>
      </c>
      <c r="R147">
        <f t="shared" si="14"/>
        <v>3.9734192361111105E-7</v>
      </c>
    </row>
    <row r="148" spans="2:18" x14ac:dyDescent="0.25">
      <c r="B148" s="1">
        <v>146</v>
      </c>
      <c r="C148" s="1">
        <f t="shared" si="11"/>
        <v>12.013626834381553</v>
      </c>
      <c r="D148" s="1">
        <v>1.5905800000000001</v>
      </c>
      <c r="E148" s="1">
        <v>1.40503</v>
      </c>
      <c r="F148">
        <f t="shared" si="12"/>
        <v>3.0634079861111115E-7</v>
      </c>
      <c r="I148" s="1">
        <v>1.5905800000000001</v>
      </c>
      <c r="J148" s="1">
        <v>1.39557</v>
      </c>
      <c r="L148" s="1">
        <v>1.31012</v>
      </c>
      <c r="M148">
        <f t="shared" si="13"/>
        <v>4.2897752777777784E-7</v>
      </c>
      <c r="Q148" s="1">
        <v>0.90789799999999998</v>
      </c>
      <c r="R148">
        <f t="shared" si="14"/>
        <v>3.9454688750000003E-7</v>
      </c>
    </row>
    <row r="149" spans="2:18" x14ac:dyDescent="0.25">
      <c r="B149" s="1">
        <v>147</v>
      </c>
      <c r="C149" s="1">
        <f t="shared" si="11"/>
        <v>12.095911949685535</v>
      </c>
      <c r="D149" s="1">
        <v>1.5902700000000001</v>
      </c>
      <c r="E149" s="1">
        <v>1.40472</v>
      </c>
      <c r="F149">
        <f t="shared" si="12"/>
        <v>3.0620778472222227E-7</v>
      </c>
      <c r="I149" s="1">
        <v>1.5902700000000001</v>
      </c>
      <c r="J149" s="1">
        <v>1.3952599999999999</v>
      </c>
      <c r="L149" s="1">
        <v>1.3073699999999999</v>
      </c>
      <c r="M149">
        <f t="shared" si="13"/>
        <v>4.2832688888888893E-7</v>
      </c>
      <c r="Q149" s="1">
        <v>0.90148899999999998</v>
      </c>
      <c r="R149">
        <f t="shared" si="14"/>
        <v>3.9155233055555553E-7</v>
      </c>
    </row>
    <row r="150" spans="2:18" x14ac:dyDescent="0.25">
      <c r="B150" s="1">
        <v>148</v>
      </c>
      <c r="C150" s="1">
        <f t="shared" si="11"/>
        <v>12.178197064989519</v>
      </c>
      <c r="D150" s="1">
        <v>1.5905800000000001</v>
      </c>
      <c r="E150" s="1">
        <v>1.40381</v>
      </c>
      <c r="F150">
        <f t="shared" si="12"/>
        <v>3.0600826388888889E-7</v>
      </c>
      <c r="I150" s="1">
        <v>1.5905800000000001</v>
      </c>
      <c r="J150" s="1">
        <v>1.3946499999999999</v>
      </c>
      <c r="L150" s="1">
        <v>1.3061499999999999</v>
      </c>
      <c r="M150">
        <f t="shared" si="13"/>
        <v>4.2777786111111119E-7</v>
      </c>
      <c r="Q150" s="1">
        <v>0.89416499999999999</v>
      </c>
      <c r="R150">
        <f t="shared" si="14"/>
        <v>1.9497764583333335E-7</v>
      </c>
    </row>
    <row r="151" spans="2:18" x14ac:dyDescent="0.25">
      <c r="B151" s="1">
        <v>149</v>
      </c>
      <c r="C151" s="1">
        <f t="shared" si="11"/>
        <v>12.260482180293504</v>
      </c>
      <c r="D151" s="1">
        <v>1.5905800000000001</v>
      </c>
      <c r="E151" s="1">
        <v>1.40289</v>
      </c>
      <c r="F151">
        <f t="shared" si="12"/>
        <v>3.0590795833333332E-7</v>
      </c>
      <c r="I151" s="1">
        <v>1.5905800000000001</v>
      </c>
      <c r="J151" s="1">
        <v>1.39435</v>
      </c>
      <c r="L151" s="1">
        <v>1.30402</v>
      </c>
      <c r="M151">
        <f t="shared" si="13"/>
        <v>4.2697808333333336E-7</v>
      </c>
    </row>
    <row r="152" spans="2:18" x14ac:dyDescent="0.25">
      <c r="B152" s="1">
        <v>150</v>
      </c>
      <c r="C152" s="1">
        <f t="shared" si="11"/>
        <v>12.342767295597485</v>
      </c>
      <c r="D152" s="1">
        <v>1.5911900000000001</v>
      </c>
      <c r="E152" s="1">
        <v>1.40289</v>
      </c>
      <c r="F152">
        <f t="shared" si="12"/>
        <v>3.0580874305555557E-7</v>
      </c>
      <c r="I152" s="1">
        <v>1.5911900000000001</v>
      </c>
      <c r="J152" s="1">
        <v>1.39313</v>
      </c>
      <c r="L152" s="1">
        <v>1.3012699999999999</v>
      </c>
      <c r="M152">
        <f t="shared" si="13"/>
        <v>4.2627663888888883E-7</v>
      </c>
    </row>
    <row r="153" spans="2:18" x14ac:dyDescent="0.25">
      <c r="B153" s="1">
        <v>151</v>
      </c>
      <c r="C153" s="1">
        <f t="shared" si="11"/>
        <v>12.425052410901467</v>
      </c>
      <c r="D153" s="1">
        <v>1.5918000000000001</v>
      </c>
      <c r="E153" s="1">
        <v>1.40198</v>
      </c>
      <c r="F153">
        <f t="shared" si="12"/>
        <v>3.0564302083333333E-7</v>
      </c>
      <c r="I153" s="1">
        <v>1.5918000000000001</v>
      </c>
      <c r="J153" s="1">
        <v>1.39191</v>
      </c>
      <c r="L153" s="1">
        <v>1.2997399999999999</v>
      </c>
      <c r="M153">
        <f t="shared" si="13"/>
        <v>4.256768055555555E-7</v>
      </c>
    </row>
    <row r="154" spans="2:18" x14ac:dyDescent="0.25">
      <c r="B154" s="1">
        <v>152</v>
      </c>
      <c r="C154" s="1">
        <f t="shared" si="11"/>
        <v>12.507337526205452</v>
      </c>
      <c r="D154" s="1">
        <v>1.5918000000000001</v>
      </c>
      <c r="E154" s="1">
        <v>1.40137</v>
      </c>
      <c r="F154">
        <f t="shared" si="12"/>
        <v>3.0554271527777781E-7</v>
      </c>
      <c r="I154" s="1">
        <v>1.5918000000000001</v>
      </c>
      <c r="J154" s="1">
        <v>1.39252</v>
      </c>
      <c r="L154" s="1">
        <v>1.2976099999999999</v>
      </c>
      <c r="M154">
        <f t="shared" si="13"/>
        <v>4.2502780555555554E-7</v>
      </c>
    </row>
    <row r="155" spans="2:18" x14ac:dyDescent="0.25">
      <c r="B155" s="1">
        <v>153</v>
      </c>
      <c r="C155" s="1">
        <f t="shared" si="11"/>
        <v>12.589622641509434</v>
      </c>
      <c r="D155" s="1">
        <v>1.5927100000000001</v>
      </c>
      <c r="E155" s="1">
        <v>1.40106</v>
      </c>
      <c r="F155">
        <f t="shared" si="12"/>
        <v>3.0550891666666668E-7</v>
      </c>
      <c r="I155" s="1">
        <v>1.5927100000000001</v>
      </c>
      <c r="J155" s="1">
        <v>1.39191</v>
      </c>
      <c r="L155" s="1">
        <v>1.2957799999999999</v>
      </c>
      <c r="M155">
        <f t="shared" si="13"/>
        <v>4.2442797222222222E-7</v>
      </c>
    </row>
    <row r="156" spans="2:18" x14ac:dyDescent="0.25">
      <c r="B156" s="1">
        <v>154</v>
      </c>
      <c r="C156" s="1">
        <f t="shared" si="11"/>
        <v>12.671907756813418</v>
      </c>
      <c r="D156" s="1">
        <v>1.5924100000000001</v>
      </c>
      <c r="E156" s="1">
        <v>1.40106</v>
      </c>
      <c r="F156">
        <f t="shared" si="12"/>
        <v>3.053759027777778E-7</v>
      </c>
      <c r="I156" s="1">
        <v>1.5924100000000001</v>
      </c>
      <c r="J156" s="1">
        <v>1.3915999999999999</v>
      </c>
      <c r="L156" s="1">
        <v>1.2939499999999999</v>
      </c>
      <c r="M156">
        <f t="shared" si="13"/>
        <v>4.2382650000000001E-7</v>
      </c>
    </row>
    <row r="157" spans="2:18" x14ac:dyDescent="0.25">
      <c r="B157" s="1">
        <v>155</v>
      </c>
      <c r="C157" s="1">
        <f t="shared" si="11"/>
        <v>12.7541928721174</v>
      </c>
      <c r="D157" s="1">
        <v>1.5927100000000001</v>
      </c>
      <c r="E157" s="1">
        <v>1.39984</v>
      </c>
      <c r="F157">
        <f t="shared" si="12"/>
        <v>3.0521018055555555E-7</v>
      </c>
      <c r="I157" s="1">
        <v>1.5927100000000001</v>
      </c>
      <c r="J157" s="1">
        <v>1.39069</v>
      </c>
      <c r="L157" s="1">
        <v>1.2921100000000001</v>
      </c>
      <c r="M157">
        <f t="shared" si="13"/>
        <v>4.2307588888888893E-7</v>
      </c>
    </row>
    <row r="158" spans="2:18" x14ac:dyDescent="0.25">
      <c r="B158" s="1">
        <v>156</v>
      </c>
      <c r="C158" s="1">
        <f t="shared" si="11"/>
        <v>12.836477987421384</v>
      </c>
      <c r="D158" s="1">
        <v>1.5927100000000001</v>
      </c>
      <c r="E158" s="1">
        <v>1.39954</v>
      </c>
      <c r="F158">
        <f t="shared" si="12"/>
        <v>3.0514367361111111E-7</v>
      </c>
      <c r="I158" s="1">
        <v>1.5927100000000001</v>
      </c>
      <c r="J158" s="1">
        <v>1.39008</v>
      </c>
      <c r="L158" s="1">
        <v>1.2893699999999999</v>
      </c>
      <c r="M158">
        <f t="shared" si="13"/>
        <v>4.2232691666666668E-7</v>
      </c>
    </row>
    <row r="159" spans="2:18" x14ac:dyDescent="0.25">
      <c r="B159" s="1">
        <v>157</v>
      </c>
      <c r="C159" s="1">
        <f t="shared" si="11"/>
        <v>12.91876310272537</v>
      </c>
      <c r="D159" s="1">
        <v>1.5930200000000001</v>
      </c>
      <c r="E159" s="1">
        <v>1.39923</v>
      </c>
      <c r="F159">
        <f t="shared" si="12"/>
        <v>3.049768611111111E-7</v>
      </c>
      <c r="I159" s="1">
        <v>1.5930200000000001</v>
      </c>
      <c r="J159" s="1">
        <v>1.3897699999999999</v>
      </c>
      <c r="L159" s="1">
        <v>1.2875399999999999</v>
      </c>
      <c r="M159">
        <f t="shared" si="13"/>
        <v>4.2167627777777784E-7</v>
      </c>
    </row>
    <row r="160" spans="2:18" x14ac:dyDescent="0.25">
      <c r="B160" s="1">
        <v>158</v>
      </c>
      <c r="C160" s="1">
        <f t="shared" si="11"/>
        <v>13.00104821802935</v>
      </c>
      <c r="D160" s="1">
        <v>1.5933200000000001</v>
      </c>
      <c r="E160" s="1">
        <v>1.39801</v>
      </c>
      <c r="F160">
        <f t="shared" si="12"/>
        <v>3.0481113888888896E-7</v>
      </c>
      <c r="I160" s="1">
        <v>1.5933200000000001</v>
      </c>
      <c r="J160" s="1">
        <v>1.38947</v>
      </c>
      <c r="L160" s="1">
        <v>1.2854000000000001</v>
      </c>
      <c r="M160">
        <f t="shared" si="13"/>
        <v>4.209748333333334E-7</v>
      </c>
    </row>
    <row r="161" spans="2:13" x14ac:dyDescent="0.25">
      <c r="B161" s="1">
        <v>159</v>
      </c>
      <c r="C161" s="1">
        <f t="shared" si="11"/>
        <v>13.083333333333332</v>
      </c>
      <c r="D161" s="1">
        <v>1.5933200000000001</v>
      </c>
      <c r="E161" s="1">
        <v>1.39771</v>
      </c>
      <c r="F161">
        <f t="shared" si="12"/>
        <v>3.0467812500000003E-7</v>
      </c>
      <c r="I161" s="1">
        <v>1.5933200000000001</v>
      </c>
      <c r="J161" s="1">
        <v>1.3882399999999999</v>
      </c>
      <c r="L161" s="1">
        <v>1.2832600000000001</v>
      </c>
      <c r="M161">
        <f t="shared" si="13"/>
        <v>4.2027502777777785E-7</v>
      </c>
    </row>
    <row r="162" spans="2:13" x14ac:dyDescent="0.25">
      <c r="B162" s="1">
        <v>160</v>
      </c>
      <c r="C162" s="1">
        <f t="shared" si="11"/>
        <v>13.165618448637318</v>
      </c>
      <c r="D162" s="1">
        <v>1.5936300000000001</v>
      </c>
      <c r="E162" s="1">
        <v>1.39679</v>
      </c>
      <c r="F162">
        <f t="shared" si="12"/>
        <v>3.0451131250000001E-7</v>
      </c>
      <c r="I162" s="1">
        <v>1.5936300000000001</v>
      </c>
      <c r="J162" s="1">
        <v>1.38794</v>
      </c>
      <c r="L162" s="1">
        <v>1.2811300000000001</v>
      </c>
      <c r="M162">
        <f t="shared" si="13"/>
        <v>4.1952605555555566E-7</v>
      </c>
    </row>
    <row r="163" spans="2:13" x14ac:dyDescent="0.25">
      <c r="B163" s="1">
        <v>161</v>
      </c>
      <c r="C163" s="1">
        <f t="shared" si="11"/>
        <v>13.247903563941298</v>
      </c>
      <c r="D163" s="1">
        <v>1.5948500000000001</v>
      </c>
      <c r="E163" s="1">
        <v>1.39618</v>
      </c>
      <c r="F163">
        <f t="shared" si="12"/>
        <v>3.0444480555555557E-7</v>
      </c>
      <c r="I163" s="1">
        <v>1.5948500000000001</v>
      </c>
      <c r="J163" s="1">
        <v>1.3870199999999999</v>
      </c>
      <c r="L163" s="1">
        <v>1.2786900000000001</v>
      </c>
      <c r="M163">
        <f t="shared" si="13"/>
        <v>4.1872627777777783E-7</v>
      </c>
    </row>
    <row r="164" spans="2:13" x14ac:dyDescent="0.25">
      <c r="B164" s="1">
        <v>162</v>
      </c>
      <c r="C164" s="1">
        <f t="shared" si="11"/>
        <v>13.330188679245284</v>
      </c>
      <c r="D164" s="1">
        <v>1.5951500000000001</v>
      </c>
      <c r="E164" s="1">
        <v>1.39618</v>
      </c>
      <c r="F164">
        <f t="shared" si="12"/>
        <v>3.0441100694444439E-7</v>
      </c>
      <c r="I164" s="1">
        <v>1.5951500000000001</v>
      </c>
      <c r="J164" s="1">
        <v>1.3870199999999999</v>
      </c>
      <c r="L164" s="1">
        <v>1.2762500000000001</v>
      </c>
      <c r="M164">
        <f t="shared" si="13"/>
        <v>4.1787569444444457E-7</v>
      </c>
    </row>
    <row r="165" spans="2:13" x14ac:dyDescent="0.25">
      <c r="B165" s="1">
        <v>163</v>
      </c>
      <c r="C165" s="1">
        <f t="shared" si="11"/>
        <v>13.412473794549268</v>
      </c>
      <c r="D165" s="1">
        <v>1.5954600000000001</v>
      </c>
      <c r="E165" s="1">
        <v>1.3958699999999999</v>
      </c>
      <c r="F165">
        <f t="shared" si="12"/>
        <v>3.0424419444444443E-7</v>
      </c>
      <c r="I165" s="1">
        <v>1.5954600000000001</v>
      </c>
      <c r="J165" s="1">
        <v>1.38611</v>
      </c>
      <c r="L165" s="1">
        <v>1.2735000000000001</v>
      </c>
      <c r="M165">
        <f t="shared" si="13"/>
        <v>4.1712508333333333E-7</v>
      </c>
    </row>
    <row r="166" spans="2:13" x14ac:dyDescent="0.25">
      <c r="B166" s="1">
        <v>164</v>
      </c>
      <c r="C166" s="1">
        <f t="shared" si="11"/>
        <v>13.49475890985325</v>
      </c>
      <c r="D166" s="1">
        <v>1.5951500000000001</v>
      </c>
      <c r="E166" s="1">
        <v>1.3946499999999999</v>
      </c>
      <c r="F166">
        <f t="shared" si="12"/>
        <v>3.0411118055555555E-7</v>
      </c>
      <c r="I166" s="1">
        <v>1.5951500000000001</v>
      </c>
      <c r="J166" s="1">
        <v>1.3855</v>
      </c>
      <c r="L166" s="1">
        <v>1.2716700000000001</v>
      </c>
      <c r="M166">
        <f t="shared" si="13"/>
        <v>4.163744722222222E-7</v>
      </c>
    </row>
    <row r="167" spans="2:13" x14ac:dyDescent="0.25">
      <c r="B167" s="1">
        <v>165</v>
      </c>
      <c r="C167" s="1">
        <f t="shared" si="11"/>
        <v>13.577044025157232</v>
      </c>
      <c r="D167" s="1">
        <v>1.5954600000000001</v>
      </c>
      <c r="E167" s="1">
        <v>1.3946499999999999</v>
      </c>
      <c r="F167">
        <f t="shared" si="12"/>
        <v>3.0401196527777775E-7</v>
      </c>
      <c r="I167" s="1">
        <v>1.5954600000000001</v>
      </c>
      <c r="J167" s="1">
        <v>1.3845799999999999</v>
      </c>
      <c r="L167" s="1">
        <v>1.26892</v>
      </c>
      <c r="M167">
        <f t="shared" si="13"/>
        <v>4.1547308333333337E-7</v>
      </c>
    </row>
    <row r="168" spans="2:13" x14ac:dyDescent="0.25">
      <c r="B168" s="1">
        <v>166</v>
      </c>
      <c r="C168" s="1">
        <f t="shared" si="11"/>
        <v>13.659329140461216</v>
      </c>
      <c r="D168" s="1">
        <v>1.5957600000000001</v>
      </c>
      <c r="E168" s="1">
        <v>1.39374</v>
      </c>
      <c r="F168">
        <f t="shared" si="12"/>
        <v>3.0384624305555556E-7</v>
      </c>
      <c r="I168" s="1">
        <v>1.5957600000000001</v>
      </c>
      <c r="J168" s="1">
        <v>1.3845799999999999</v>
      </c>
      <c r="L168" s="1">
        <v>1.26617</v>
      </c>
      <c r="M168">
        <f t="shared" si="13"/>
        <v>4.1462250000000001E-7</v>
      </c>
    </row>
    <row r="169" spans="2:13" x14ac:dyDescent="0.25">
      <c r="B169" s="1">
        <v>167</v>
      </c>
      <c r="C169" s="1">
        <f t="shared" si="11"/>
        <v>13.741614255765201</v>
      </c>
      <c r="D169" s="1">
        <v>1.5963700000000001</v>
      </c>
      <c r="E169" s="1">
        <v>1.39313</v>
      </c>
      <c r="F169">
        <f t="shared" si="12"/>
        <v>3.0374593749999998E-7</v>
      </c>
      <c r="I169" s="1">
        <v>1.5963700000000001</v>
      </c>
      <c r="J169" s="1">
        <v>1.3839699999999999</v>
      </c>
      <c r="L169" s="1">
        <v>1.26373</v>
      </c>
      <c r="M169">
        <f t="shared" si="13"/>
        <v>4.1382272222222223E-7</v>
      </c>
    </row>
    <row r="170" spans="2:13" x14ac:dyDescent="0.25">
      <c r="B170" s="1">
        <v>168</v>
      </c>
      <c r="C170" s="1">
        <f t="shared" si="11"/>
        <v>13.823899371069183</v>
      </c>
      <c r="D170" s="1">
        <v>1.5963700000000001</v>
      </c>
      <c r="E170" s="1">
        <v>1.3928199999999999</v>
      </c>
      <c r="F170">
        <f t="shared" si="12"/>
        <v>3.0364563194444447E-7</v>
      </c>
      <c r="I170" s="1">
        <v>1.5963700000000001</v>
      </c>
      <c r="J170" s="1">
        <v>1.38306</v>
      </c>
      <c r="L170" s="1">
        <v>1.26129</v>
      </c>
      <c r="M170">
        <f t="shared" si="13"/>
        <v>4.1287216666666664E-7</v>
      </c>
    </row>
    <row r="171" spans="2:13" x14ac:dyDescent="0.25">
      <c r="B171" s="1">
        <v>169</v>
      </c>
      <c r="C171" s="1">
        <f t="shared" si="11"/>
        <v>13.906184486373164</v>
      </c>
      <c r="D171" s="1">
        <v>1.5966800000000001</v>
      </c>
      <c r="E171" s="1">
        <v>1.3922099999999999</v>
      </c>
      <c r="F171">
        <f t="shared" si="12"/>
        <v>3.0351261805555553E-7</v>
      </c>
      <c r="I171" s="1">
        <v>1.5966800000000001</v>
      </c>
      <c r="J171" s="1">
        <v>1.3827499999999999</v>
      </c>
      <c r="L171" s="1">
        <v>1.25793</v>
      </c>
      <c r="M171">
        <f t="shared" si="13"/>
        <v>4.1187244444444445E-7</v>
      </c>
    </row>
    <row r="172" spans="2:13" x14ac:dyDescent="0.25">
      <c r="B172" s="1">
        <v>170</v>
      </c>
      <c r="C172" s="1">
        <f t="shared" si="11"/>
        <v>13.988469601677149</v>
      </c>
      <c r="D172" s="1">
        <v>1.5972900000000001</v>
      </c>
      <c r="E172" s="1">
        <v>1.3915999999999999</v>
      </c>
      <c r="F172">
        <f t="shared" si="12"/>
        <v>3.0344611111111109E-7</v>
      </c>
      <c r="I172" s="1">
        <v>1.5972900000000001</v>
      </c>
      <c r="J172" s="1">
        <v>1.3821399999999999</v>
      </c>
      <c r="L172" s="1">
        <v>1.25519</v>
      </c>
      <c r="M172">
        <f t="shared" si="13"/>
        <v>4.1102350000000008E-7</v>
      </c>
    </row>
    <row r="173" spans="2:13" x14ac:dyDescent="0.25">
      <c r="B173" s="1">
        <v>171</v>
      </c>
      <c r="C173" s="1">
        <f t="shared" si="11"/>
        <v>14.070754716981133</v>
      </c>
      <c r="D173" s="1">
        <v>1.5972900000000001</v>
      </c>
      <c r="E173" s="1">
        <v>1.3915999999999999</v>
      </c>
      <c r="F173">
        <f t="shared" si="12"/>
        <v>3.0337960416666665E-7</v>
      </c>
      <c r="I173" s="1">
        <v>1.5972900000000001</v>
      </c>
      <c r="J173" s="1">
        <v>1.38184</v>
      </c>
      <c r="L173" s="1">
        <v>1.25275</v>
      </c>
      <c r="M173">
        <f t="shared" si="13"/>
        <v>4.1002213888888896E-7</v>
      </c>
    </row>
    <row r="174" spans="2:13" x14ac:dyDescent="0.25">
      <c r="B174" s="1">
        <v>172</v>
      </c>
      <c r="C174" s="1">
        <f t="shared" si="11"/>
        <v>14.153039832285115</v>
      </c>
      <c r="D174" s="1">
        <v>1.5975999999999999</v>
      </c>
      <c r="E174" s="1">
        <v>1.3909899999999999</v>
      </c>
      <c r="F174">
        <f t="shared" si="12"/>
        <v>3.0328038888888885E-7</v>
      </c>
      <c r="I174" s="1">
        <v>1.5975999999999999</v>
      </c>
      <c r="J174" s="1">
        <v>1.38123</v>
      </c>
      <c r="L174" s="1">
        <v>1.24908</v>
      </c>
      <c r="M174">
        <f t="shared" si="13"/>
        <v>4.089716111111112E-7</v>
      </c>
    </row>
    <row r="175" spans="2:13" x14ac:dyDescent="0.25">
      <c r="B175" s="1">
        <v>173</v>
      </c>
      <c r="C175" s="1">
        <f t="shared" si="11"/>
        <v>14.235324947589099</v>
      </c>
      <c r="D175" s="1">
        <v>1.5979000000000001</v>
      </c>
      <c r="E175" s="1">
        <v>1.39069</v>
      </c>
      <c r="F175">
        <f t="shared" si="12"/>
        <v>3.0311466666666666E-7</v>
      </c>
      <c r="I175" s="1">
        <v>1.5979000000000001</v>
      </c>
      <c r="J175" s="1">
        <v>1.38062</v>
      </c>
      <c r="L175" s="1">
        <v>1.24634</v>
      </c>
      <c r="M175">
        <f t="shared" si="13"/>
        <v>4.0797188888888891E-7</v>
      </c>
    </row>
    <row r="176" spans="2:13" x14ac:dyDescent="0.25">
      <c r="B176" s="1">
        <v>174</v>
      </c>
      <c r="C176" s="1">
        <f t="shared" si="11"/>
        <v>14.317610062893081</v>
      </c>
      <c r="D176" s="1">
        <v>1.5975999999999999</v>
      </c>
      <c r="E176" s="1">
        <v>1.38947</v>
      </c>
      <c r="F176">
        <f t="shared" si="12"/>
        <v>3.0294785416666664E-7</v>
      </c>
      <c r="I176" s="1">
        <v>1.5975999999999999</v>
      </c>
      <c r="J176" s="1">
        <v>1.3796999999999999</v>
      </c>
      <c r="L176" s="1">
        <v>1.24298</v>
      </c>
      <c r="M176">
        <f t="shared" si="13"/>
        <v>4.0697052777777774E-7</v>
      </c>
    </row>
    <row r="177" spans="2:13" x14ac:dyDescent="0.25">
      <c r="B177" s="1">
        <v>175</v>
      </c>
      <c r="C177" s="1">
        <f t="shared" si="11"/>
        <v>14.399895178197067</v>
      </c>
      <c r="D177" s="1">
        <v>1.5982099999999999</v>
      </c>
      <c r="E177" s="1">
        <v>1.38916</v>
      </c>
      <c r="F177">
        <f t="shared" si="12"/>
        <v>3.0284754861111107E-7</v>
      </c>
      <c r="I177" s="1">
        <v>1.5982099999999999</v>
      </c>
      <c r="J177" s="1">
        <v>1.3796999999999999</v>
      </c>
      <c r="L177" s="1">
        <v>1.2402299999999999</v>
      </c>
      <c r="M177">
        <f t="shared" si="13"/>
        <v>4.0591999999999997E-7</v>
      </c>
    </row>
    <row r="178" spans="2:13" x14ac:dyDescent="0.25">
      <c r="B178" s="1">
        <v>176</v>
      </c>
      <c r="C178" s="1">
        <f t="shared" si="11"/>
        <v>14.482180293501049</v>
      </c>
      <c r="D178" s="1">
        <v>1.5991200000000001</v>
      </c>
      <c r="E178" s="1">
        <v>1.38855</v>
      </c>
      <c r="F178">
        <f t="shared" si="12"/>
        <v>3.0274724305555555E-7</v>
      </c>
      <c r="I178" s="1">
        <v>1.5991200000000001</v>
      </c>
      <c r="J178" s="1">
        <v>1.3784799999999999</v>
      </c>
      <c r="L178" s="1">
        <v>1.2365699999999999</v>
      </c>
      <c r="M178">
        <f t="shared" si="13"/>
        <v>4.0477113888888886E-7</v>
      </c>
    </row>
    <row r="179" spans="2:13" x14ac:dyDescent="0.25">
      <c r="B179" s="1">
        <v>177</v>
      </c>
      <c r="C179" s="1">
        <f t="shared" si="11"/>
        <v>14.564465408805033</v>
      </c>
      <c r="D179" s="1">
        <v>1.5985100000000001</v>
      </c>
      <c r="E179" s="1">
        <v>1.3882399999999999</v>
      </c>
      <c r="F179">
        <f t="shared" si="12"/>
        <v>3.0271344444444442E-7</v>
      </c>
      <c r="I179" s="1">
        <v>1.5985100000000001</v>
      </c>
      <c r="J179" s="1">
        <v>1.3784799999999999</v>
      </c>
      <c r="L179" s="1">
        <v>1.23322</v>
      </c>
      <c r="M179">
        <f t="shared" si="13"/>
        <v>4.0362063888888892E-7</v>
      </c>
    </row>
    <row r="180" spans="2:13" x14ac:dyDescent="0.25">
      <c r="B180" s="1">
        <v>178</v>
      </c>
      <c r="C180" s="1">
        <f t="shared" si="11"/>
        <v>14.646750524109015</v>
      </c>
      <c r="D180" s="1">
        <v>1.5997300000000001</v>
      </c>
      <c r="E180" s="1">
        <v>1.3882399999999999</v>
      </c>
      <c r="F180">
        <f t="shared" si="12"/>
        <v>3.0258043055555554E-7</v>
      </c>
      <c r="I180" s="1">
        <v>1.5997300000000001</v>
      </c>
      <c r="J180" s="1">
        <v>1.3775599999999999</v>
      </c>
      <c r="L180" s="1">
        <v>1.2295499999999999</v>
      </c>
      <c r="M180">
        <f t="shared" si="13"/>
        <v>4.0251930555555557E-7</v>
      </c>
    </row>
    <row r="181" spans="2:13" x14ac:dyDescent="0.25">
      <c r="B181" s="1">
        <v>179</v>
      </c>
      <c r="C181" s="1">
        <f t="shared" si="11"/>
        <v>14.729035639412999</v>
      </c>
      <c r="D181" s="1">
        <v>1.5997300000000001</v>
      </c>
      <c r="E181" s="1">
        <v>1.3870199999999999</v>
      </c>
      <c r="F181">
        <f t="shared" si="12"/>
        <v>3.0234820138888886E-7</v>
      </c>
      <c r="I181" s="1">
        <v>1.5997300000000001</v>
      </c>
      <c r="J181" s="1">
        <v>1.3772599999999999</v>
      </c>
      <c r="L181" s="1">
        <v>1.2264999999999999</v>
      </c>
      <c r="M181">
        <f t="shared" si="13"/>
        <v>4.0126883333333324E-7</v>
      </c>
    </row>
    <row r="182" spans="2:13" x14ac:dyDescent="0.25">
      <c r="B182" s="1">
        <v>180</v>
      </c>
      <c r="C182" s="1">
        <f t="shared" si="11"/>
        <v>14.811320754716984</v>
      </c>
      <c r="D182" s="1">
        <v>1.6000399999999999</v>
      </c>
      <c r="E182" s="1">
        <v>1.38611</v>
      </c>
      <c r="F182">
        <f t="shared" si="12"/>
        <v>3.0221518750000003E-7</v>
      </c>
      <c r="I182" s="1">
        <v>1.6000399999999999</v>
      </c>
      <c r="J182" s="1">
        <v>1.3763399999999999</v>
      </c>
      <c r="L182" s="1">
        <v>1.2219199999999999</v>
      </c>
      <c r="M182">
        <f t="shared" si="13"/>
        <v>3.9986922222222214E-7</v>
      </c>
    </row>
    <row r="183" spans="2:13" x14ac:dyDescent="0.25">
      <c r="B183" s="1">
        <v>181</v>
      </c>
      <c r="C183" s="1">
        <f t="shared" si="11"/>
        <v>14.893605870020965</v>
      </c>
      <c r="D183" s="1">
        <v>1.6003400000000001</v>
      </c>
      <c r="E183" s="1">
        <v>1.3857999999999999</v>
      </c>
      <c r="F183">
        <f t="shared" si="12"/>
        <v>3.021148819444444E-7</v>
      </c>
      <c r="I183" s="1">
        <v>1.6003400000000001</v>
      </c>
      <c r="J183" s="1">
        <v>1.3757299999999999</v>
      </c>
      <c r="L183" s="1">
        <v>1.2179599999999999</v>
      </c>
      <c r="M183">
        <f t="shared" si="13"/>
        <v>3.9846961111111104E-7</v>
      </c>
    </row>
    <row r="184" spans="2:13" x14ac:dyDescent="0.25">
      <c r="B184" s="1">
        <v>182</v>
      </c>
      <c r="C184" s="1">
        <f t="shared" si="11"/>
        <v>14.975890985324947</v>
      </c>
      <c r="D184" s="1">
        <v>1.6000399999999999</v>
      </c>
      <c r="E184" s="1">
        <v>1.3851899999999999</v>
      </c>
      <c r="F184">
        <f t="shared" si="12"/>
        <v>3.0201566666666671E-7</v>
      </c>
      <c r="I184" s="1">
        <v>1.6000399999999999</v>
      </c>
      <c r="J184" s="1">
        <v>1.3751199999999999</v>
      </c>
      <c r="L184" s="1">
        <v>1.2133799999999999</v>
      </c>
      <c r="M184">
        <f t="shared" si="13"/>
        <v>3.9701919444444441E-7</v>
      </c>
    </row>
    <row r="185" spans="2:13" x14ac:dyDescent="0.25">
      <c r="B185" s="1">
        <v>183</v>
      </c>
      <c r="C185" s="1">
        <f t="shared" si="11"/>
        <v>15.058176100628932</v>
      </c>
      <c r="D185" s="1">
        <v>1.6009500000000001</v>
      </c>
      <c r="E185" s="1">
        <v>1.38489</v>
      </c>
      <c r="F185">
        <f t="shared" si="12"/>
        <v>3.0191645138888885E-7</v>
      </c>
      <c r="I185" s="1">
        <v>1.6009500000000001</v>
      </c>
      <c r="J185" s="1">
        <v>1.3748199999999999</v>
      </c>
      <c r="L185" s="1">
        <v>1.2091099999999999</v>
      </c>
      <c r="M185">
        <f t="shared" si="13"/>
        <v>3.9551797222222226E-7</v>
      </c>
    </row>
    <row r="186" spans="2:13" x14ac:dyDescent="0.25">
      <c r="B186" s="1">
        <v>184</v>
      </c>
      <c r="C186" s="1">
        <f t="shared" si="11"/>
        <v>15.140461215932916</v>
      </c>
      <c r="D186" s="1">
        <v>1.6012599999999999</v>
      </c>
      <c r="E186" s="1">
        <v>1.38428</v>
      </c>
      <c r="F186">
        <f t="shared" si="12"/>
        <v>3.0178343750000002E-7</v>
      </c>
      <c r="I186" s="1">
        <v>1.6012599999999999</v>
      </c>
      <c r="J186" s="1">
        <v>1.3732899999999999</v>
      </c>
      <c r="L186" s="1">
        <v>1.2042200000000001</v>
      </c>
      <c r="M186">
        <f t="shared" si="13"/>
        <v>3.9391677777777782E-7</v>
      </c>
    </row>
    <row r="187" spans="2:13" x14ac:dyDescent="0.25">
      <c r="B187" s="1">
        <v>185</v>
      </c>
      <c r="C187" s="1">
        <f t="shared" si="11"/>
        <v>15.222746331236898</v>
      </c>
      <c r="D187" s="1">
        <v>1.6015600000000001</v>
      </c>
      <c r="E187" s="1">
        <v>1.38367</v>
      </c>
      <c r="F187">
        <f t="shared" si="12"/>
        <v>3.0165042361111114E-7</v>
      </c>
      <c r="I187" s="1">
        <v>1.6015600000000001</v>
      </c>
      <c r="J187" s="1">
        <v>1.3732899999999999</v>
      </c>
      <c r="L187" s="1">
        <v>1.1993400000000001</v>
      </c>
      <c r="M187">
        <f t="shared" si="13"/>
        <v>3.9226641666666668E-7</v>
      </c>
    </row>
    <row r="188" spans="2:13" x14ac:dyDescent="0.25">
      <c r="B188" s="1">
        <v>186</v>
      </c>
      <c r="C188" s="1">
        <f t="shared" si="11"/>
        <v>15.30503144654088</v>
      </c>
      <c r="D188" s="1">
        <v>1.6018699999999999</v>
      </c>
      <c r="E188" s="1">
        <v>1.38306</v>
      </c>
      <c r="F188">
        <f t="shared" si="12"/>
        <v>3.0148361111111113E-7</v>
      </c>
      <c r="I188" s="1">
        <v>1.6018699999999999</v>
      </c>
      <c r="J188" s="1">
        <v>1.3726799999999999</v>
      </c>
      <c r="L188" s="1">
        <v>1.19415</v>
      </c>
      <c r="M188">
        <f t="shared" si="13"/>
        <v>3.9051608333333336E-7</v>
      </c>
    </row>
    <row r="189" spans="2:13" x14ac:dyDescent="0.25">
      <c r="B189" s="1">
        <v>187</v>
      </c>
      <c r="C189" s="1">
        <f t="shared" si="11"/>
        <v>15.387316561844864</v>
      </c>
      <c r="D189" s="1">
        <v>1.6024799999999999</v>
      </c>
      <c r="E189" s="1">
        <v>1.3821399999999999</v>
      </c>
      <c r="F189">
        <f t="shared" si="12"/>
        <v>3.013833055555555E-7</v>
      </c>
      <c r="I189" s="1">
        <v>1.6024799999999999</v>
      </c>
      <c r="J189" s="1">
        <v>1.3720699999999999</v>
      </c>
      <c r="L189" s="1">
        <v>1.18866</v>
      </c>
      <c r="M189">
        <f t="shared" si="13"/>
        <v>3.8866577777777782E-7</v>
      </c>
    </row>
    <row r="190" spans="2:13" x14ac:dyDescent="0.25">
      <c r="B190" s="1">
        <v>188</v>
      </c>
      <c r="C190" s="1">
        <f t="shared" si="11"/>
        <v>15.46960167714885</v>
      </c>
      <c r="D190" s="1">
        <v>1.6024799999999999</v>
      </c>
      <c r="E190" s="1">
        <v>1.3821399999999999</v>
      </c>
      <c r="F190">
        <f t="shared" si="12"/>
        <v>3.0131679861111106E-7</v>
      </c>
      <c r="I190" s="1">
        <v>1.6024799999999999</v>
      </c>
      <c r="J190" s="1">
        <v>1.3711500000000001</v>
      </c>
      <c r="L190" s="1">
        <v>1.18286</v>
      </c>
      <c r="M190">
        <f t="shared" si="13"/>
        <v>3.8676466666666664E-7</v>
      </c>
    </row>
    <row r="191" spans="2:13" x14ac:dyDescent="0.25">
      <c r="B191" s="1">
        <v>189</v>
      </c>
      <c r="C191" s="1">
        <f t="shared" si="11"/>
        <v>15.55188679245283</v>
      </c>
      <c r="D191" s="1">
        <v>1.6024799999999999</v>
      </c>
      <c r="E191" s="1">
        <v>1.3815299999999999</v>
      </c>
      <c r="F191">
        <f t="shared" si="12"/>
        <v>3.0121758333333337E-7</v>
      </c>
      <c r="I191" s="1">
        <v>1.6024799999999999</v>
      </c>
      <c r="J191" s="1">
        <v>1.3708499999999999</v>
      </c>
      <c r="L191" s="1">
        <v>1.17706</v>
      </c>
      <c r="M191">
        <f t="shared" si="13"/>
        <v>3.8476358333333339E-7</v>
      </c>
    </row>
    <row r="192" spans="2:13" x14ac:dyDescent="0.25">
      <c r="B192" s="1">
        <v>190</v>
      </c>
      <c r="C192" s="1">
        <f t="shared" si="11"/>
        <v>15.634171907756812</v>
      </c>
      <c r="D192" s="1">
        <v>1.6024799999999999</v>
      </c>
      <c r="E192" s="1">
        <v>1.38123</v>
      </c>
      <c r="F192">
        <f t="shared" si="12"/>
        <v>3.0111836805555556E-7</v>
      </c>
      <c r="I192" s="1">
        <v>1.6024799999999999</v>
      </c>
      <c r="J192" s="1">
        <v>1.3705400000000001</v>
      </c>
      <c r="L192" s="1">
        <v>1.17065</v>
      </c>
      <c r="M192">
        <f t="shared" si="13"/>
        <v>3.8281330555555562E-7</v>
      </c>
    </row>
    <row r="193" spans="2:13" x14ac:dyDescent="0.25">
      <c r="B193" s="1">
        <v>191</v>
      </c>
      <c r="C193" s="1">
        <f t="shared" si="11"/>
        <v>15.716457023060798</v>
      </c>
      <c r="D193" s="1">
        <v>1.6036999999999999</v>
      </c>
      <c r="E193" s="1">
        <v>1.38062</v>
      </c>
      <c r="F193">
        <f t="shared" si="12"/>
        <v>3.0091775694444442E-7</v>
      </c>
      <c r="I193" s="1">
        <v>1.6036999999999999</v>
      </c>
      <c r="J193" s="1">
        <v>1.3699300000000001</v>
      </c>
      <c r="L193" s="1">
        <v>1.16516</v>
      </c>
      <c r="M193">
        <f t="shared" si="13"/>
        <v>3.8086302777777774E-7</v>
      </c>
    </row>
    <row r="194" spans="2:13" x14ac:dyDescent="0.25">
      <c r="B194" s="1">
        <v>192</v>
      </c>
      <c r="C194" s="1">
        <f t="shared" si="11"/>
        <v>15.798742138364782</v>
      </c>
      <c r="D194" s="1">
        <v>1.6030899999999999</v>
      </c>
      <c r="E194" s="1">
        <v>1.3793899999999999</v>
      </c>
      <c r="F194">
        <f t="shared" si="12"/>
        <v>3.0081745138888885E-7</v>
      </c>
      <c r="I194" s="1">
        <v>1.6030899999999999</v>
      </c>
      <c r="J194" s="1">
        <v>1.3690199999999999</v>
      </c>
      <c r="L194" s="1">
        <v>1.1587499999999999</v>
      </c>
      <c r="M194">
        <f t="shared" si="13"/>
        <v>3.7886194444444449E-7</v>
      </c>
    </row>
    <row r="195" spans="2:13" x14ac:dyDescent="0.25">
      <c r="B195" s="1">
        <v>193</v>
      </c>
      <c r="C195" s="1">
        <f t="shared" ref="C195:C258" si="15">B195/3600*0.785/0.00265</f>
        <v>15.881027253668764</v>
      </c>
      <c r="D195" s="1">
        <v>1.6043099999999999</v>
      </c>
      <c r="E195" s="1">
        <v>1.3796999999999999</v>
      </c>
      <c r="F195">
        <f t="shared" ref="F195:F258" si="16">(E195+E196)*1*0.5*0.000785/3600</f>
        <v>3.0075094444444441E-7</v>
      </c>
      <c r="I195" s="1">
        <v>1.6043099999999999</v>
      </c>
      <c r="J195" s="1">
        <v>1.3677999999999999</v>
      </c>
      <c r="L195" s="1">
        <v>1.1529499999999999</v>
      </c>
      <c r="M195">
        <f t="shared" ref="M195:M247" si="17">(L195+L196)*1*0.5*0.00118/3600</f>
        <v>3.7691166666666666E-7</v>
      </c>
    </row>
    <row r="196" spans="2:13" x14ac:dyDescent="0.25">
      <c r="B196" s="1">
        <v>194</v>
      </c>
      <c r="C196" s="1">
        <f t="shared" si="15"/>
        <v>15.963312368972748</v>
      </c>
      <c r="D196" s="1">
        <v>1.6043099999999999</v>
      </c>
      <c r="E196" s="1">
        <v>1.3787799999999999</v>
      </c>
      <c r="F196">
        <f t="shared" si="16"/>
        <v>3.0061793055555553E-7</v>
      </c>
      <c r="I196" s="1">
        <v>1.6043099999999999</v>
      </c>
      <c r="J196" s="1">
        <v>1.3674900000000001</v>
      </c>
      <c r="L196" s="1">
        <v>1.1468499999999999</v>
      </c>
      <c r="M196">
        <f t="shared" si="17"/>
        <v>3.7501219444444447E-7</v>
      </c>
    </row>
    <row r="197" spans="2:13" x14ac:dyDescent="0.25">
      <c r="B197" s="1">
        <v>195</v>
      </c>
      <c r="C197" s="1">
        <f t="shared" si="15"/>
        <v>16.04559748427673</v>
      </c>
      <c r="D197" s="1">
        <v>1.6046100000000001</v>
      </c>
      <c r="E197" s="1">
        <v>1.3784799999999999</v>
      </c>
      <c r="F197">
        <f t="shared" si="16"/>
        <v>3.0048491666666664E-7</v>
      </c>
      <c r="I197" s="1">
        <v>1.6046100000000001</v>
      </c>
      <c r="J197" s="1">
        <v>1.3671899999999999</v>
      </c>
      <c r="L197" s="1">
        <v>1.1413599999999999</v>
      </c>
      <c r="M197">
        <f t="shared" si="17"/>
        <v>3.7296194444444436E-7</v>
      </c>
    </row>
    <row r="198" spans="2:13" x14ac:dyDescent="0.25">
      <c r="B198" s="1">
        <v>196</v>
      </c>
      <c r="C198" s="1">
        <f t="shared" si="15"/>
        <v>16.127882599580712</v>
      </c>
      <c r="D198" s="1">
        <v>1.6046100000000001</v>
      </c>
      <c r="E198" s="1">
        <v>1.3775599999999999</v>
      </c>
      <c r="F198">
        <f t="shared" si="16"/>
        <v>3.0035190277777776E-7</v>
      </c>
      <c r="I198" s="1">
        <v>1.6046100000000001</v>
      </c>
      <c r="J198" s="1">
        <v>1.3665799999999999</v>
      </c>
      <c r="L198" s="1">
        <v>1.1343399999999999</v>
      </c>
      <c r="M198">
        <f t="shared" si="17"/>
        <v>3.7096086111111112E-7</v>
      </c>
    </row>
    <row r="199" spans="2:13" x14ac:dyDescent="0.25">
      <c r="B199" s="1">
        <v>197</v>
      </c>
      <c r="C199" s="1">
        <f t="shared" si="15"/>
        <v>16.210167714884694</v>
      </c>
      <c r="D199" s="1">
        <v>1.6052200000000001</v>
      </c>
      <c r="E199" s="1">
        <v>1.3772599999999999</v>
      </c>
      <c r="F199">
        <f t="shared" si="16"/>
        <v>3.0018618055555557E-7</v>
      </c>
      <c r="I199" s="1">
        <v>1.6052200000000001</v>
      </c>
      <c r="J199" s="1">
        <v>1.3659699999999999</v>
      </c>
      <c r="L199" s="1">
        <v>1.1291500000000001</v>
      </c>
      <c r="M199">
        <f t="shared" si="17"/>
        <v>3.690597500000001E-7</v>
      </c>
    </row>
    <row r="200" spans="2:13" x14ac:dyDescent="0.25">
      <c r="B200" s="1">
        <v>198</v>
      </c>
      <c r="C200" s="1">
        <f t="shared" si="15"/>
        <v>16.29245283018868</v>
      </c>
      <c r="D200" s="1">
        <v>1.6055299999999999</v>
      </c>
      <c r="E200" s="1">
        <v>1.3760399999999999</v>
      </c>
      <c r="F200">
        <f t="shared" si="16"/>
        <v>3.0005316666666669E-7</v>
      </c>
      <c r="I200" s="1">
        <v>1.6055299999999999</v>
      </c>
      <c r="J200" s="1">
        <v>1.3650500000000001</v>
      </c>
      <c r="L200" s="1">
        <v>1.1227400000000001</v>
      </c>
      <c r="M200">
        <f t="shared" si="17"/>
        <v>3.6690952777777781E-7</v>
      </c>
    </row>
    <row r="201" spans="2:13" x14ac:dyDescent="0.25">
      <c r="B201" s="1">
        <v>199</v>
      </c>
      <c r="C201" s="1">
        <f t="shared" si="15"/>
        <v>16.374737945492665</v>
      </c>
      <c r="D201" s="1">
        <v>1.6058300000000001</v>
      </c>
      <c r="E201" s="1">
        <v>1.3760399999999999</v>
      </c>
      <c r="F201">
        <f t="shared" si="16"/>
        <v>2.9998665972222225E-7</v>
      </c>
      <c r="I201" s="1">
        <v>1.6058300000000001</v>
      </c>
      <c r="J201" s="1">
        <v>1.3641399999999999</v>
      </c>
      <c r="L201" s="1">
        <v>1.1160300000000001</v>
      </c>
      <c r="M201">
        <f t="shared" si="17"/>
        <v>3.6480847222222228E-7</v>
      </c>
    </row>
    <row r="202" spans="2:13" x14ac:dyDescent="0.25">
      <c r="B202" s="1">
        <v>200</v>
      </c>
      <c r="C202" s="1">
        <f t="shared" si="15"/>
        <v>16.457023060796644</v>
      </c>
      <c r="D202" s="1">
        <v>1.6058300000000001</v>
      </c>
      <c r="E202" s="1">
        <v>1.3754299999999999</v>
      </c>
      <c r="F202">
        <f t="shared" si="16"/>
        <v>2.9985364583333332E-7</v>
      </c>
      <c r="I202" s="1">
        <v>1.6058300000000001</v>
      </c>
      <c r="J202" s="1">
        <v>1.3635299999999999</v>
      </c>
      <c r="L202" s="1">
        <v>1.10992</v>
      </c>
      <c r="M202">
        <f t="shared" si="17"/>
        <v>3.6285819444444451E-7</v>
      </c>
    </row>
    <row r="203" spans="2:13" x14ac:dyDescent="0.25">
      <c r="B203" s="1">
        <v>201</v>
      </c>
      <c r="C203" s="1">
        <f t="shared" si="15"/>
        <v>16.539308176100629</v>
      </c>
      <c r="D203" s="1">
        <v>1.6061399999999999</v>
      </c>
      <c r="E203" s="1">
        <v>1.3748199999999999</v>
      </c>
      <c r="F203">
        <f t="shared" si="16"/>
        <v>2.9975334027777774E-7</v>
      </c>
      <c r="I203" s="1">
        <v>1.6061399999999999</v>
      </c>
      <c r="J203" s="1">
        <v>1.3629199999999999</v>
      </c>
      <c r="L203" s="1">
        <v>1.1041300000000001</v>
      </c>
      <c r="M203">
        <f t="shared" si="17"/>
        <v>3.6095872222222226E-7</v>
      </c>
    </row>
    <row r="204" spans="2:13" x14ac:dyDescent="0.25">
      <c r="B204" s="1">
        <v>202</v>
      </c>
      <c r="C204" s="1">
        <f t="shared" si="15"/>
        <v>16.621593291404611</v>
      </c>
      <c r="D204" s="1">
        <v>1.6067499999999999</v>
      </c>
      <c r="E204" s="1">
        <v>1.3745099999999999</v>
      </c>
      <c r="F204">
        <f t="shared" si="16"/>
        <v>2.9958652777777773E-7</v>
      </c>
      <c r="I204" s="1">
        <v>1.6067499999999999</v>
      </c>
      <c r="J204" s="1">
        <v>1.3626100000000001</v>
      </c>
      <c r="L204" s="1">
        <v>1.09833</v>
      </c>
      <c r="M204">
        <f t="shared" si="17"/>
        <v>3.5905761111111114E-7</v>
      </c>
    </row>
    <row r="205" spans="2:13" x14ac:dyDescent="0.25">
      <c r="B205" s="1">
        <v>203</v>
      </c>
      <c r="C205" s="1">
        <f t="shared" si="15"/>
        <v>16.703878406708597</v>
      </c>
      <c r="D205" s="1">
        <v>1.6070599999999999</v>
      </c>
      <c r="E205" s="1">
        <v>1.3732899999999999</v>
      </c>
      <c r="F205">
        <f t="shared" si="16"/>
        <v>2.9942080555555549E-7</v>
      </c>
      <c r="I205" s="1">
        <v>1.6070599999999999</v>
      </c>
      <c r="J205" s="1">
        <v>1.3620000000000001</v>
      </c>
      <c r="L205" s="1">
        <v>1.09253</v>
      </c>
      <c r="M205">
        <f t="shared" si="17"/>
        <v>3.5730727777777782E-7</v>
      </c>
    </row>
    <row r="206" spans="2:13" x14ac:dyDescent="0.25">
      <c r="B206" s="1">
        <v>204</v>
      </c>
      <c r="C206" s="1">
        <f t="shared" si="15"/>
        <v>16.786163522012579</v>
      </c>
      <c r="D206" s="1">
        <v>1.6073599999999999</v>
      </c>
      <c r="E206" s="1">
        <v>1.3729899999999999</v>
      </c>
      <c r="F206">
        <f t="shared" si="16"/>
        <v>2.9935429861111105E-7</v>
      </c>
      <c r="I206" s="1">
        <v>1.6073599999999999</v>
      </c>
      <c r="J206" s="1">
        <v>1.3610800000000001</v>
      </c>
      <c r="L206" s="1">
        <v>1.08765</v>
      </c>
      <c r="M206">
        <f t="shared" si="17"/>
        <v>3.5555694444444451E-7</v>
      </c>
    </row>
    <row r="207" spans="2:13" x14ac:dyDescent="0.25">
      <c r="B207" s="1">
        <v>205</v>
      </c>
      <c r="C207" s="1">
        <f t="shared" si="15"/>
        <v>16.868448637316561</v>
      </c>
      <c r="D207" s="1">
        <v>1.6079699999999999</v>
      </c>
      <c r="E207" s="1">
        <v>1.3726799999999999</v>
      </c>
      <c r="F207">
        <f t="shared" si="16"/>
        <v>2.9918748611111114E-7</v>
      </c>
      <c r="I207" s="1">
        <v>1.6079699999999999</v>
      </c>
      <c r="J207" s="1">
        <v>1.3601700000000001</v>
      </c>
      <c r="L207" s="1">
        <v>1.08185</v>
      </c>
      <c r="M207">
        <f t="shared" si="17"/>
        <v>3.5380661111111109E-7</v>
      </c>
    </row>
    <row r="208" spans="2:13" x14ac:dyDescent="0.25">
      <c r="B208" s="1">
        <v>206</v>
      </c>
      <c r="C208" s="1">
        <f t="shared" si="15"/>
        <v>16.950733752620547</v>
      </c>
      <c r="D208" s="1">
        <v>1.6076699999999999</v>
      </c>
      <c r="E208" s="1">
        <v>1.3714599999999999</v>
      </c>
      <c r="F208">
        <f t="shared" si="16"/>
        <v>2.9905447222222221E-7</v>
      </c>
      <c r="I208" s="1">
        <v>1.6076699999999999</v>
      </c>
      <c r="J208" s="1">
        <v>1.3601700000000001</v>
      </c>
      <c r="L208" s="1">
        <v>1.07697</v>
      </c>
      <c r="M208">
        <f t="shared" si="17"/>
        <v>3.5210544444444442E-7</v>
      </c>
    </row>
    <row r="209" spans="2:13" x14ac:dyDescent="0.25">
      <c r="B209" s="1">
        <v>207</v>
      </c>
      <c r="C209" s="1">
        <f t="shared" si="15"/>
        <v>17.033018867924529</v>
      </c>
      <c r="D209" s="1">
        <v>1.6079699999999999</v>
      </c>
      <c r="E209" s="1">
        <v>1.3714599999999999</v>
      </c>
      <c r="F209">
        <f t="shared" si="16"/>
        <v>2.9895416666666669E-7</v>
      </c>
      <c r="I209" s="1">
        <v>1.6079699999999999</v>
      </c>
      <c r="J209" s="1">
        <v>1.3586400000000001</v>
      </c>
      <c r="L209" s="1">
        <v>1.0714699999999999</v>
      </c>
      <c r="M209">
        <f t="shared" si="17"/>
        <v>3.5030430555555558E-7</v>
      </c>
    </row>
    <row r="210" spans="2:13" x14ac:dyDescent="0.25">
      <c r="B210" s="1">
        <v>208</v>
      </c>
      <c r="C210" s="1">
        <f t="shared" si="15"/>
        <v>17.115303983228511</v>
      </c>
      <c r="D210" s="1">
        <v>1.6082799999999999</v>
      </c>
      <c r="E210" s="1">
        <v>1.3705400000000001</v>
      </c>
      <c r="F210">
        <f t="shared" si="16"/>
        <v>2.9882115277777781E-7</v>
      </c>
      <c r="I210" s="1">
        <v>1.6082799999999999</v>
      </c>
      <c r="J210" s="1">
        <v>1.3583400000000001</v>
      </c>
      <c r="L210" s="1">
        <v>1.0659799999999999</v>
      </c>
      <c r="M210">
        <f t="shared" si="17"/>
        <v>3.4865394444444444E-7</v>
      </c>
    </row>
    <row r="211" spans="2:13" x14ac:dyDescent="0.25">
      <c r="B211" s="1">
        <v>209</v>
      </c>
      <c r="C211" s="1">
        <f t="shared" si="15"/>
        <v>17.197589098532497</v>
      </c>
      <c r="D211" s="1">
        <v>1.6088899999999999</v>
      </c>
      <c r="E211" s="1">
        <v>1.3702399999999999</v>
      </c>
      <c r="F211">
        <f t="shared" si="16"/>
        <v>2.9875464583333331E-7</v>
      </c>
      <c r="I211" s="1">
        <v>1.6088899999999999</v>
      </c>
      <c r="J211" s="1">
        <v>1.3577300000000001</v>
      </c>
      <c r="L211" s="1">
        <v>1.0613999999999999</v>
      </c>
      <c r="M211">
        <f t="shared" si="17"/>
        <v>3.4710355555555553E-7</v>
      </c>
    </row>
    <row r="212" spans="2:13" x14ac:dyDescent="0.25">
      <c r="B212" s="1">
        <v>210</v>
      </c>
      <c r="C212" s="1">
        <f t="shared" si="15"/>
        <v>17.279874213836479</v>
      </c>
      <c r="D212" s="1">
        <v>1.6094999999999999</v>
      </c>
      <c r="E212" s="1">
        <v>1.3699300000000001</v>
      </c>
      <c r="F212">
        <f t="shared" si="16"/>
        <v>2.986543402777778E-7</v>
      </c>
      <c r="I212" s="1">
        <v>1.6094999999999999</v>
      </c>
      <c r="J212" s="1">
        <v>1.3568100000000001</v>
      </c>
      <c r="L212" s="1">
        <v>1.0565199999999999</v>
      </c>
      <c r="M212">
        <f t="shared" si="17"/>
        <v>3.4550399999999997E-7</v>
      </c>
    </row>
    <row r="213" spans="2:13" x14ac:dyDescent="0.25">
      <c r="B213" s="1">
        <v>211</v>
      </c>
      <c r="C213" s="1">
        <f t="shared" si="15"/>
        <v>17.362159329140464</v>
      </c>
      <c r="D213" s="1">
        <v>1.6088899999999999</v>
      </c>
      <c r="E213" s="1">
        <v>1.3693200000000001</v>
      </c>
      <c r="F213">
        <f t="shared" si="16"/>
        <v>2.9852132638888891E-7</v>
      </c>
      <c r="I213" s="1">
        <v>1.6088899999999999</v>
      </c>
      <c r="J213" s="1">
        <v>1.3562000000000001</v>
      </c>
      <c r="L213" s="1">
        <v>1.0516399999999999</v>
      </c>
      <c r="M213">
        <f t="shared" si="17"/>
        <v>3.4380283333333335E-7</v>
      </c>
    </row>
    <row r="214" spans="2:13" x14ac:dyDescent="0.25">
      <c r="B214" s="1">
        <v>212</v>
      </c>
      <c r="C214" s="1">
        <f t="shared" si="15"/>
        <v>17.444444444444443</v>
      </c>
      <c r="D214" s="1">
        <v>1.6097999999999999</v>
      </c>
      <c r="E214" s="1">
        <v>1.3687100000000001</v>
      </c>
      <c r="F214">
        <f t="shared" si="16"/>
        <v>2.9835560416666667E-7</v>
      </c>
      <c r="I214" s="1">
        <v>1.6097999999999999</v>
      </c>
      <c r="J214" s="1">
        <v>1.3559000000000001</v>
      </c>
      <c r="L214" s="1">
        <v>1.0461400000000001</v>
      </c>
      <c r="M214">
        <f t="shared" si="17"/>
        <v>3.4220163888888891E-7</v>
      </c>
    </row>
    <row r="215" spans="2:13" x14ac:dyDescent="0.25">
      <c r="B215" s="1">
        <v>213</v>
      </c>
      <c r="C215" s="1">
        <f t="shared" si="15"/>
        <v>17.526729559748428</v>
      </c>
      <c r="D215" s="1">
        <v>1.6101099999999999</v>
      </c>
      <c r="E215" s="1">
        <v>1.3677999999999999</v>
      </c>
      <c r="F215">
        <f t="shared" si="16"/>
        <v>2.9822259027777779E-7</v>
      </c>
      <c r="I215" s="1">
        <v>1.6101099999999999</v>
      </c>
      <c r="J215" s="1">
        <v>1.3549800000000001</v>
      </c>
      <c r="L215" s="1">
        <v>1.0418700000000001</v>
      </c>
      <c r="M215">
        <f t="shared" si="17"/>
        <v>3.4070205555555559E-7</v>
      </c>
    </row>
    <row r="216" spans="2:13" x14ac:dyDescent="0.25">
      <c r="B216" s="1">
        <v>214</v>
      </c>
      <c r="C216" s="1">
        <f t="shared" si="15"/>
        <v>17.609014675052414</v>
      </c>
      <c r="D216" s="1">
        <v>1.6104099999999999</v>
      </c>
      <c r="E216" s="1">
        <v>1.3674900000000001</v>
      </c>
      <c r="F216">
        <f t="shared" si="16"/>
        <v>2.9812228472222222E-7</v>
      </c>
      <c r="I216" s="1">
        <v>1.6104099999999999</v>
      </c>
      <c r="J216" s="1">
        <v>1.35406</v>
      </c>
      <c r="L216" s="1">
        <v>1.0369900000000001</v>
      </c>
      <c r="M216">
        <f t="shared" si="17"/>
        <v>3.3915166666666668E-7</v>
      </c>
    </row>
    <row r="217" spans="2:13" x14ac:dyDescent="0.25">
      <c r="B217" s="1">
        <v>215</v>
      </c>
      <c r="C217" s="1">
        <f t="shared" si="15"/>
        <v>17.691299790356396</v>
      </c>
      <c r="D217" s="1">
        <v>1.6107199999999999</v>
      </c>
      <c r="E217" s="1">
        <v>1.3668800000000001</v>
      </c>
      <c r="F217">
        <f t="shared" si="16"/>
        <v>2.9798927083333334E-7</v>
      </c>
      <c r="I217" s="1">
        <v>1.6107199999999999</v>
      </c>
      <c r="J217" s="1">
        <v>1.35345</v>
      </c>
      <c r="L217" s="1">
        <v>1.03241</v>
      </c>
      <c r="M217">
        <f t="shared" si="17"/>
        <v>3.3750130555555554E-7</v>
      </c>
    </row>
    <row r="218" spans="2:13" x14ac:dyDescent="0.25">
      <c r="B218" s="1">
        <v>216</v>
      </c>
      <c r="C218" s="1">
        <f t="shared" si="15"/>
        <v>17.773584905660378</v>
      </c>
      <c r="D218" s="1">
        <v>1.6110199999999999</v>
      </c>
      <c r="E218" s="1">
        <v>1.3662700000000001</v>
      </c>
      <c r="F218">
        <f t="shared" si="16"/>
        <v>2.9785625694444446E-7</v>
      </c>
      <c r="I218" s="1">
        <v>1.6110199999999999</v>
      </c>
      <c r="J218" s="1">
        <v>1.3531500000000001</v>
      </c>
      <c r="L218" s="1">
        <v>1.0269200000000001</v>
      </c>
      <c r="M218">
        <f t="shared" si="17"/>
        <v>3.3595091666666673E-7</v>
      </c>
    </row>
    <row r="219" spans="2:13" x14ac:dyDescent="0.25">
      <c r="B219" s="1">
        <v>217</v>
      </c>
      <c r="C219" s="1">
        <f t="shared" si="15"/>
        <v>17.85587002096436</v>
      </c>
      <c r="D219" s="1">
        <v>1.6107199999999999</v>
      </c>
      <c r="E219" s="1">
        <v>1.3656600000000001</v>
      </c>
      <c r="F219">
        <f t="shared" si="16"/>
        <v>2.9772324305555557E-7</v>
      </c>
      <c r="I219" s="1">
        <v>1.6107199999999999</v>
      </c>
      <c r="J219" s="1">
        <v>1.3525400000000001</v>
      </c>
      <c r="L219" s="1">
        <v>1.02295</v>
      </c>
      <c r="M219">
        <f t="shared" si="17"/>
        <v>3.345005E-7</v>
      </c>
    </row>
    <row r="220" spans="2:13" x14ac:dyDescent="0.25">
      <c r="B220" s="1">
        <v>218</v>
      </c>
      <c r="C220" s="1">
        <f t="shared" si="15"/>
        <v>17.938155136268342</v>
      </c>
      <c r="D220" s="1">
        <v>1.6110199999999999</v>
      </c>
      <c r="E220" s="1">
        <v>1.3650500000000001</v>
      </c>
      <c r="F220">
        <f t="shared" si="16"/>
        <v>2.9755752083333333E-7</v>
      </c>
      <c r="I220" s="1">
        <v>1.6110199999999999</v>
      </c>
      <c r="J220" s="1">
        <v>1.35101</v>
      </c>
      <c r="L220" s="1">
        <v>1.01807</v>
      </c>
      <c r="M220">
        <f t="shared" si="17"/>
        <v>3.3279933333333333E-7</v>
      </c>
    </row>
    <row r="221" spans="2:13" x14ac:dyDescent="0.25">
      <c r="B221" s="1">
        <v>219</v>
      </c>
      <c r="C221" s="1">
        <f t="shared" si="15"/>
        <v>18.020440251572328</v>
      </c>
      <c r="D221" s="1">
        <v>1.6116299999999999</v>
      </c>
      <c r="E221" s="1">
        <v>1.3641399999999999</v>
      </c>
      <c r="F221">
        <f t="shared" si="16"/>
        <v>2.9739179861111109E-7</v>
      </c>
      <c r="I221" s="1">
        <v>1.6116299999999999</v>
      </c>
      <c r="J221" s="1">
        <v>1.3507100000000001</v>
      </c>
      <c r="L221" s="1">
        <v>1.01257</v>
      </c>
      <c r="M221">
        <f t="shared" si="17"/>
        <v>3.3124894444444453E-7</v>
      </c>
    </row>
    <row r="222" spans="2:13" x14ac:dyDescent="0.25">
      <c r="B222" s="1">
        <v>220</v>
      </c>
      <c r="C222" s="1">
        <f t="shared" si="15"/>
        <v>18.10272536687631</v>
      </c>
      <c r="D222" s="1">
        <v>1.6116299999999999</v>
      </c>
      <c r="E222" s="1">
        <v>1.3635299999999999</v>
      </c>
      <c r="F222">
        <f t="shared" si="16"/>
        <v>2.9729149305555551E-7</v>
      </c>
      <c r="I222" s="1">
        <v>1.6116299999999999</v>
      </c>
      <c r="J222" s="1">
        <v>1.34979</v>
      </c>
      <c r="L222" s="1">
        <v>1.00861</v>
      </c>
      <c r="M222">
        <f t="shared" si="17"/>
        <v>3.2964938888888897E-7</v>
      </c>
    </row>
    <row r="223" spans="2:13" x14ac:dyDescent="0.25">
      <c r="B223" s="1">
        <v>221</v>
      </c>
      <c r="C223" s="1">
        <f t="shared" si="15"/>
        <v>18.185010482180292</v>
      </c>
      <c r="D223" s="1">
        <v>1.6122399999999999</v>
      </c>
      <c r="E223" s="1">
        <v>1.3632200000000001</v>
      </c>
      <c r="F223">
        <f t="shared" si="16"/>
        <v>2.9722498611111107E-7</v>
      </c>
      <c r="I223" s="1">
        <v>1.6122399999999999</v>
      </c>
      <c r="J223" s="1">
        <v>1.34918</v>
      </c>
      <c r="L223" s="1">
        <v>1.00281</v>
      </c>
      <c r="M223">
        <f t="shared" si="17"/>
        <v>3.2804819444444437E-7</v>
      </c>
    </row>
    <row r="224" spans="2:13" x14ac:dyDescent="0.25">
      <c r="B224" s="1">
        <v>222</v>
      </c>
      <c r="C224" s="1">
        <f t="shared" si="15"/>
        <v>18.267295597484278</v>
      </c>
      <c r="D224" s="1">
        <v>1.6128499999999999</v>
      </c>
      <c r="E224" s="1">
        <v>1.3629199999999999</v>
      </c>
      <c r="F224">
        <f t="shared" si="16"/>
        <v>2.9709197222222219E-7</v>
      </c>
      <c r="I224" s="1">
        <v>1.6128499999999999</v>
      </c>
      <c r="J224" s="1">
        <v>1.3482700000000001</v>
      </c>
      <c r="L224" s="1">
        <v>0.99883999999999995</v>
      </c>
      <c r="M224">
        <f t="shared" si="17"/>
        <v>3.2654730000000002E-7</v>
      </c>
    </row>
    <row r="225" spans="2:13" x14ac:dyDescent="0.25">
      <c r="B225" s="1">
        <v>223</v>
      </c>
      <c r="C225" s="1">
        <f t="shared" si="15"/>
        <v>18.34958071278826</v>
      </c>
      <c r="D225" s="1">
        <v>1.6128499999999999</v>
      </c>
      <c r="E225" s="1">
        <v>1.3620000000000001</v>
      </c>
      <c r="F225">
        <f t="shared" si="16"/>
        <v>2.9685865277777779E-7</v>
      </c>
      <c r="I225" s="1">
        <v>1.6128499999999999</v>
      </c>
      <c r="J225" s="1">
        <v>1.3476600000000001</v>
      </c>
      <c r="L225" s="1">
        <v>0.99365199999999998</v>
      </c>
      <c r="M225">
        <f t="shared" si="17"/>
        <v>3.2499691111111116E-7</v>
      </c>
    </row>
    <row r="226" spans="2:13" x14ac:dyDescent="0.25">
      <c r="B226" s="1">
        <v>224</v>
      </c>
      <c r="C226" s="1">
        <f t="shared" si="15"/>
        <v>18.431865828092246</v>
      </c>
      <c r="D226" s="1">
        <v>1.6131599999999999</v>
      </c>
      <c r="E226" s="1">
        <v>1.3607800000000001</v>
      </c>
      <c r="F226">
        <f t="shared" si="16"/>
        <v>2.9672563888888891E-7</v>
      </c>
      <c r="I226" s="1">
        <v>1.6131599999999999</v>
      </c>
      <c r="J226" s="1">
        <v>1.3464400000000001</v>
      </c>
      <c r="L226" s="1">
        <v>0.98938000000000004</v>
      </c>
      <c r="M226">
        <f t="shared" si="17"/>
        <v>3.2354649444444443E-7</v>
      </c>
    </row>
    <row r="227" spans="2:13" x14ac:dyDescent="0.25">
      <c r="B227" s="1">
        <v>225</v>
      </c>
      <c r="C227" s="1">
        <f t="shared" si="15"/>
        <v>18.514150943396228</v>
      </c>
      <c r="D227" s="1">
        <v>1.6131599999999999</v>
      </c>
      <c r="E227" s="1">
        <v>1.3607800000000001</v>
      </c>
      <c r="F227">
        <f t="shared" si="16"/>
        <v>2.9655882638888895E-7</v>
      </c>
      <c r="I227" s="1">
        <v>1.6131599999999999</v>
      </c>
      <c r="J227" s="1">
        <v>1.3464400000000001</v>
      </c>
      <c r="L227" s="1">
        <v>0.98480199999999996</v>
      </c>
      <c r="M227">
        <f t="shared" si="17"/>
        <v>3.2204609166666666E-7</v>
      </c>
    </row>
    <row r="228" spans="2:13" x14ac:dyDescent="0.25">
      <c r="B228" s="1">
        <v>226</v>
      </c>
      <c r="C228" s="1">
        <f t="shared" si="15"/>
        <v>18.59643605870021</v>
      </c>
      <c r="D228" s="1">
        <v>1.6143799999999999</v>
      </c>
      <c r="E228" s="1">
        <v>1.3592500000000001</v>
      </c>
      <c r="F228">
        <f t="shared" si="16"/>
        <v>2.9639201388888889E-7</v>
      </c>
      <c r="I228" s="1">
        <v>1.6143799999999999</v>
      </c>
      <c r="J228" s="1">
        <v>1.34491</v>
      </c>
      <c r="L228" s="1">
        <v>0.98022500000000001</v>
      </c>
      <c r="M228">
        <f t="shared" si="17"/>
        <v>3.2059567500000003E-7</v>
      </c>
    </row>
    <row r="229" spans="2:13" x14ac:dyDescent="0.25">
      <c r="B229" s="1">
        <v>227</v>
      </c>
      <c r="C229" s="1">
        <f t="shared" si="15"/>
        <v>18.678721174004195</v>
      </c>
      <c r="D229" s="1">
        <v>1.6131599999999999</v>
      </c>
      <c r="E229" s="1">
        <v>1.3592500000000001</v>
      </c>
      <c r="F229">
        <f t="shared" si="16"/>
        <v>2.9629279861111114E-7</v>
      </c>
      <c r="I229" s="1">
        <v>1.6131599999999999</v>
      </c>
      <c r="J229" s="1">
        <v>1.34399</v>
      </c>
      <c r="L229" s="1">
        <v>0.97595200000000004</v>
      </c>
      <c r="M229">
        <f t="shared" si="17"/>
        <v>3.1919524444444449E-7</v>
      </c>
    </row>
    <row r="230" spans="2:13" x14ac:dyDescent="0.25">
      <c r="B230" s="1">
        <v>228</v>
      </c>
      <c r="C230" s="1">
        <f t="shared" si="15"/>
        <v>18.761006289308177</v>
      </c>
      <c r="D230" s="1">
        <v>1.6140699999999999</v>
      </c>
      <c r="E230" s="1">
        <v>1.3583400000000001</v>
      </c>
      <c r="F230">
        <f t="shared" si="16"/>
        <v>2.9615978472222226E-7</v>
      </c>
      <c r="I230" s="1">
        <v>1.6140699999999999</v>
      </c>
      <c r="J230" s="1">
        <v>1.3436900000000001</v>
      </c>
      <c r="L230" s="1">
        <v>0.97167999999999999</v>
      </c>
      <c r="M230">
        <f t="shared" si="17"/>
        <v>3.1774482777777776E-7</v>
      </c>
    </row>
    <row r="231" spans="2:13" x14ac:dyDescent="0.25">
      <c r="B231" s="1">
        <v>229</v>
      </c>
      <c r="C231" s="1">
        <f t="shared" si="15"/>
        <v>18.84329140461216</v>
      </c>
      <c r="D231" s="1">
        <v>1.6143799999999999</v>
      </c>
      <c r="E231" s="1">
        <v>1.3580300000000001</v>
      </c>
      <c r="F231">
        <f t="shared" si="16"/>
        <v>2.9609327777777782E-7</v>
      </c>
      <c r="I231" s="1">
        <v>1.6143799999999999</v>
      </c>
      <c r="J231" s="1">
        <v>1.34338</v>
      </c>
      <c r="L231" s="1">
        <v>0.96710200000000002</v>
      </c>
      <c r="M231">
        <f t="shared" si="17"/>
        <v>3.1609430277777779E-7</v>
      </c>
    </row>
    <row r="232" spans="2:13" x14ac:dyDescent="0.25">
      <c r="B232" s="1">
        <v>230</v>
      </c>
      <c r="C232" s="1">
        <f t="shared" si="15"/>
        <v>18.925576519916142</v>
      </c>
      <c r="D232" s="1">
        <v>1.61469</v>
      </c>
      <c r="E232" s="1">
        <v>1.3577300000000001</v>
      </c>
      <c r="F232">
        <f t="shared" si="16"/>
        <v>2.9589375694444449E-7</v>
      </c>
      <c r="I232" s="1">
        <v>1.61469</v>
      </c>
      <c r="J232" s="1">
        <v>1.34216</v>
      </c>
      <c r="L232" s="1">
        <v>0.96160900000000005</v>
      </c>
      <c r="M232">
        <f t="shared" si="17"/>
        <v>3.1449376388888892E-7</v>
      </c>
    </row>
    <row r="233" spans="2:13" x14ac:dyDescent="0.25">
      <c r="B233" s="1">
        <v>231</v>
      </c>
      <c r="C233" s="1">
        <f t="shared" si="15"/>
        <v>19.007861635220124</v>
      </c>
      <c r="D233" s="1">
        <v>1.6153</v>
      </c>
      <c r="E233" s="1">
        <v>1.3562000000000001</v>
      </c>
      <c r="F233">
        <f t="shared" si="16"/>
        <v>2.9566043750000004E-7</v>
      </c>
      <c r="I233" s="1">
        <v>1.6153</v>
      </c>
      <c r="J233" s="1">
        <v>1.3412500000000001</v>
      </c>
      <c r="L233" s="1">
        <v>0.95733599999999996</v>
      </c>
      <c r="M233">
        <f t="shared" si="17"/>
        <v>3.1299336111111115E-7</v>
      </c>
    </row>
    <row r="234" spans="2:13" x14ac:dyDescent="0.25">
      <c r="B234" s="1">
        <v>232</v>
      </c>
      <c r="C234" s="1">
        <f t="shared" si="15"/>
        <v>19.090146750524109</v>
      </c>
      <c r="D234" s="1">
        <v>1.6153</v>
      </c>
      <c r="E234" s="1">
        <v>1.3555900000000001</v>
      </c>
      <c r="F234">
        <f t="shared" si="16"/>
        <v>2.955939305555556E-7</v>
      </c>
      <c r="I234" s="1">
        <v>1.6153</v>
      </c>
      <c r="J234" s="1">
        <v>1.3406400000000001</v>
      </c>
      <c r="L234" s="1">
        <v>0.95245400000000002</v>
      </c>
      <c r="M234">
        <f t="shared" si="17"/>
        <v>3.1154294444444447E-7</v>
      </c>
    </row>
    <row r="235" spans="2:13" x14ac:dyDescent="0.25">
      <c r="B235" s="1">
        <v>233</v>
      </c>
      <c r="C235" s="1">
        <f t="shared" si="15"/>
        <v>19.172431865828091</v>
      </c>
      <c r="D235" s="1">
        <v>1.6155999999999999</v>
      </c>
      <c r="E235" s="1">
        <v>1.3555900000000001</v>
      </c>
      <c r="F235">
        <f t="shared" si="16"/>
        <v>2.954947152777778E-7</v>
      </c>
      <c r="I235" s="1">
        <v>1.6155999999999999</v>
      </c>
      <c r="J235" s="1">
        <v>1.3400300000000001</v>
      </c>
      <c r="L235" s="1">
        <v>0.94848600000000005</v>
      </c>
      <c r="M235">
        <f t="shared" si="17"/>
        <v>3.1019250000000002E-7</v>
      </c>
    </row>
    <row r="236" spans="2:13" x14ac:dyDescent="0.25">
      <c r="B236" s="1">
        <v>234</v>
      </c>
      <c r="C236" s="1">
        <f t="shared" si="15"/>
        <v>19.254716981132077</v>
      </c>
      <c r="D236" s="1">
        <v>1.61591</v>
      </c>
      <c r="E236" s="1">
        <v>1.3546800000000001</v>
      </c>
      <c r="F236">
        <f t="shared" si="16"/>
        <v>2.9536170138888892E-7</v>
      </c>
      <c r="I236" s="1">
        <v>1.61591</v>
      </c>
      <c r="J236" s="1">
        <v>1.33911</v>
      </c>
      <c r="L236" s="1">
        <v>0.944214</v>
      </c>
      <c r="M236">
        <f t="shared" si="17"/>
        <v>3.0874208333333339E-7</v>
      </c>
    </row>
    <row r="237" spans="2:13" x14ac:dyDescent="0.25">
      <c r="B237" s="1">
        <v>235</v>
      </c>
      <c r="C237" s="1">
        <f t="shared" si="15"/>
        <v>19.337002096436063</v>
      </c>
      <c r="D237" s="1">
        <v>1.61652</v>
      </c>
      <c r="E237" s="1">
        <v>1.3543700000000001</v>
      </c>
      <c r="F237">
        <f t="shared" si="16"/>
        <v>2.9522759722222221E-7</v>
      </c>
      <c r="I237" s="1">
        <v>1.61652</v>
      </c>
      <c r="J237" s="1">
        <v>1.3385</v>
      </c>
      <c r="L237" s="1">
        <v>0.93963600000000003</v>
      </c>
      <c r="M237">
        <f t="shared" si="17"/>
        <v>3.0729166666666665E-7</v>
      </c>
    </row>
    <row r="238" spans="2:13" x14ac:dyDescent="0.25">
      <c r="B238" s="1">
        <v>236</v>
      </c>
      <c r="C238" s="1">
        <f t="shared" si="15"/>
        <v>19.419287211740045</v>
      </c>
      <c r="D238" s="1">
        <v>1.6168199999999999</v>
      </c>
      <c r="E238" s="1">
        <v>1.35345</v>
      </c>
      <c r="F238">
        <f t="shared" si="16"/>
        <v>2.950607847222222E-7</v>
      </c>
      <c r="I238" s="1">
        <v>1.6168199999999999</v>
      </c>
      <c r="J238" s="1">
        <v>1.3369800000000001</v>
      </c>
      <c r="L238" s="1">
        <v>0.93536399999999997</v>
      </c>
      <c r="M238">
        <f t="shared" si="17"/>
        <v>3.0579126388888888E-7</v>
      </c>
    </row>
    <row r="239" spans="2:13" x14ac:dyDescent="0.25">
      <c r="B239" s="1">
        <v>237</v>
      </c>
      <c r="C239" s="1">
        <f t="shared" si="15"/>
        <v>19.501572327044023</v>
      </c>
      <c r="D239" s="1">
        <v>1.6168199999999999</v>
      </c>
      <c r="E239" s="1">
        <v>1.35284</v>
      </c>
      <c r="F239">
        <f t="shared" si="16"/>
        <v>2.9492777083333337E-7</v>
      </c>
      <c r="I239" s="1">
        <v>1.6168199999999999</v>
      </c>
      <c r="J239" s="1">
        <v>1.33606</v>
      </c>
      <c r="L239" s="1">
        <v>0.930481</v>
      </c>
      <c r="M239">
        <f t="shared" si="17"/>
        <v>3.0429069722222224E-7</v>
      </c>
    </row>
    <row r="240" spans="2:13" x14ac:dyDescent="0.25">
      <c r="B240" s="1">
        <v>238</v>
      </c>
      <c r="C240" s="1">
        <f t="shared" si="15"/>
        <v>19.583857442348009</v>
      </c>
      <c r="D240" s="1">
        <v>1.61713</v>
      </c>
      <c r="E240" s="1">
        <v>1.35223</v>
      </c>
      <c r="F240">
        <f t="shared" si="16"/>
        <v>2.9476204861111108E-7</v>
      </c>
      <c r="I240" s="1">
        <v>1.61713</v>
      </c>
      <c r="J240" s="1">
        <v>1.33545</v>
      </c>
      <c r="L240" s="1">
        <v>0.92620800000000003</v>
      </c>
      <c r="M240">
        <f t="shared" si="17"/>
        <v>3.0289026666666664E-7</v>
      </c>
    </row>
    <row r="241" spans="2:13" x14ac:dyDescent="0.25">
      <c r="B241" s="1">
        <v>239</v>
      </c>
      <c r="C241" s="1">
        <f t="shared" si="15"/>
        <v>19.666142557651991</v>
      </c>
      <c r="D241" s="1">
        <v>1.6180399999999999</v>
      </c>
      <c r="E241" s="1">
        <v>1.3513200000000001</v>
      </c>
      <c r="F241">
        <f t="shared" si="16"/>
        <v>2.9456252777777775E-7</v>
      </c>
      <c r="I241" s="1">
        <v>1.6180399999999999</v>
      </c>
      <c r="J241" s="1">
        <v>1.33514</v>
      </c>
      <c r="L241" s="1">
        <v>0.92193599999999998</v>
      </c>
      <c r="M241">
        <f t="shared" si="17"/>
        <v>3.0153998611111107E-7</v>
      </c>
    </row>
    <row r="242" spans="2:13" x14ac:dyDescent="0.25">
      <c r="B242" s="1">
        <v>240</v>
      </c>
      <c r="C242" s="1">
        <f t="shared" si="15"/>
        <v>19.748427672955977</v>
      </c>
      <c r="D242" s="1">
        <v>1.6174299999999999</v>
      </c>
      <c r="E242" s="1">
        <v>1.3504</v>
      </c>
      <c r="F242">
        <f t="shared" si="16"/>
        <v>2.9442951388888893E-7</v>
      </c>
      <c r="I242" s="1">
        <v>1.6174299999999999</v>
      </c>
      <c r="J242" s="1">
        <v>1.33392</v>
      </c>
      <c r="L242" s="1">
        <v>0.91796900000000003</v>
      </c>
      <c r="M242">
        <f t="shared" si="17"/>
        <v>3.0018954166666667E-7</v>
      </c>
    </row>
    <row r="243" spans="2:13" x14ac:dyDescent="0.25">
      <c r="B243" s="1">
        <v>241</v>
      </c>
      <c r="C243" s="1">
        <f t="shared" si="15"/>
        <v>19.830712788259959</v>
      </c>
      <c r="D243" s="1">
        <v>1.6186499999999999</v>
      </c>
      <c r="E243" s="1">
        <v>1.3501000000000001</v>
      </c>
      <c r="F243">
        <f t="shared" si="16"/>
        <v>2.9429649999999999E-7</v>
      </c>
      <c r="I243" s="1">
        <v>1.6186499999999999</v>
      </c>
      <c r="J243" s="1">
        <v>1.33301</v>
      </c>
      <c r="L243" s="1">
        <v>0.91369599999999995</v>
      </c>
      <c r="M243">
        <f t="shared" si="17"/>
        <v>2.9883909722222222E-7</v>
      </c>
    </row>
    <row r="244" spans="2:13" x14ac:dyDescent="0.25">
      <c r="B244" s="1">
        <v>242</v>
      </c>
      <c r="C244" s="1">
        <f t="shared" si="15"/>
        <v>19.912997903563941</v>
      </c>
      <c r="D244" s="1">
        <v>1.61896</v>
      </c>
      <c r="E244" s="1">
        <v>1.34918</v>
      </c>
      <c r="F244">
        <f t="shared" si="16"/>
        <v>2.9409697916666667E-7</v>
      </c>
      <c r="I244" s="1">
        <v>1.61896</v>
      </c>
      <c r="J244" s="1">
        <v>1.33179</v>
      </c>
      <c r="L244" s="1">
        <v>0.90972900000000001</v>
      </c>
      <c r="M244">
        <f t="shared" si="17"/>
        <v>2.9743866666666668E-7</v>
      </c>
    </row>
    <row r="245" spans="2:13" x14ac:dyDescent="0.25">
      <c r="B245" s="1">
        <v>243</v>
      </c>
      <c r="C245" s="1">
        <f t="shared" si="15"/>
        <v>19.995283018867926</v>
      </c>
      <c r="D245" s="1">
        <v>1.61896</v>
      </c>
      <c r="E245" s="1">
        <v>1.3482700000000001</v>
      </c>
      <c r="F245">
        <f t="shared" si="16"/>
        <v>2.9393125694444443E-7</v>
      </c>
      <c r="I245" s="1">
        <v>1.61896</v>
      </c>
      <c r="J245" s="1">
        <v>1.33118</v>
      </c>
      <c r="L245" s="1">
        <v>0.90515100000000004</v>
      </c>
      <c r="M245">
        <f t="shared" si="17"/>
        <v>2.9598825E-7</v>
      </c>
    </row>
    <row r="246" spans="2:13" x14ac:dyDescent="0.25">
      <c r="B246" s="1">
        <v>244</v>
      </c>
      <c r="C246" s="1">
        <f t="shared" si="15"/>
        <v>20.077568134171909</v>
      </c>
      <c r="D246" s="1">
        <v>1.6186499999999999</v>
      </c>
      <c r="E246" s="1">
        <v>1.3476600000000001</v>
      </c>
      <c r="F246">
        <f t="shared" si="16"/>
        <v>2.9376444444444447E-7</v>
      </c>
      <c r="I246" s="1">
        <v>1.6186499999999999</v>
      </c>
      <c r="J246" s="1">
        <v>1.33026</v>
      </c>
      <c r="L246" s="1">
        <v>0.90087899999999999</v>
      </c>
      <c r="M246">
        <f t="shared" si="17"/>
        <v>2.9458781944444446E-7</v>
      </c>
    </row>
    <row r="247" spans="2:13" x14ac:dyDescent="0.25">
      <c r="B247" s="1">
        <v>245</v>
      </c>
      <c r="C247" s="1">
        <f t="shared" si="15"/>
        <v>20.159853249475891</v>
      </c>
      <c r="D247" s="1">
        <v>1.61957</v>
      </c>
      <c r="E247" s="1">
        <v>1.34674</v>
      </c>
      <c r="F247">
        <f t="shared" si="16"/>
        <v>2.9359763194444445E-7</v>
      </c>
      <c r="I247" s="1">
        <v>1.61957</v>
      </c>
      <c r="J247" s="1">
        <v>1.32935</v>
      </c>
      <c r="L247" s="1">
        <v>0.89660600000000001</v>
      </c>
      <c r="M247">
        <f t="shared" si="17"/>
        <v>1.4694376111111111E-7</v>
      </c>
    </row>
    <row r="248" spans="2:13" x14ac:dyDescent="0.25">
      <c r="B248" s="1">
        <v>246</v>
      </c>
      <c r="C248" s="1">
        <f t="shared" si="15"/>
        <v>20.242138364779873</v>
      </c>
      <c r="D248" s="1">
        <v>1.6198699999999999</v>
      </c>
      <c r="E248" s="1">
        <v>1.34613</v>
      </c>
      <c r="F248">
        <f t="shared" si="16"/>
        <v>2.9349841666666665E-7</v>
      </c>
      <c r="I248" s="1">
        <v>1.6198699999999999</v>
      </c>
      <c r="J248" s="1">
        <v>1.32843</v>
      </c>
    </row>
    <row r="249" spans="2:13" x14ac:dyDescent="0.25">
      <c r="B249" s="1">
        <v>247</v>
      </c>
      <c r="C249" s="1">
        <f t="shared" si="15"/>
        <v>20.324423480083858</v>
      </c>
      <c r="D249" s="1">
        <v>1.62018</v>
      </c>
      <c r="E249" s="1">
        <v>1.3458300000000001</v>
      </c>
      <c r="F249">
        <f t="shared" si="16"/>
        <v>2.9333160416666669E-7</v>
      </c>
      <c r="I249" s="1">
        <v>1.62018</v>
      </c>
      <c r="J249" s="1">
        <v>1.32751</v>
      </c>
    </row>
    <row r="250" spans="2:13" x14ac:dyDescent="0.25">
      <c r="B250" s="1">
        <v>248</v>
      </c>
      <c r="C250" s="1">
        <f t="shared" si="15"/>
        <v>20.40670859538784</v>
      </c>
      <c r="D250" s="1">
        <v>1.62018</v>
      </c>
      <c r="E250" s="1">
        <v>1.3446</v>
      </c>
      <c r="F250">
        <f t="shared" si="16"/>
        <v>2.931309930555556E-7</v>
      </c>
      <c r="I250" s="1">
        <v>1.62018</v>
      </c>
      <c r="J250" s="1">
        <v>1.32629</v>
      </c>
    </row>
    <row r="251" spans="2:13" x14ac:dyDescent="0.25">
      <c r="B251" s="1">
        <v>249</v>
      </c>
      <c r="C251" s="1">
        <f t="shared" si="15"/>
        <v>20.488993710691826</v>
      </c>
      <c r="D251" s="1">
        <v>1.62079</v>
      </c>
      <c r="E251" s="1">
        <v>1.34399</v>
      </c>
      <c r="F251">
        <f t="shared" si="16"/>
        <v>2.9296527083333336E-7</v>
      </c>
      <c r="I251" s="1">
        <v>1.62079</v>
      </c>
      <c r="J251" s="1">
        <v>1.32568</v>
      </c>
    </row>
    <row r="252" spans="2:13" x14ac:dyDescent="0.25">
      <c r="B252" s="1">
        <v>250</v>
      </c>
      <c r="C252" s="1">
        <f t="shared" si="15"/>
        <v>20.571278825995808</v>
      </c>
      <c r="D252" s="1">
        <v>1.6210899999999999</v>
      </c>
      <c r="E252" s="1">
        <v>1.3430800000000001</v>
      </c>
      <c r="F252">
        <f t="shared" si="16"/>
        <v>2.9276574999999998E-7</v>
      </c>
      <c r="I252" s="1">
        <v>1.6210899999999999</v>
      </c>
      <c r="J252" s="1">
        <v>1.32446</v>
      </c>
    </row>
    <row r="253" spans="2:13" x14ac:dyDescent="0.25">
      <c r="B253" s="1">
        <v>251</v>
      </c>
      <c r="C253" s="1">
        <f t="shared" si="15"/>
        <v>20.653563941299794</v>
      </c>
      <c r="D253" s="1">
        <v>1.6214</v>
      </c>
      <c r="E253" s="1">
        <v>1.34216</v>
      </c>
      <c r="F253">
        <f t="shared" si="16"/>
        <v>2.9256622916666671E-7</v>
      </c>
      <c r="I253" s="1">
        <v>1.6214</v>
      </c>
      <c r="J253" s="1">
        <v>1.32355</v>
      </c>
    </row>
    <row r="254" spans="2:13" x14ac:dyDescent="0.25">
      <c r="B254" s="1">
        <v>252</v>
      </c>
      <c r="C254" s="1">
        <f t="shared" si="15"/>
        <v>20.735849056603776</v>
      </c>
      <c r="D254" s="1">
        <v>1.6216999999999999</v>
      </c>
      <c r="E254" s="1">
        <v>1.3412500000000001</v>
      </c>
      <c r="F254">
        <f t="shared" si="16"/>
        <v>2.9243321527777783E-7</v>
      </c>
      <c r="I254" s="1">
        <v>1.6216999999999999</v>
      </c>
      <c r="J254" s="1">
        <v>1.32294</v>
      </c>
    </row>
    <row r="255" spans="2:13" x14ac:dyDescent="0.25">
      <c r="B255" s="1">
        <v>253</v>
      </c>
      <c r="C255" s="1">
        <f t="shared" si="15"/>
        <v>20.818134171907754</v>
      </c>
      <c r="D255" s="1">
        <v>1.62201</v>
      </c>
      <c r="E255" s="1">
        <v>1.34094</v>
      </c>
      <c r="F255">
        <f t="shared" si="16"/>
        <v>2.9233290972222221E-7</v>
      </c>
      <c r="I255" s="1">
        <v>1.62201</v>
      </c>
      <c r="J255" s="1">
        <v>1.32202</v>
      </c>
    </row>
    <row r="256" spans="2:13" x14ac:dyDescent="0.25">
      <c r="B256" s="1">
        <v>254</v>
      </c>
      <c r="C256" s="1">
        <f t="shared" si="15"/>
        <v>20.90041928721174</v>
      </c>
      <c r="D256" s="1">
        <v>1.6223099999999999</v>
      </c>
      <c r="E256" s="1">
        <v>1.34033</v>
      </c>
      <c r="F256">
        <f t="shared" si="16"/>
        <v>2.9210068055555563E-7</v>
      </c>
      <c r="I256" s="1">
        <v>1.6223099999999999</v>
      </c>
      <c r="J256" s="1">
        <v>1.3208</v>
      </c>
    </row>
    <row r="257" spans="2:10" x14ac:dyDescent="0.25">
      <c r="B257" s="1">
        <v>255</v>
      </c>
      <c r="C257" s="1">
        <f t="shared" si="15"/>
        <v>20.982704402515726</v>
      </c>
      <c r="D257" s="1">
        <v>1.62262</v>
      </c>
      <c r="E257" s="1">
        <v>1.3388100000000001</v>
      </c>
      <c r="F257">
        <f t="shared" si="16"/>
        <v>2.9190115972222225E-7</v>
      </c>
      <c r="I257" s="1">
        <v>1.62262</v>
      </c>
      <c r="J257" s="1">
        <v>1.31989</v>
      </c>
    </row>
    <row r="258" spans="2:10" x14ac:dyDescent="0.25">
      <c r="B258" s="1">
        <v>256</v>
      </c>
      <c r="C258" s="1">
        <f t="shared" si="15"/>
        <v>21.064989517819708</v>
      </c>
      <c r="D258" s="1">
        <v>1.6229199999999999</v>
      </c>
      <c r="E258" s="1">
        <v>1.3385</v>
      </c>
      <c r="F258">
        <f t="shared" si="16"/>
        <v>2.9183465277777781E-7</v>
      </c>
      <c r="I258" s="1">
        <v>1.6229199999999999</v>
      </c>
      <c r="J258" s="1">
        <v>1.31897</v>
      </c>
    </row>
    <row r="259" spans="2:10" x14ac:dyDescent="0.25">
      <c r="B259" s="1">
        <v>257</v>
      </c>
      <c r="C259" s="1">
        <f t="shared" ref="C259:C322" si="18">B259/3600*0.785/0.00265</f>
        <v>21.14727463312369</v>
      </c>
      <c r="D259" s="1">
        <v>1.62323</v>
      </c>
      <c r="E259" s="1">
        <v>1.3382000000000001</v>
      </c>
      <c r="F259">
        <f t="shared" ref="F259:F322" si="19">(E259+E260)*1*0.5*0.000785/3600</f>
        <v>2.9163513194444449E-7</v>
      </c>
      <c r="I259" s="1">
        <v>1.62323</v>
      </c>
      <c r="J259" s="1">
        <v>1.31775</v>
      </c>
    </row>
    <row r="260" spans="2:10" x14ac:dyDescent="0.25">
      <c r="B260" s="1">
        <v>258</v>
      </c>
      <c r="C260" s="1">
        <f t="shared" si="18"/>
        <v>21.229559748427675</v>
      </c>
      <c r="D260" s="1">
        <v>1.62354</v>
      </c>
      <c r="E260" s="1">
        <v>1.33667</v>
      </c>
      <c r="F260">
        <f t="shared" si="19"/>
        <v>2.9143452083333335E-7</v>
      </c>
      <c r="I260" s="1">
        <v>1.62354</v>
      </c>
      <c r="J260" s="1">
        <v>1.3168299999999999</v>
      </c>
    </row>
    <row r="261" spans="2:10" x14ac:dyDescent="0.25">
      <c r="B261" s="1">
        <v>259</v>
      </c>
      <c r="C261" s="1">
        <f t="shared" si="18"/>
        <v>21.311844863731658</v>
      </c>
      <c r="D261" s="1">
        <v>1.62384</v>
      </c>
      <c r="E261" s="1">
        <v>1.33636</v>
      </c>
      <c r="F261">
        <f t="shared" si="19"/>
        <v>2.9126770833333334E-7</v>
      </c>
      <c r="I261" s="1">
        <v>1.62384</v>
      </c>
      <c r="J261" s="1">
        <v>1.31592</v>
      </c>
    </row>
    <row r="262" spans="2:10" x14ac:dyDescent="0.25">
      <c r="B262" s="1">
        <v>260</v>
      </c>
      <c r="C262" s="1">
        <f t="shared" si="18"/>
        <v>21.39412997903564</v>
      </c>
      <c r="D262" s="1">
        <v>1.62415</v>
      </c>
      <c r="E262" s="1">
        <v>1.33514</v>
      </c>
      <c r="F262">
        <f t="shared" si="19"/>
        <v>2.9106818750000001E-7</v>
      </c>
      <c r="I262" s="1">
        <v>1.62415</v>
      </c>
      <c r="J262" s="1">
        <v>1.3147</v>
      </c>
    </row>
    <row r="263" spans="2:10" x14ac:dyDescent="0.25">
      <c r="B263" s="1">
        <v>261</v>
      </c>
      <c r="C263" s="1">
        <f t="shared" si="18"/>
        <v>21.476415094339622</v>
      </c>
      <c r="D263" s="1">
        <v>1.62476</v>
      </c>
      <c r="E263" s="1">
        <v>1.33453</v>
      </c>
      <c r="F263">
        <f t="shared" si="19"/>
        <v>2.9093517361111108E-7</v>
      </c>
      <c r="I263" s="1">
        <v>1.62476</v>
      </c>
      <c r="J263" s="1">
        <v>1.3137799999999999</v>
      </c>
    </row>
    <row r="264" spans="2:10" x14ac:dyDescent="0.25">
      <c r="B264" s="1">
        <v>262</v>
      </c>
      <c r="C264" s="1">
        <f t="shared" si="18"/>
        <v>21.558700209643604</v>
      </c>
      <c r="D264" s="1">
        <v>1.6250599999999999</v>
      </c>
      <c r="E264" s="1">
        <v>1.33392</v>
      </c>
      <c r="F264">
        <f t="shared" si="19"/>
        <v>2.9073565277777776E-7</v>
      </c>
      <c r="I264" s="1">
        <v>1.6250599999999999</v>
      </c>
      <c r="J264" s="1">
        <v>1.31287</v>
      </c>
    </row>
    <row r="265" spans="2:10" x14ac:dyDescent="0.25">
      <c r="B265" s="1">
        <v>263</v>
      </c>
      <c r="C265" s="1">
        <f t="shared" si="18"/>
        <v>21.640985324947589</v>
      </c>
      <c r="D265" s="1">
        <v>1.6256699999999999</v>
      </c>
      <c r="E265" s="1">
        <v>1.3327</v>
      </c>
      <c r="F265">
        <f t="shared" si="19"/>
        <v>2.9056993055555551E-7</v>
      </c>
      <c r="I265" s="1">
        <v>1.6256699999999999</v>
      </c>
      <c r="J265" s="1">
        <v>1.31165</v>
      </c>
    </row>
    <row r="266" spans="2:10" x14ac:dyDescent="0.25">
      <c r="B266" s="1">
        <v>264</v>
      </c>
      <c r="C266" s="1">
        <f t="shared" si="18"/>
        <v>21.723270440251572</v>
      </c>
      <c r="D266" s="1">
        <v>1.6256699999999999</v>
      </c>
      <c r="E266" s="1">
        <v>1.3324</v>
      </c>
      <c r="F266">
        <f t="shared" si="19"/>
        <v>2.9037040972222219E-7</v>
      </c>
      <c r="I266" s="1">
        <v>1.6256699999999999</v>
      </c>
      <c r="J266" s="1">
        <v>1.31073</v>
      </c>
    </row>
    <row r="267" spans="2:10" x14ac:dyDescent="0.25">
      <c r="B267" s="1">
        <v>265</v>
      </c>
      <c r="C267" s="1">
        <f t="shared" si="18"/>
        <v>21.805555555555557</v>
      </c>
      <c r="D267" s="1">
        <v>1.62598</v>
      </c>
      <c r="E267" s="1">
        <v>1.33087</v>
      </c>
      <c r="F267">
        <f t="shared" si="19"/>
        <v>2.9020359722222218E-7</v>
      </c>
      <c r="I267" s="1">
        <v>1.62598</v>
      </c>
      <c r="J267" s="1">
        <v>1.3089</v>
      </c>
    </row>
    <row r="268" spans="2:10" x14ac:dyDescent="0.25">
      <c r="B268" s="1">
        <v>266</v>
      </c>
      <c r="C268" s="1">
        <f t="shared" si="18"/>
        <v>21.887840670859543</v>
      </c>
      <c r="D268" s="1">
        <v>1.62659</v>
      </c>
      <c r="E268" s="1">
        <v>1.33087</v>
      </c>
      <c r="F268">
        <f t="shared" si="19"/>
        <v>2.9003787499999999E-7</v>
      </c>
      <c r="I268" s="1">
        <v>1.62659</v>
      </c>
      <c r="J268" s="1">
        <v>1.30768</v>
      </c>
    </row>
    <row r="269" spans="2:10" x14ac:dyDescent="0.25">
      <c r="B269" s="1">
        <v>267</v>
      </c>
      <c r="C269" s="1">
        <f t="shared" si="18"/>
        <v>21.970125786163525</v>
      </c>
      <c r="D269" s="1">
        <v>1.62659</v>
      </c>
      <c r="E269" s="1">
        <v>1.32935</v>
      </c>
      <c r="F269">
        <f t="shared" si="19"/>
        <v>2.8977184722222217E-7</v>
      </c>
      <c r="I269" s="1">
        <v>1.62659</v>
      </c>
      <c r="J269" s="1">
        <v>1.3067599999999999</v>
      </c>
    </row>
    <row r="270" spans="2:10" x14ac:dyDescent="0.25">
      <c r="B270" s="1">
        <v>268</v>
      </c>
      <c r="C270" s="1">
        <f t="shared" si="18"/>
        <v>22.052410901467503</v>
      </c>
      <c r="D270" s="1">
        <v>1.62659</v>
      </c>
      <c r="E270" s="1">
        <v>1.32843</v>
      </c>
      <c r="F270">
        <f t="shared" si="19"/>
        <v>2.8957123611111114E-7</v>
      </c>
      <c r="I270" s="1">
        <v>1.62659</v>
      </c>
      <c r="J270" s="1">
        <v>1.3055399999999999</v>
      </c>
    </row>
    <row r="271" spans="2:10" x14ac:dyDescent="0.25">
      <c r="B271" s="1">
        <v>269</v>
      </c>
      <c r="C271" s="1">
        <f t="shared" si="18"/>
        <v>22.134696016771489</v>
      </c>
      <c r="D271" s="1">
        <v>1.6274999999999999</v>
      </c>
      <c r="E271" s="1">
        <v>1.32751</v>
      </c>
      <c r="F271">
        <f t="shared" si="19"/>
        <v>2.8933791666666663E-7</v>
      </c>
      <c r="I271" s="1">
        <v>1.6274999999999999</v>
      </c>
      <c r="J271" s="1">
        <v>1.30463</v>
      </c>
    </row>
    <row r="272" spans="2:10" x14ac:dyDescent="0.25">
      <c r="B272" s="1">
        <v>270</v>
      </c>
      <c r="C272" s="1">
        <f t="shared" si="18"/>
        <v>22.216981132075471</v>
      </c>
      <c r="D272" s="1">
        <v>1.62781</v>
      </c>
      <c r="E272" s="1">
        <v>1.32629</v>
      </c>
      <c r="F272">
        <f t="shared" si="19"/>
        <v>2.8917219444444449E-7</v>
      </c>
      <c r="I272" s="1">
        <v>1.62781</v>
      </c>
      <c r="J272" s="1">
        <v>1.30341</v>
      </c>
    </row>
    <row r="273" spans="2:10" x14ac:dyDescent="0.25">
      <c r="B273" s="1">
        <v>271</v>
      </c>
      <c r="C273" s="1">
        <f t="shared" si="18"/>
        <v>22.299266247379457</v>
      </c>
      <c r="D273" s="1">
        <v>1.62781</v>
      </c>
      <c r="E273" s="1">
        <v>1.32599</v>
      </c>
      <c r="F273">
        <f t="shared" si="19"/>
        <v>2.8903918055555556E-7</v>
      </c>
      <c r="I273" s="1">
        <v>1.62781</v>
      </c>
      <c r="J273" s="1">
        <v>1.3018799999999999</v>
      </c>
    </row>
    <row r="274" spans="2:10" x14ac:dyDescent="0.25">
      <c r="B274" s="1">
        <v>272</v>
      </c>
      <c r="C274" s="1">
        <f t="shared" si="18"/>
        <v>22.381551362683439</v>
      </c>
      <c r="D274" s="1">
        <v>1.62842</v>
      </c>
      <c r="E274" s="1">
        <v>1.32507</v>
      </c>
      <c r="F274">
        <f t="shared" si="19"/>
        <v>2.8887236805555555E-7</v>
      </c>
      <c r="I274" s="1">
        <v>1.62842</v>
      </c>
      <c r="J274" s="1">
        <v>1.3012699999999999</v>
      </c>
    </row>
    <row r="275" spans="2:10" x14ac:dyDescent="0.25">
      <c r="B275" s="1">
        <v>273</v>
      </c>
      <c r="C275" s="1">
        <f t="shared" si="18"/>
        <v>22.463836477987421</v>
      </c>
      <c r="D275" s="1">
        <v>1.62903</v>
      </c>
      <c r="E275" s="1">
        <v>1.32446</v>
      </c>
      <c r="F275">
        <f t="shared" si="19"/>
        <v>2.8870664583333336E-7</v>
      </c>
      <c r="I275" s="1">
        <v>1.62903</v>
      </c>
      <c r="J275" s="1">
        <v>1.2997399999999999</v>
      </c>
    </row>
    <row r="276" spans="2:10" x14ac:dyDescent="0.25">
      <c r="B276" s="1">
        <v>274</v>
      </c>
      <c r="C276" s="1">
        <f t="shared" si="18"/>
        <v>22.546121593291407</v>
      </c>
      <c r="D276" s="1">
        <v>1.62903</v>
      </c>
      <c r="E276" s="1">
        <v>1.32355</v>
      </c>
      <c r="F276">
        <f t="shared" si="19"/>
        <v>2.8847441666666667E-7</v>
      </c>
      <c r="I276" s="1">
        <v>1.62903</v>
      </c>
      <c r="J276" s="1">
        <v>1.2985199999999999</v>
      </c>
    </row>
    <row r="277" spans="2:10" x14ac:dyDescent="0.25">
      <c r="B277" s="1">
        <v>275</v>
      </c>
      <c r="C277" s="1">
        <f t="shared" si="18"/>
        <v>22.628406708595389</v>
      </c>
      <c r="D277" s="1">
        <v>1.6299399999999999</v>
      </c>
      <c r="E277" s="1">
        <v>1.32233</v>
      </c>
      <c r="F277">
        <f t="shared" si="19"/>
        <v>2.8817459027777778E-7</v>
      </c>
      <c r="I277" s="1">
        <v>1.6299399999999999</v>
      </c>
      <c r="J277" s="1">
        <v>1.2972999999999999</v>
      </c>
    </row>
    <row r="278" spans="2:10" x14ac:dyDescent="0.25">
      <c r="B278" s="1">
        <v>276</v>
      </c>
      <c r="C278" s="1">
        <f t="shared" si="18"/>
        <v>22.710691823899371</v>
      </c>
      <c r="D278" s="1">
        <v>1.62964</v>
      </c>
      <c r="E278" s="1">
        <v>1.3208</v>
      </c>
      <c r="F278">
        <f t="shared" si="19"/>
        <v>2.8794127083333332E-7</v>
      </c>
      <c r="I278" s="1">
        <v>1.62964</v>
      </c>
      <c r="J278" s="1">
        <v>1.2966899999999999</v>
      </c>
    </row>
    <row r="279" spans="2:10" x14ac:dyDescent="0.25">
      <c r="B279" s="1">
        <v>277</v>
      </c>
      <c r="C279" s="1">
        <f t="shared" si="18"/>
        <v>22.792976939203353</v>
      </c>
      <c r="D279" s="1">
        <v>1.6305499999999999</v>
      </c>
      <c r="E279" s="1">
        <v>1.32019</v>
      </c>
      <c r="F279">
        <f t="shared" si="19"/>
        <v>2.8777445833333331E-7</v>
      </c>
      <c r="I279" s="1">
        <v>1.6305499999999999</v>
      </c>
      <c r="J279" s="1">
        <v>1.2936399999999999</v>
      </c>
    </row>
    <row r="280" spans="2:10" x14ac:dyDescent="0.25">
      <c r="B280" s="1">
        <v>278</v>
      </c>
      <c r="C280" s="1">
        <f t="shared" si="18"/>
        <v>22.875262054507338</v>
      </c>
      <c r="D280" s="1">
        <v>1.63086</v>
      </c>
      <c r="E280" s="1">
        <v>1.3192699999999999</v>
      </c>
      <c r="F280">
        <f t="shared" si="19"/>
        <v>2.8757493749999994E-7</v>
      </c>
      <c r="I280" s="1">
        <v>1.63086</v>
      </c>
      <c r="J280" s="1">
        <v>1.2921100000000001</v>
      </c>
    </row>
    <row r="281" spans="2:10" x14ac:dyDescent="0.25">
      <c r="B281" s="1">
        <v>279</v>
      </c>
      <c r="C281" s="1">
        <f t="shared" si="18"/>
        <v>22.95754716981132</v>
      </c>
      <c r="D281" s="1">
        <v>1.63147</v>
      </c>
      <c r="E281" s="1">
        <v>1.31836</v>
      </c>
      <c r="F281">
        <f t="shared" si="19"/>
        <v>2.8734270833333336E-7</v>
      </c>
      <c r="I281" s="1">
        <v>1.63147</v>
      </c>
      <c r="J281" s="1">
        <v>1.2905899999999999</v>
      </c>
    </row>
    <row r="282" spans="2:10" x14ac:dyDescent="0.25">
      <c r="B282" s="1">
        <v>280</v>
      </c>
      <c r="C282" s="1">
        <f t="shared" si="18"/>
        <v>23.039832285115306</v>
      </c>
      <c r="D282" s="1">
        <v>1.6317699999999999</v>
      </c>
      <c r="E282" s="1">
        <v>1.31714</v>
      </c>
      <c r="F282">
        <f t="shared" si="19"/>
        <v>2.8714318749999998E-7</v>
      </c>
      <c r="I282" s="1">
        <v>1.6317699999999999</v>
      </c>
      <c r="J282" s="1">
        <v>1.2881499999999999</v>
      </c>
    </row>
    <row r="283" spans="2:10" x14ac:dyDescent="0.25">
      <c r="B283" s="1">
        <v>281</v>
      </c>
      <c r="C283" s="1">
        <f t="shared" si="18"/>
        <v>23.122117400419292</v>
      </c>
      <c r="D283" s="1">
        <v>1.63208</v>
      </c>
      <c r="E283" s="1">
        <v>1.31653</v>
      </c>
      <c r="F283">
        <f t="shared" si="19"/>
        <v>2.8694366666666666E-7</v>
      </c>
      <c r="I283" s="1">
        <v>1.63208</v>
      </c>
      <c r="J283" s="1">
        <v>1.2869299999999999</v>
      </c>
    </row>
    <row r="284" spans="2:10" x14ac:dyDescent="0.25">
      <c r="B284" s="1">
        <v>282</v>
      </c>
      <c r="C284" s="1">
        <f t="shared" si="18"/>
        <v>23.204402515723274</v>
      </c>
      <c r="D284" s="1">
        <v>1.63269</v>
      </c>
      <c r="E284" s="1">
        <v>1.31531</v>
      </c>
      <c r="F284">
        <f t="shared" si="19"/>
        <v>2.866776388888889E-7</v>
      </c>
      <c r="I284" s="1">
        <v>1.63269</v>
      </c>
      <c r="J284" s="1">
        <v>1.2838700000000001</v>
      </c>
    </row>
    <row r="285" spans="2:10" x14ac:dyDescent="0.25">
      <c r="B285" s="1">
        <v>283</v>
      </c>
      <c r="C285" s="1">
        <f t="shared" si="18"/>
        <v>23.286687631027256</v>
      </c>
      <c r="D285" s="1">
        <v>1.63269</v>
      </c>
      <c r="E285" s="1">
        <v>1.31409</v>
      </c>
      <c r="F285">
        <f t="shared" si="19"/>
        <v>2.8651082638888889E-7</v>
      </c>
      <c r="I285" s="1">
        <v>1.63269</v>
      </c>
      <c r="J285" s="1">
        <v>1.2811300000000001</v>
      </c>
    </row>
    <row r="286" spans="2:10" x14ac:dyDescent="0.25">
      <c r="B286" s="1">
        <v>284</v>
      </c>
      <c r="C286" s="1">
        <f t="shared" si="18"/>
        <v>23.368972746331234</v>
      </c>
      <c r="D286" s="1">
        <v>1.633</v>
      </c>
      <c r="E286" s="1">
        <v>1.3137799999999999</v>
      </c>
      <c r="F286">
        <f t="shared" si="19"/>
        <v>2.8634401388888888E-7</v>
      </c>
      <c r="I286" s="1">
        <v>1.633</v>
      </c>
      <c r="J286" s="1">
        <v>1.2793000000000001</v>
      </c>
    </row>
    <row r="287" spans="2:10" x14ac:dyDescent="0.25">
      <c r="B287" s="1">
        <v>285</v>
      </c>
      <c r="C287" s="1">
        <f t="shared" si="18"/>
        <v>23.45125786163522</v>
      </c>
      <c r="D287" s="1">
        <v>1.6333</v>
      </c>
      <c r="E287" s="1">
        <v>1.3125599999999999</v>
      </c>
      <c r="F287">
        <f t="shared" si="19"/>
        <v>2.8611178472222219E-7</v>
      </c>
      <c r="I287" s="1">
        <v>1.6333</v>
      </c>
      <c r="J287" s="1">
        <v>1.2780800000000001</v>
      </c>
    </row>
    <row r="288" spans="2:10" x14ac:dyDescent="0.25">
      <c r="B288" s="1">
        <v>286</v>
      </c>
      <c r="C288" s="1">
        <f t="shared" si="18"/>
        <v>23.533542976939206</v>
      </c>
      <c r="D288" s="1">
        <v>1.6333</v>
      </c>
      <c r="E288" s="1">
        <v>1.31165</v>
      </c>
      <c r="F288">
        <f t="shared" si="19"/>
        <v>2.8584575694444443E-7</v>
      </c>
      <c r="I288" s="1">
        <v>1.6333</v>
      </c>
      <c r="J288" s="1">
        <v>1.2759400000000001</v>
      </c>
    </row>
    <row r="289" spans="2:10" x14ac:dyDescent="0.25">
      <c r="B289" s="1">
        <v>287</v>
      </c>
      <c r="C289" s="1">
        <f t="shared" si="18"/>
        <v>23.615828092243184</v>
      </c>
      <c r="D289" s="1">
        <v>1.63452</v>
      </c>
      <c r="E289" s="1">
        <v>1.31012</v>
      </c>
      <c r="F289">
        <f t="shared" si="19"/>
        <v>2.855786388888889E-7</v>
      </c>
      <c r="I289" s="1">
        <v>1.63452</v>
      </c>
      <c r="J289" s="1">
        <v>1.27502</v>
      </c>
    </row>
    <row r="290" spans="2:10" x14ac:dyDescent="0.25">
      <c r="B290" s="1">
        <v>288</v>
      </c>
      <c r="C290" s="1">
        <f t="shared" si="18"/>
        <v>23.698113207547173</v>
      </c>
      <c r="D290" s="1">
        <v>1.63513</v>
      </c>
      <c r="E290" s="1">
        <v>1.3091999999999999</v>
      </c>
      <c r="F290">
        <f t="shared" si="19"/>
        <v>2.8537911805555552E-7</v>
      </c>
      <c r="I290" s="1">
        <v>1.63513</v>
      </c>
      <c r="J290" s="1">
        <v>1.2735000000000001</v>
      </c>
    </row>
    <row r="291" spans="2:10" x14ac:dyDescent="0.25">
      <c r="B291" s="1">
        <v>289</v>
      </c>
      <c r="C291" s="1">
        <f t="shared" si="18"/>
        <v>23.780398322851156</v>
      </c>
      <c r="D291" s="1">
        <v>1.63544</v>
      </c>
      <c r="E291" s="1">
        <v>1.30829</v>
      </c>
      <c r="F291">
        <f t="shared" si="19"/>
        <v>2.851795972222222E-7</v>
      </c>
      <c r="I291" s="1">
        <v>1.63544</v>
      </c>
      <c r="J291" s="1">
        <v>1.2716700000000001</v>
      </c>
    </row>
    <row r="292" spans="2:10" x14ac:dyDescent="0.25">
      <c r="B292" s="1">
        <v>290</v>
      </c>
      <c r="C292" s="1">
        <f t="shared" si="18"/>
        <v>23.862683438155138</v>
      </c>
      <c r="D292" s="1">
        <v>1.63544</v>
      </c>
      <c r="E292" s="1">
        <v>1.3073699999999999</v>
      </c>
      <c r="F292">
        <f t="shared" si="19"/>
        <v>2.8491356944444444E-7</v>
      </c>
      <c r="I292" s="1">
        <v>1.63544</v>
      </c>
      <c r="J292" s="1">
        <v>1.2704500000000001</v>
      </c>
    </row>
    <row r="293" spans="2:10" x14ac:dyDescent="0.25">
      <c r="B293" s="1">
        <v>291</v>
      </c>
      <c r="C293" s="1">
        <f t="shared" si="18"/>
        <v>23.944968553459116</v>
      </c>
      <c r="D293" s="1">
        <v>1.63605</v>
      </c>
      <c r="E293" s="1">
        <v>1.30585</v>
      </c>
      <c r="F293">
        <f t="shared" si="19"/>
        <v>2.8461483333333331E-7</v>
      </c>
      <c r="I293" s="1">
        <v>1.63605</v>
      </c>
      <c r="J293" s="1">
        <v>1.26831</v>
      </c>
    </row>
    <row r="294" spans="2:10" x14ac:dyDescent="0.25">
      <c r="B294" s="1">
        <v>292</v>
      </c>
      <c r="C294" s="1">
        <f t="shared" si="18"/>
        <v>24.027253668763105</v>
      </c>
      <c r="D294" s="1">
        <v>1.63666</v>
      </c>
      <c r="E294" s="1">
        <v>1.30463</v>
      </c>
      <c r="F294">
        <f t="shared" si="19"/>
        <v>2.8434880555555555E-7</v>
      </c>
      <c r="I294" s="1">
        <v>1.63666</v>
      </c>
      <c r="J294" s="1">
        <v>1.26709</v>
      </c>
    </row>
    <row r="295" spans="2:10" x14ac:dyDescent="0.25">
      <c r="B295" s="1">
        <v>293</v>
      </c>
      <c r="C295" s="1">
        <f t="shared" si="18"/>
        <v>24.109538784067087</v>
      </c>
      <c r="D295" s="1">
        <v>1.63666</v>
      </c>
      <c r="E295" s="1">
        <v>1.30341</v>
      </c>
      <c r="F295">
        <f t="shared" si="19"/>
        <v>2.8408277777777779E-7</v>
      </c>
      <c r="I295" s="1">
        <v>1.63666</v>
      </c>
      <c r="J295" s="1">
        <v>1.2652600000000001</v>
      </c>
    </row>
    <row r="296" spans="2:10" x14ac:dyDescent="0.25">
      <c r="B296" s="1">
        <v>294</v>
      </c>
      <c r="C296" s="1">
        <f t="shared" si="18"/>
        <v>24.191823899371069</v>
      </c>
      <c r="D296" s="1">
        <v>1.63757</v>
      </c>
      <c r="E296" s="1">
        <v>1.30219</v>
      </c>
      <c r="F296">
        <f t="shared" si="19"/>
        <v>2.8384945833333334E-7</v>
      </c>
      <c r="I296" s="1">
        <v>1.63757</v>
      </c>
      <c r="J296" s="1">
        <v>1.26312</v>
      </c>
    </row>
    <row r="297" spans="2:10" x14ac:dyDescent="0.25">
      <c r="B297" s="1">
        <v>295</v>
      </c>
      <c r="C297" s="1">
        <f t="shared" si="18"/>
        <v>24.274109014675052</v>
      </c>
      <c r="D297" s="1">
        <v>1.63788</v>
      </c>
      <c r="E297" s="1">
        <v>1.3012699999999999</v>
      </c>
      <c r="F297">
        <f t="shared" si="19"/>
        <v>2.8361613888888883E-7</v>
      </c>
      <c r="I297" s="1">
        <v>1.63788</v>
      </c>
      <c r="J297" s="1">
        <v>1.2616000000000001</v>
      </c>
    </row>
    <row r="298" spans="2:10" x14ac:dyDescent="0.25">
      <c r="B298" s="1">
        <v>296</v>
      </c>
      <c r="C298" s="1">
        <f t="shared" si="18"/>
        <v>24.356394129979037</v>
      </c>
      <c r="D298" s="1">
        <v>1.63849</v>
      </c>
      <c r="E298" s="1">
        <v>1.3000499999999999</v>
      </c>
      <c r="F298">
        <f t="shared" si="19"/>
        <v>2.8341661805555551E-7</v>
      </c>
      <c r="I298" s="1">
        <v>1.63849</v>
      </c>
      <c r="J298" s="1">
        <v>1.25946</v>
      </c>
    </row>
    <row r="299" spans="2:10" x14ac:dyDescent="0.25">
      <c r="B299" s="1">
        <v>297</v>
      </c>
      <c r="C299" s="1">
        <f t="shared" si="18"/>
        <v>24.438679245283019</v>
      </c>
      <c r="D299" s="1">
        <v>1.63849</v>
      </c>
      <c r="E299" s="1">
        <v>1.2994399999999999</v>
      </c>
      <c r="F299">
        <f t="shared" si="19"/>
        <v>2.8321709722222219E-7</v>
      </c>
      <c r="I299" s="1">
        <v>1.63849</v>
      </c>
      <c r="J299" s="1">
        <v>1.25763</v>
      </c>
    </row>
    <row r="300" spans="2:10" x14ac:dyDescent="0.25">
      <c r="B300" s="1">
        <v>298</v>
      </c>
      <c r="C300" s="1">
        <f t="shared" si="18"/>
        <v>24.520964360587008</v>
      </c>
      <c r="D300" s="1">
        <v>1.63879</v>
      </c>
      <c r="E300" s="1">
        <v>1.2982199999999999</v>
      </c>
      <c r="F300">
        <f t="shared" si="19"/>
        <v>2.8291727083333329E-7</v>
      </c>
      <c r="I300" s="1">
        <v>1.63879</v>
      </c>
      <c r="J300" s="1">
        <v>1.25641</v>
      </c>
    </row>
    <row r="301" spans="2:10" x14ac:dyDescent="0.25">
      <c r="B301" s="1">
        <v>299</v>
      </c>
      <c r="C301" s="1">
        <f t="shared" si="18"/>
        <v>24.603249475890983</v>
      </c>
      <c r="D301" s="1">
        <v>1.63971</v>
      </c>
      <c r="E301" s="1">
        <v>1.2966899999999999</v>
      </c>
      <c r="F301">
        <f t="shared" si="19"/>
        <v>2.8258473611111109E-7</v>
      </c>
      <c r="I301" s="1">
        <v>1.63971</v>
      </c>
      <c r="J301" s="1">
        <v>1.25397</v>
      </c>
    </row>
    <row r="302" spans="2:10" x14ac:dyDescent="0.25">
      <c r="B302" s="1">
        <v>300</v>
      </c>
      <c r="C302" s="1">
        <f t="shared" si="18"/>
        <v>24.685534591194969</v>
      </c>
      <c r="D302" s="1">
        <v>1.64001</v>
      </c>
      <c r="E302" s="1">
        <v>1.2951699999999999</v>
      </c>
      <c r="F302">
        <f t="shared" si="19"/>
        <v>2.8228600000000002E-7</v>
      </c>
      <c r="I302" s="1">
        <v>1.64001</v>
      </c>
      <c r="J302" s="1">
        <v>1.25214</v>
      </c>
    </row>
    <row r="303" spans="2:10" x14ac:dyDescent="0.25">
      <c r="B303" s="1">
        <v>301</v>
      </c>
      <c r="C303" s="1">
        <f t="shared" si="18"/>
        <v>24.767819706498951</v>
      </c>
      <c r="D303" s="1">
        <v>1.63971</v>
      </c>
      <c r="E303" s="1">
        <v>1.2939499999999999</v>
      </c>
      <c r="F303">
        <f t="shared" si="19"/>
        <v>2.8208538888888882E-7</v>
      </c>
      <c r="I303" s="1">
        <v>1.63971</v>
      </c>
      <c r="J303" s="1">
        <v>1.25061</v>
      </c>
    </row>
    <row r="304" spans="2:10" x14ac:dyDescent="0.25">
      <c r="B304" s="1">
        <v>302</v>
      </c>
      <c r="C304" s="1">
        <f t="shared" si="18"/>
        <v>24.850104821802933</v>
      </c>
      <c r="D304" s="1">
        <v>1.64093</v>
      </c>
      <c r="E304" s="1">
        <v>1.2933300000000001</v>
      </c>
      <c r="F304">
        <f t="shared" si="19"/>
        <v>2.8178556250000003E-7</v>
      </c>
      <c r="I304" s="1">
        <v>1.64093</v>
      </c>
      <c r="J304" s="1">
        <v>1.24908</v>
      </c>
    </row>
    <row r="305" spans="2:10" x14ac:dyDescent="0.25">
      <c r="B305" s="1">
        <v>303</v>
      </c>
      <c r="C305" s="1">
        <f t="shared" si="18"/>
        <v>24.932389937106922</v>
      </c>
      <c r="D305" s="1">
        <v>1.64154</v>
      </c>
      <c r="E305" s="1">
        <v>1.2911999999999999</v>
      </c>
      <c r="F305">
        <f t="shared" si="19"/>
        <v>2.8142031944444447E-7</v>
      </c>
      <c r="I305" s="1">
        <v>1.64154</v>
      </c>
      <c r="J305" s="1">
        <v>1.24664</v>
      </c>
    </row>
    <row r="306" spans="2:10" x14ac:dyDescent="0.25">
      <c r="B306" s="1">
        <v>304</v>
      </c>
      <c r="C306" s="1">
        <f t="shared" si="18"/>
        <v>25.014675052410904</v>
      </c>
      <c r="D306" s="1">
        <v>1.64154</v>
      </c>
      <c r="E306" s="1">
        <v>1.2899799999999999</v>
      </c>
      <c r="F306">
        <f t="shared" si="19"/>
        <v>2.8115429166666665E-7</v>
      </c>
      <c r="I306" s="1">
        <v>1.64154</v>
      </c>
      <c r="J306" s="1">
        <v>1.2442</v>
      </c>
    </row>
    <row r="307" spans="2:10" x14ac:dyDescent="0.25">
      <c r="B307" s="1">
        <v>305</v>
      </c>
      <c r="C307" s="1">
        <f t="shared" si="18"/>
        <v>25.096960167714887</v>
      </c>
      <c r="D307" s="1">
        <v>1.64246</v>
      </c>
      <c r="E307" s="1">
        <v>1.2887599999999999</v>
      </c>
      <c r="F307">
        <f t="shared" si="19"/>
        <v>2.8088826388888889E-7</v>
      </c>
      <c r="I307" s="1">
        <v>1.64246</v>
      </c>
      <c r="J307" s="1">
        <v>1.24237</v>
      </c>
    </row>
    <row r="308" spans="2:10" x14ac:dyDescent="0.25">
      <c r="B308" s="1">
        <v>306</v>
      </c>
      <c r="C308" s="1">
        <f t="shared" si="18"/>
        <v>25.179245283018869</v>
      </c>
      <c r="D308" s="1">
        <v>1.64246</v>
      </c>
      <c r="E308" s="1">
        <v>1.2875399999999999</v>
      </c>
      <c r="F308">
        <f t="shared" si="19"/>
        <v>2.805884375E-7</v>
      </c>
      <c r="I308" s="1">
        <v>1.64246</v>
      </c>
      <c r="J308" s="1">
        <v>1.24054</v>
      </c>
    </row>
    <row r="309" spans="2:10" x14ac:dyDescent="0.25">
      <c r="B309" s="1">
        <v>307</v>
      </c>
      <c r="C309" s="1">
        <f t="shared" si="18"/>
        <v>25.261530398322847</v>
      </c>
      <c r="D309" s="1">
        <v>1.64307</v>
      </c>
      <c r="E309" s="1">
        <v>1.2860100000000001</v>
      </c>
      <c r="F309">
        <f t="shared" si="19"/>
        <v>2.8032240972222223E-7</v>
      </c>
      <c r="I309" s="1">
        <v>1.64307</v>
      </c>
      <c r="J309" s="1">
        <v>1.2377899999999999</v>
      </c>
    </row>
    <row r="310" spans="2:10" x14ac:dyDescent="0.25">
      <c r="B310" s="1">
        <v>308</v>
      </c>
      <c r="C310" s="1">
        <f t="shared" si="18"/>
        <v>25.343815513626836</v>
      </c>
      <c r="D310" s="1">
        <v>1.64368</v>
      </c>
      <c r="E310" s="1">
        <v>1.2850999999999999</v>
      </c>
      <c r="F310">
        <f t="shared" si="19"/>
        <v>2.8002258333333339E-7</v>
      </c>
      <c r="I310" s="1">
        <v>1.64368</v>
      </c>
      <c r="J310" s="1">
        <v>1.23566</v>
      </c>
    </row>
    <row r="311" spans="2:10" x14ac:dyDescent="0.25">
      <c r="B311" s="1">
        <v>309</v>
      </c>
      <c r="C311" s="1">
        <f t="shared" si="18"/>
        <v>25.426100628930818</v>
      </c>
      <c r="D311" s="1">
        <v>1.64429</v>
      </c>
      <c r="E311" s="1">
        <v>1.2832600000000001</v>
      </c>
      <c r="F311">
        <f t="shared" si="19"/>
        <v>2.7965625000000006E-7</v>
      </c>
      <c r="I311" s="1">
        <v>1.64429</v>
      </c>
      <c r="J311" s="1">
        <v>1.23291</v>
      </c>
    </row>
    <row r="312" spans="2:10" x14ac:dyDescent="0.25">
      <c r="B312" s="1">
        <v>310</v>
      </c>
      <c r="C312" s="1">
        <f t="shared" si="18"/>
        <v>25.508385744234801</v>
      </c>
      <c r="D312" s="1">
        <v>1.6449</v>
      </c>
      <c r="E312" s="1">
        <v>1.2817400000000001</v>
      </c>
      <c r="F312">
        <f t="shared" si="19"/>
        <v>2.7942402083333337E-7</v>
      </c>
      <c r="I312" s="1">
        <v>1.6449</v>
      </c>
      <c r="J312" s="1">
        <v>1.23169</v>
      </c>
    </row>
    <row r="313" spans="2:10" x14ac:dyDescent="0.25">
      <c r="B313" s="1">
        <v>311</v>
      </c>
      <c r="C313" s="1">
        <f t="shared" si="18"/>
        <v>25.590670859538786</v>
      </c>
      <c r="D313" s="1">
        <v>1.6449</v>
      </c>
      <c r="E313" s="1">
        <v>1.2811300000000001</v>
      </c>
      <c r="F313">
        <f t="shared" si="19"/>
        <v>2.7919070138888892E-7</v>
      </c>
      <c r="I313" s="1">
        <v>1.6449</v>
      </c>
      <c r="J313" s="1">
        <v>1.22925</v>
      </c>
    </row>
    <row r="314" spans="2:10" x14ac:dyDescent="0.25">
      <c r="B314" s="1">
        <v>312</v>
      </c>
      <c r="C314" s="1">
        <f t="shared" si="18"/>
        <v>25.672955974842768</v>
      </c>
      <c r="D314" s="1">
        <v>1.64551</v>
      </c>
      <c r="E314" s="1">
        <v>1.2796000000000001</v>
      </c>
      <c r="F314">
        <f t="shared" si="19"/>
        <v>2.7882436805555554E-7</v>
      </c>
      <c r="I314" s="1">
        <v>1.64551</v>
      </c>
      <c r="J314" s="1">
        <v>1.2262</v>
      </c>
    </row>
    <row r="315" spans="2:10" x14ac:dyDescent="0.25">
      <c r="B315" s="1">
        <v>313</v>
      </c>
      <c r="C315" s="1">
        <f t="shared" si="18"/>
        <v>25.75524109014675</v>
      </c>
      <c r="D315" s="1">
        <v>1.64612</v>
      </c>
      <c r="E315" s="1">
        <v>1.2777700000000001</v>
      </c>
      <c r="F315">
        <f t="shared" si="19"/>
        <v>2.7849183333333338E-7</v>
      </c>
      <c r="I315" s="1">
        <v>1.64612</v>
      </c>
      <c r="J315" s="1">
        <v>1.2240599999999999</v>
      </c>
    </row>
    <row r="316" spans="2:10" x14ac:dyDescent="0.25">
      <c r="B316" s="1">
        <v>314</v>
      </c>
      <c r="C316" s="1">
        <f t="shared" si="18"/>
        <v>25.83752620545074</v>
      </c>
      <c r="D316" s="1">
        <v>1.64673</v>
      </c>
      <c r="E316" s="1">
        <v>1.2765500000000001</v>
      </c>
      <c r="F316">
        <f t="shared" si="19"/>
        <v>2.7819200694444444E-7</v>
      </c>
      <c r="I316" s="1">
        <v>1.64673</v>
      </c>
      <c r="J316" s="1">
        <v>1.2213099999999999</v>
      </c>
    </row>
    <row r="317" spans="2:10" x14ac:dyDescent="0.25">
      <c r="B317" s="1">
        <v>315</v>
      </c>
      <c r="C317" s="1">
        <f t="shared" si="18"/>
        <v>25.919811320754718</v>
      </c>
      <c r="D317" s="1">
        <v>1.64734</v>
      </c>
      <c r="E317" s="1">
        <v>1.27502</v>
      </c>
      <c r="F317">
        <f t="shared" si="19"/>
        <v>2.778256736111111E-7</v>
      </c>
      <c r="I317" s="1">
        <v>1.64734</v>
      </c>
      <c r="J317" s="1">
        <v>1.2185699999999999</v>
      </c>
    </row>
    <row r="318" spans="2:10" x14ac:dyDescent="0.25">
      <c r="B318" s="1">
        <v>316</v>
      </c>
      <c r="C318" s="1">
        <f t="shared" si="18"/>
        <v>26.0020964360587</v>
      </c>
      <c r="D318" s="1">
        <v>1.64825</v>
      </c>
      <c r="E318" s="1">
        <v>1.27319</v>
      </c>
      <c r="F318">
        <f t="shared" si="19"/>
        <v>2.7746043055555554E-7</v>
      </c>
      <c r="I318" s="1">
        <v>1.64825</v>
      </c>
      <c r="J318" s="1">
        <v>1.2164299999999999</v>
      </c>
    </row>
    <row r="319" spans="2:10" x14ac:dyDescent="0.25">
      <c r="B319" s="1">
        <v>317</v>
      </c>
      <c r="C319" s="1">
        <f t="shared" si="18"/>
        <v>26.084381551362682</v>
      </c>
      <c r="D319" s="1">
        <v>1.64795</v>
      </c>
      <c r="E319" s="1">
        <v>1.2716700000000001</v>
      </c>
      <c r="F319">
        <f t="shared" si="19"/>
        <v>2.7716169444444447E-7</v>
      </c>
      <c r="I319" s="1">
        <v>1.64795</v>
      </c>
      <c r="J319" s="1">
        <v>1.2139899999999999</v>
      </c>
    </row>
    <row r="320" spans="2:10" x14ac:dyDescent="0.25">
      <c r="B320" s="1">
        <v>318</v>
      </c>
      <c r="C320" s="1">
        <f t="shared" si="18"/>
        <v>26.166666666666664</v>
      </c>
      <c r="D320" s="1">
        <v>1.64886</v>
      </c>
      <c r="E320" s="1">
        <v>1.2704500000000001</v>
      </c>
      <c r="F320">
        <f t="shared" si="19"/>
        <v>2.7682915972222221E-7</v>
      </c>
      <c r="I320" s="1">
        <v>1.64886</v>
      </c>
      <c r="J320" s="1">
        <v>1.2109399999999999</v>
      </c>
    </row>
    <row r="321" spans="2:10" x14ac:dyDescent="0.25">
      <c r="B321" s="1">
        <v>319</v>
      </c>
      <c r="C321" s="1">
        <f t="shared" si="18"/>
        <v>26.248951781970653</v>
      </c>
      <c r="D321" s="1">
        <v>1.6494800000000001</v>
      </c>
      <c r="E321" s="1">
        <v>1.2686200000000001</v>
      </c>
      <c r="F321">
        <f t="shared" si="19"/>
        <v>2.7646282638888888E-7</v>
      </c>
      <c r="I321" s="1">
        <v>1.6494800000000001</v>
      </c>
      <c r="J321" s="1">
        <v>1.2078899999999999</v>
      </c>
    </row>
    <row r="322" spans="2:10" x14ac:dyDescent="0.25">
      <c r="B322" s="1">
        <v>320</v>
      </c>
      <c r="C322" s="1">
        <f t="shared" si="18"/>
        <v>26.331236897274636</v>
      </c>
      <c r="D322" s="1">
        <v>1.64978</v>
      </c>
      <c r="E322" s="1">
        <v>1.26709</v>
      </c>
      <c r="F322">
        <f t="shared" si="19"/>
        <v>2.7606269444444446E-7</v>
      </c>
      <c r="I322" s="1">
        <v>1.64978</v>
      </c>
      <c r="J322" s="1">
        <v>1.2054400000000001</v>
      </c>
    </row>
    <row r="323" spans="2:10" x14ac:dyDescent="0.25">
      <c r="B323" s="1">
        <v>321</v>
      </c>
      <c r="C323" s="1">
        <f t="shared" ref="C323:C386" si="20">B323/3600*0.785/0.00265</f>
        <v>26.413522012578618</v>
      </c>
      <c r="D323" s="1">
        <v>1.6507000000000001</v>
      </c>
      <c r="E323" s="1">
        <v>1.26495</v>
      </c>
      <c r="F323">
        <f t="shared" ref="F323:F386" si="21">(E323+E324)*1*0.5*0.000785/3600</f>
        <v>2.7569636111111113E-7</v>
      </c>
      <c r="I323" s="1">
        <v>1.6507000000000001</v>
      </c>
      <c r="J323" s="1">
        <v>1.2027000000000001</v>
      </c>
    </row>
    <row r="324" spans="2:10" x14ac:dyDescent="0.25">
      <c r="B324" s="1">
        <v>322</v>
      </c>
      <c r="C324" s="1">
        <f t="shared" si="20"/>
        <v>26.495807127882596</v>
      </c>
      <c r="D324" s="1">
        <v>1.6513100000000001</v>
      </c>
      <c r="E324" s="1">
        <v>1.26373</v>
      </c>
      <c r="F324">
        <f t="shared" si="21"/>
        <v>2.75397625E-7</v>
      </c>
      <c r="I324" s="1">
        <v>1.6513100000000001</v>
      </c>
      <c r="J324" s="1">
        <v>1.1996500000000001</v>
      </c>
    </row>
    <row r="325" spans="2:10" x14ac:dyDescent="0.25">
      <c r="B325" s="1">
        <v>323</v>
      </c>
      <c r="C325" s="1">
        <f t="shared" si="20"/>
        <v>26.578092243186585</v>
      </c>
      <c r="D325" s="1">
        <v>1.6513100000000001</v>
      </c>
      <c r="E325" s="1">
        <v>1.2622100000000001</v>
      </c>
      <c r="F325">
        <f t="shared" si="21"/>
        <v>2.7499858333333341E-7</v>
      </c>
      <c r="I325" s="1">
        <v>1.6513100000000001</v>
      </c>
      <c r="J325" s="1">
        <v>1.19659</v>
      </c>
    </row>
    <row r="326" spans="2:10" x14ac:dyDescent="0.25">
      <c r="B326" s="1">
        <v>324</v>
      </c>
      <c r="C326" s="1">
        <f t="shared" si="20"/>
        <v>26.660377358490567</v>
      </c>
      <c r="D326" s="1">
        <v>1.65222</v>
      </c>
      <c r="E326" s="1">
        <v>1.26007</v>
      </c>
      <c r="F326">
        <f t="shared" si="21"/>
        <v>2.7456574305555553E-7</v>
      </c>
      <c r="I326" s="1">
        <v>1.65222</v>
      </c>
      <c r="J326" s="1">
        <v>1.19354</v>
      </c>
    </row>
    <row r="327" spans="2:10" x14ac:dyDescent="0.25">
      <c r="B327" s="1">
        <v>325</v>
      </c>
      <c r="C327" s="1">
        <f t="shared" si="20"/>
        <v>26.74266247379455</v>
      </c>
      <c r="D327" s="1">
        <v>1.65283</v>
      </c>
      <c r="E327" s="1">
        <v>1.25824</v>
      </c>
      <c r="F327">
        <f t="shared" si="21"/>
        <v>2.7426591666666669E-7</v>
      </c>
      <c r="I327" s="1">
        <v>1.65283</v>
      </c>
      <c r="J327" s="1">
        <v>1.1908000000000001</v>
      </c>
    </row>
    <row r="328" spans="2:10" x14ac:dyDescent="0.25">
      <c r="B328" s="1">
        <v>326</v>
      </c>
      <c r="C328" s="1">
        <f t="shared" si="20"/>
        <v>26.824947589098535</v>
      </c>
      <c r="D328" s="1">
        <v>1.65344</v>
      </c>
      <c r="E328" s="1">
        <v>1.25732</v>
      </c>
      <c r="F328">
        <f t="shared" si="21"/>
        <v>2.7399988888888888E-7</v>
      </c>
      <c r="I328" s="1">
        <v>1.65344</v>
      </c>
      <c r="J328" s="1">
        <v>1.18774</v>
      </c>
    </row>
    <row r="329" spans="2:10" x14ac:dyDescent="0.25">
      <c r="B329" s="1">
        <v>327</v>
      </c>
      <c r="C329" s="1">
        <f t="shared" si="20"/>
        <v>26.907232704402517</v>
      </c>
      <c r="D329" s="1">
        <v>1.65344</v>
      </c>
      <c r="E329" s="1">
        <v>1.2558</v>
      </c>
      <c r="F329">
        <f t="shared" si="21"/>
        <v>2.7356813888888887E-7</v>
      </c>
      <c r="I329" s="1">
        <v>1.65344</v>
      </c>
      <c r="J329" s="1">
        <v>1.18408</v>
      </c>
    </row>
    <row r="330" spans="2:10" x14ac:dyDescent="0.25">
      <c r="B330" s="1">
        <v>328</v>
      </c>
      <c r="C330" s="1">
        <f t="shared" si="20"/>
        <v>26.989517819706499</v>
      </c>
      <c r="D330" s="1">
        <v>1.6543600000000001</v>
      </c>
      <c r="E330" s="1">
        <v>1.25336</v>
      </c>
      <c r="F330">
        <f t="shared" si="21"/>
        <v>2.7310259027777779E-7</v>
      </c>
      <c r="I330" s="1">
        <v>1.6543600000000001</v>
      </c>
      <c r="J330" s="1">
        <v>1.1813400000000001</v>
      </c>
    </row>
    <row r="331" spans="2:10" x14ac:dyDescent="0.25">
      <c r="B331" s="1">
        <v>329</v>
      </c>
      <c r="C331" s="1">
        <f t="shared" si="20"/>
        <v>27.071802935010489</v>
      </c>
      <c r="D331" s="1">
        <v>1.6555800000000001</v>
      </c>
      <c r="E331" s="1">
        <v>1.25153</v>
      </c>
      <c r="F331">
        <f t="shared" si="21"/>
        <v>2.7277005555555558E-7</v>
      </c>
      <c r="I331" s="1">
        <v>1.6555800000000001</v>
      </c>
      <c r="J331" s="1">
        <v>1.17859</v>
      </c>
    </row>
    <row r="332" spans="2:10" x14ac:dyDescent="0.25">
      <c r="B332" s="1">
        <v>330</v>
      </c>
      <c r="C332" s="1">
        <f t="shared" si="20"/>
        <v>27.154088050314463</v>
      </c>
      <c r="D332" s="1">
        <v>1.6555800000000001</v>
      </c>
      <c r="E332" s="1">
        <v>1.25031</v>
      </c>
      <c r="F332">
        <f t="shared" si="21"/>
        <v>2.7236992361111107E-7</v>
      </c>
      <c r="I332" s="1">
        <v>1.6555800000000001</v>
      </c>
      <c r="J332" s="1">
        <v>1.17523</v>
      </c>
    </row>
    <row r="333" spans="2:10" x14ac:dyDescent="0.25">
      <c r="B333" s="1">
        <v>331</v>
      </c>
      <c r="C333" s="1">
        <f t="shared" si="20"/>
        <v>27.236373165618449</v>
      </c>
      <c r="D333" s="1">
        <v>1.65649</v>
      </c>
      <c r="E333" s="1">
        <v>1.24786</v>
      </c>
      <c r="F333">
        <f t="shared" si="21"/>
        <v>2.7193708333333334E-7</v>
      </c>
      <c r="I333" s="1">
        <v>1.65649</v>
      </c>
      <c r="J333" s="1">
        <v>1.17188</v>
      </c>
    </row>
    <row r="334" spans="2:10" x14ac:dyDescent="0.25">
      <c r="B334" s="1">
        <v>332</v>
      </c>
      <c r="C334" s="1">
        <f t="shared" si="20"/>
        <v>27.318658280922431</v>
      </c>
      <c r="D334" s="1">
        <v>1.6568000000000001</v>
      </c>
      <c r="E334" s="1">
        <v>1.24634</v>
      </c>
      <c r="F334">
        <f t="shared" si="21"/>
        <v>2.7157184027777778E-7</v>
      </c>
      <c r="I334" s="1">
        <v>1.6568000000000001</v>
      </c>
      <c r="J334" s="1">
        <v>1.16821</v>
      </c>
    </row>
    <row r="335" spans="2:10" x14ac:dyDescent="0.25">
      <c r="B335" s="1">
        <v>333</v>
      </c>
      <c r="C335" s="1">
        <f t="shared" si="20"/>
        <v>27.400943396226413</v>
      </c>
      <c r="D335" s="1">
        <v>1.65802</v>
      </c>
      <c r="E335" s="1">
        <v>1.24451</v>
      </c>
      <c r="F335">
        <f t="shared" si="21"/>
        <v>2.7107249305555556E-7</v>
      </c>
      <c r="I335" s="1">
        <v>1.65802</v>
      </c>
      <c r="J335" s="1">
        <v>1.16547</v>
      </c>
    </row>
    <row r="336" spans="2:10" x14ac:dyDescent="0.25">
      <c r="B336" s="1">
        <v>334</v>
      </c>
      <c r="C336" s="1">
        <f t="shared" si="20"/>
        <v>27.483228511530402</v>
      </c>
      <c r="D336" s="1">
        <v>1.6583300000000001</v>
      </c>
      <c r="E336" s="1">
        <v>1.24176</v>
      </c>
      <c r="F336">
        <f t="shared" si="21"/>
        <v>2.7063965277777779E-7</v>
      </c>
      <c r="I336" s="1">
        <v>1.6583300000000001</v>
      </c>
      <c r="J336" s="1">
        <v>1.1624099999999999</v>
      </c>
    </row>
    <row r="337" spans="2:10" x14ac:dyDescent="0.25">
      <c r="B337" s="1">
        <v>335</v>
      </c>
      <c r="C337" s="1">
        <f t="shared" si="20"/>
        <v>27.565513626834385</v>
      </c>
      <c r="D337" s="1">
        <v>1.65863</v>
      </c>
      <c r="E337" s="1">
        <v>1.24054</v>
      </c>
      <c r="F337">
        <f t="shared" si="21"/>
        <v>2.7024061111111114E-7</v>
      </c>
      <c r="I337" s="1">
        <v>1.65863</v>
      </c>
      <c r="J337" s="1">
        <v>1.15906</v>
      </c>
    </row>
    <row r="338" spans="2:10" x14ac:dyDescent="0.25">
      <c r="B338" s="1">
        <v>336</v>
      </c>
      <c r="C338" s="1">
        <f t="shared" si="20"/>
        <v>27.647798742138367</v>
      </c>
      <c r="D338" s="1">
        <v>1.6589400000000001</v>
      </c>
      <c r="E338" s="1">
        <v>1.2381</v>
      </c>
      <c r="F338">
        <f t="shared" si="21"/>
        <v>2.6974126388888888E-7</v>
      </c>
      <c r="I338" s="1">
        <v>1.6589400000000001</v>
      </c>
      <c r="J338" s="1">
        <v>1.1556999999999999</v>
      </c>
    </row>
    <row r="339" spans="2:10" x14ac:dyDescent="0.25">
      <c r="B339" s="1">
        <v>337</v>
      </c>
      <c r="C339" s="1">
        <f t="shared" si="20"/>
        <v>27.730083857442349</v>
      </c>
      <c r="D339" s="1">
        <v>1.65985</v>
      </c>
      <c r="E339" s="1">
        <v>1.2359599999999999</v>
      </c>
      <c r="F339">
        <f t="shared" si="21"/>
        <v>2.6934222222222218E-7</v>
      </c>
      <c r="I339" s="1">
        <v>1.65985</v>
      </c>
      <c r="J339" s="1">
        <v>1.1529499999999999</v>
      </c>
    </row>
    <row r="340" spans="2:10" x14ac:dyDescent="0.25">
      <c r="B340" s="1">
        <v>338</v>
      </c>
      <c r="C340" s="1">
        <f t="shared" si="20"/>
        <v>27.812368972746327</v>
      </c>
      <c r="D340" s="1">
        <v>1.6613800000000001</v>
      </c>
      <c r="E340" s="1">
        <v>1.23444</v>
      </c>
      <c r="F340">
        <f t="shared" si="21"/>
        <v>2.6887667361111109E-7</v>
      </c>
      <c r="I340" s="1">
        <v>1.6613800000000001</v>
      </c>
      <c r="J340" s="1">
        <v>1.1498999999999999</v>
      </c>
    </row>
    <row r="341" spans="2:10" x14ac:dyDescent="0.25">
      <c r="B341" s="1">
        <v>339</v>
      </c>
      <c r="C341" s="1">
        <f t="shared" si="20"/>
        <v>27.894654088050316</v>
      </c>
      <c r="D341" s="1">
        <v>1.66107</v>
      </c>
      <c r="E341" s="1">
        <v>1.23169</v>
      </c>
      <c r="F341">
        <f t="shared" si="21"/>
        <v>2.6841003472222224E-7</v>
      </c>
      <c r="I341" s="1">
        <v>1.66107</v>
      </c>
      <c r="J341" s="1">
        <v>1.1462399999999999</v>
      </c>
    </row>
    <row r="342" spans="2:10" x14ac:dyDescent="0.25">
      <c r="B342" s="1">
        <v>340</v>
      </c>
      <c r="C342" s="1">
        <f t="shared" si="20"/>
        <v>27.976939203354299</v>
      </c>
      <c r="D342" s="1">
        <v>1.66229</v>
      </c>
      <c r="E342" s="1">
        <v>1.2301599999999999</v>
      </c>
      <c r="F342">
        <f t="shared" si="21"/>
        <v>2.6797719444444441E-7</v>
      </c>
      <c r="I342" s="1">
        <v>1.66229</v>
      </c>
      <c r="J342" s="1">
        <v>1.1431899999999999</v>
      </c>
    </row>
    <row r="343" spans="2:10" x14ac:dyDescent="0.25">
      <c r="B343" s="1">
        <v>341</v>
      </c>
      <c r="C343" s="1">
        <f t="shared" si="20"/>
        <v>28.059224318658281</v>
      </c>
      <c r="D343" s="1">
        <v>1.6626000000000001</v>
      </c>
      <c r="E343" s="1">
        <v>1.2277199999999999</v>
      </c>
      <c r="F343">
        <f t="shared" si="21"/>
        <v>2.6747893750000002E-7</v>
      </c>
      <c r="I343" s="1">
        <v>1.6626000000000001</v>
      </c>
      <c r="J343" s="1">
        <v>1.1398299999999999</v>
      </c>
    </row>
    <row r="344" spans="2:10" x14ac:dyDescent="0.25">
      <c r="B344" s="1">
        <v>342</v>
      </c>
      <c r="C344" s="1">
        <f t="shared" si="20"/>
        <v>28.141509433962266</v>
      </c>
      <c r="D344" s="1">
        <v>1.66351</v>
      </c>
      <c r="E344" s="1">
        <v>1.22559</v>
      </c>
      <c r="F344">
        <f t="shared" si="21"/>
        <v>2.6701338888888888E-7</v>
      </c>
      <c r="I344" s="1">
        <v>1.66351</v>
      </c>
      <c r="J344" s="1">
        <v>1.1370800000000001</v>
      </c>
    </row>
    <row r="345" spans="2:10" x14ac:dyDescent="0.25">
      <c r="B345" s="1">
        <v>343</v>
      </c>
      <c r="C345" s="1">
        <f t="shared" si="20"/>
        <v>28.223794549266248</v>
      </c>
      <c r="D345" s="1">
        <v>1.66351</v>
      </c>
      <c r="E345" s="1">
        <v>1.2234499999999999</v>
      </c>
      <c r="F345">
        <f t="shared" si="21"/>
        <v>2.6651404166666661E-7</v>
      </c>
      <c r="I345" s="1">
        <v>1.66351</v>
      </c>
      <c r="J345" s="1">
        <v>1.1334200000000001</v>
      </c>
    </row>
    <row r="346" spans="2:10" x14ac:dyDescent="0.25">
      <c r="B346" s="1">
        <v>344</v>
      </c>
      <c r="C346" s="1">
        <f t="shared" si="20"/>
        <v>28.30607966457023</v>
      </c>
      <c r="D346" s="1">
        <v>1.6644300000000001</v>
      </c>
      <c r="E346" s="1">
        <v>1.2210099999999999</v>
      </c>
      <c r="F346">
        <f t="shared" si="21"/>
        <v>2.6598198611111109E-7</v>
      </c>
      <c r="I346" s="1">
        <v>1.6644300000000001</v>
      </c>
      <c r="J346" s="1">
        <v>1.1297600000000001</v>
      </c>
    </row>
    <row r="347" spans="2:10" x14ac:dyDescent="0.25">
      <c r="B347" s="1">
        <v>345</v>
      </c>
      <c r="C347" s="1">
        <f t="shared" si="20"/>
        <v>28.38836477987422</v>
      </c>
      <c r="D347" s="1">
        <v>1.6650400000000001</v>
      </c>
      <c r="E347" s="1">
        <v>1.2185699999999999</v>
      </c>
      <c r="F347">
        <f t="shared" si="21"/>
        <v>2.6544993055555551E-7</v>
      </c>
      <c r="I347" s="1">
        <v>1.6650400000000001</v>
      </c>
      <c r="J347" s="1">
        <v>1.1267100000000001</v>
      </c>
    </row>
    <row r="348" spans="2:10" x14ac:dyDescent="0.25">
      <c r="B348" s="1">
        <v>346</v>
      </c>
      <c r="C348" s="1">
        <f t="shared" si="20"/>
        <v>28.470649895178198</v>
      </c>
      <c r="D348" s="1">
        <v>1.6662600000000001</v>
      </c>
      <c r="E348" s="1">
        <v>1.2161299999999999</v>
      </c>
      <c r="F348">
        <f t="shared" si="21"/>
        <v>2.649505833333333E-7</v>
      </c>
      <c r="I348" s="1">
        <v>1.6662600000000001</v>
      </c>
      <c r="J348" s="1">
        <v>1.1227400000000001</v>
      </c>
    </row>
    <row r="349" spans="2:10" x14ac:dyDescent="0.25">
      <c r="B349" s="1">
        <v>347</v>
      </c>
      <c r="C349" s="1">
        <f t="shared" si="20"/>
        <v>28.55293501048218</v>
      </c>
      <c r="D349" s="1">
        <v>1.6668700000000001</v>
      </c>
      <c r="E349" s="1">
        <v>1.2139899999999999</v>
      </c>
      <c r="F349">
        <f t="shared" si="21"/>
        <v>2.6448394444444444E-7</v>
      </c>
      <c r="I349" s="1">
        <v>1.6668700000000001</v>
      </c>
      <c r="J349" s="1">
        <v>1.1196900000000001</v>
      </c>
    </row>
    <row r="350" spans="2:10" x14ac:dyDescent="0.25">
      <c r="B350" s="1">
        <v>348</v>
      </c>
      <c r="C350" s="1">
        <f t="shared" si="20"/>
        <v>28.635220125786162</v>
      </c>
      <c r="D350" s="1">
        <v>1.6671800000000001</v>
      </c>
      <c r="E350" s="1">
        <v>1.2118500000000001</v>
      </c>
      <c r="F350">
        <f t="shared" si="21"/>
        <v>2.6395188888888892E-7</v>
      </c>
      <c r="I350" s="1">
        <v>1.6671800000000001</v>
      </c>
      <c r="J350" s="1">
        <v>1.11267</v>
      </c>
    </row>
    <row r="351" spans="2:10" x14ac:dyDescent="0.25">
      <c r="B351" s="1">
        <v>349</v>
      </c>
      <c r="C351" s="1">
        <f t="shared" si="20"/>
        <v>28.717505241090144</v>
      </c>
      <c r="D351" s="1">
        <v>1.6684000000000001</v>
      </c>
      <c r="E351" s="1">
        <v>1.2091099999999999</v>
      </c>
      <c r="F351">
        <f t="shared" si="21"/>
        <v>2.6338712499999998E-7</v>
      </c>
      <c r="I351" s="1">
        <v>1.6684000000000001</v>
      </c>
      <c r="J351" s="1">
        <v>1.1090100000000001</v>
      </c>
    </row>
    <row r="352" spans="2:10" x14ac:dyDescent="0.25">
      <c r="B352" s="1">
        <v>350</v>
      </c>
      <c r="C352" s="1">
        <f t="shared" si="20"/>
        <v>28.799790356394134</v>
      </c>
      <c r="D352" s="1">
        <v>1.6687000000000001</v>
      </c>
      <c r="E352" s="1">
        <v>1.2066699999999999</v>
      </c>
      <c r="F352">
        <f t="shared" si="21"/>
        <v>2.6285397916666669E-7</v>
      </c>
      <c r="I352" s="1">
        <v>1.6687000000000001</v>
      </c>
      <c r="J352" s="1">
        <v>1.10626</v>
      </c>
    </row>
    <row r="353" spans="2:10" x14ac:dyDescent="0.25">
      <c r="B353" s="1">
        <v>351</v>
      </c>
      <c r="C353" s="1">
        <f t="shared" si="20"/>
        <v>28.882075471698116</v>
      </c>
      <c r="D353" s="1">
        <v>1.6696200000000001</v>
      </c>
      <c r="E353" s="1">
        <v>1.2042200000000001</v>
      </c>
      <c r="F353">
        <f t="shared" si="21"/>
        <v>2.6232083333333334E-7</v>
      </c>
      <c r="I353" s="1">
        <v>1.6696200000000001</v>
      </c>
      <c r="J353" s="1">
        <v>1.10229</v>
      </c>
    </row>
    <row r="354" spans="2:10" x14ac:dyDescent="0.25">
      <c r="B354" s="1">
        <v>352</v>
      </c>
      <c r="C354" s="1">
        <f t="shared" si="20"/>
        <v>28.964360587002098</v>
      </c>
      <c r="D354" s="1">
        <v>1.6705300000000001</v>
      </c>
      <c r="E354" s="1">
        <v>1.2017800000000001</v>
      </c>
      <c r="F354">
        <f t="shared" si="21"/>
        <v>2.6172227083333337E-7</v>
      </c>
      <c r="I354" s="1">
        <v>1.6705300000000001</v>
      </c>
      <c r="J354" s="1">
        <v>1.09802</v>
      </c>
    </row>
    <row r="355" spans="2:10" x14ac:dyDescent="0.25">
      <c r="B355" s="1">
        <v>353</v>
      </c>
      <c r="C355" s="1">
        <f t="shared" si="20"/>
        <v>29.046645702306083</v>
      </c>
      <c r="D355" s="1">
        <v>1.6711400000000001</v>
      </c>
      <c r="E355" s="1">
        <v>1.1987300000000001</v>
      </c>
      <c r="F355">
        <f t="shared" si="21"/>
        <v>2.6115641666666666E-7</v>
      </c>
      <c r="I355" s="1">
        <v>1.6711400000000001</v>
      </c>
      <c r="J355" s="1">
        <v>1.09131</v>
      </c>
    </row>
    <row r="356" spans="2:10" x14ac:dyDescent="0.25">
      <c r="B356" s="1">
        <v>354</v>
      </c>
      <c r="C356" s="1">
        <f t="shared" si="20"/>
        <v>29.128930817610065</v>
      </c>
      <c r="D356" s="1">
        <v>1.6717500000000001</v>
      </c>
      <c r="E356" s="1">
        <v>1.19659</v>
      </c>
      <c r="F356">
        <f t="shared" si="21"/>
        <v>2.6055785416666665E-7</v>
      </c>
      <c r="I356" s="1">
        <v>1.6717500000000001</v>
      </c>
      <c r="J356" s="1">
        <v>1.08795</v>
      </c>
    </row>
    <row r="357" spans="2:10" x14ac:dyDescent="0.25">
      <c r="B357" s="1">
        <v>355</v>
      </c>
      <c r="C357" s="1">
        <f t="shared" si="20"/>
        <v>29.211215932914047</v>
      </c>
      <c r="D357" s="1">
        <v>1.6723600000000001</v>
      </c>
      <c r="E357" s="1">
        <v>1.1932400000000001</v>
      </c>
      <c r="F357">
        <f t="shared" si="21"/>
        <v>2.5999309027777781E-7</v>
      </c>
      <c r="I357" s="1">
        <v>1.6723600000000001</v>
      </c>
      <c r="J357" s="1">
        <v>1.0821499999999999</v>
      </c>
    </row>
    <row r="358" spans="2:10" x14ac:dyDescent="0.25">
      <c r="B358" s="1">
        <v>356</v>
      </c>
      <c r="C358" s="1">
        <f t="shared" si="20"/>
        <v>29.29350104821803</v>
      </c>
      <c r="D358" s="1">
        <v>1.6735800000000001</v>
      </c>
      <c r="E358" s="1">
        <v>1.1914100000000001</v>
      </c>
      <c r="F358">
        <f t="shared" si="21"/>
        <v>2.594272361111111E-7</v>
      </c>
      <c r="I358" s="1">
        <v>1.6735800000000001</v>
      </c>
      <c r="J358" s="1">
        <v>1.0790999999999999</v>
      </c>
    </row>
    <row r="359" spans="2:10" x14ac:dyDescent="0.25">
      <c r="B359" s="1">
        <v>357</v>
      </c>
      <c r="C359" s="1">
        <f t="shared" si="20"/>
        <v>29.375786163522015</v>
      </c>
      <c r="D359" s="1">
        <v>1.6738900000000001</v>
      </c>
      <c r="E359" s="1">
        <v>1.1880500000000001</v>
      </c>
      <c r="F359">
        <f t="shared" si="21"/>
        <v>2.5869456944444449E-7</v>
      </c>
      <c r="I359" s="1">
        <v>1.6738900000000001</v>
      </c>
      <c r="J359" s="1">
        <v>1.07544</v>
      </c>
    </row>
    <row r="360" spans="2:10" x14ac:dyDescent="0.25">
      <c r="B360" s="1">
        <v>358</v>
      </c>
      <c r="C360" s="1">
        <f t="shared" si="20"/>
        <v>29.458071278825997</v>
      </c>
      <c r="D360" s="1">
        <v>1.6748000000000001</v>
      </c>
      <c r="E360" s="1">
        <v>1.18469</v>
      </c>
      <c r="F360">
        <f t="shared" si="21"/>
        <v>2.5802950000000003E-7</v>
      </c>
      <c r="I360" s="1">
        <v>1.6748000000000001</v>
      </c>
      <c r="J360" s="1">
        <v>1.0732999999999999</v>
      </c>
    </row>
    <row r="361" spans="2:10" x14ac:dyDescent="0.25">
      <c r="B361" s="1">
        <v>359</v>
      </c>
      <c r="C361" s="1">
        <f t="shared" si="20"/>
        <v>29.540356394129979</v>
      </c>
      <c r="D361" s="1">
        <v>1.6757200000000001</v>
      </c>
      <c r="E361" s="1">
        <v>1.1819500000000001</v>
      </c>
      <c r="F361">
        <f t="shared" si="21"/>
        <v>2.5746364583333332E-7</v>
      </c>
      <c r="I361" s="1">
        <v>1.6757200000000001</v>
      </c>
      <c r="J361" s="1">
        <v>1.06934</v>
      </c>
    </row>
    <row r="362" spans="2:10" x14ac:dyDescent="0.25">
      <c r="B362" s="1">
        <v>360</v>
      </c>
      <c r="C362" s="1">
        <f t="shared" si="20"/>
        <v>29.622641509433969</v>
      </c>
      <c r="D362" s="1">
        <v>1.6757200000000001</v>
      </c>
      <c r="E362" s="1">
        <v>1.1795</v>
      </c>
      <c r="F362">
        <f t="shared" si="21"/>
        <v>2.5676477777777773E-7</v>
      </c>
      <c r="I362" s="1">
        <v>1.6757200000000001</v>
      </c>
      <c r="J362" s="1">
        <v>1.0635399999999999</v>
      </c>
    </row>
    <row r="363" spans="2:10" x14ac:dyDescent="0.25">
      <c r="B363" s="1">
        <v>361</v>
      </c>
      <c r="C363" s="1">
        <f t="shared" si="20"/>
        <v>29.704926624737944</v>
      </c>
      <c r="D363" s="1">
        <v>1.6766399999999999</v>
      </c>
      <c r="E363" s="1">
        <v>1.17554</v>
      </c>
      <c r="F363">
        <f t="shared" si="21"/>
        <v>2.5603320138888888E-7</v>
      </c>
      <c r="I363" s="1">
        <v>1.6766399999999999</v>
      </c>
      <c r="J363" s="1">
        <v>1.0607899999999999</v>
      </c>
    </row>
    <row r="364" spans="2:10" x14ac:dyDescent="0.25">
      <c r="B364" s="1">
        <v>362</v>
      </c>
      <c r="C364" s="1">
        <f t="shared" si="20"/>
        <v>29.787211740041929</v>
      </c>
      <c r="D364" s="1">
        <v>1.6778599999999999</v>
      </c>
      <c r="E364" s="1">
        <v>1.17279</v>
      </c>
      <c r="F364">
        <f t="shared" si="21"/>
        <v>2.5536704166666671E-7</v>
      </c>
      <c r="I364" s="1">
        <v>1.6778599999999999</v>
      </c>
      <c r="J364" s="1">
        <v>1.0549900000000001</v>
      </c>
    </row>
    <row r="365" spans="2:10" x14ac:dyDescent="0.25">
      <c r="B365" s="1">
        <v>363</v>
      </c>
      <c r="C365" s="1">
        <f t="shared" si="20"/>
        <v>29.869496855345911</v>
      </c>
      <c r="D365" s="1">
        <v>1.6787700000000001</v>
      </c>
      <c r="E365" s="1">
        <v>1.16943</v>
      </c>
      <c r="F365">
        <f t="shared" si="21"/>
        <v>2.5466817361111112E-7</v>
      </c>
      <c r="I365" s="1">
        <v>1.6787700000000001</v>
      </c>
      <c r="J365" s="1">
        <v>1.0519400000000001</v>
      </c>
    </row>
    <row r="366" spans="2:10" x14ac:dyDescent="0.25">
      <c r="B366" s="1">
        <v>364</v>
      </c>
      <c r="C366" s="1">
        <f t="shared" si="20"/>
        <v>29.951781970649893</v>
      </c>
      <c r="D366" s="1">
        <v>1.6796899999999999</v>
      </c>
      <c r="E366" s="1">
        <v>1.16638</v>
      </c>
      <c r="F366">
        <f t="shared" si="21"/>
        <v>2.5396930555555553E-7</v>
      </c>
      <c r="I366" s="1">
        <v>1.6796899999999999</v>
      </c>
      <c r="J366" s="1">
        <v>1.0491900000000001</v>
      </c>
    </row>
    <row r="367" spans="2:10" x14ac:dyDescent="0.25">
      <c r="B367" s="1">
        <v>365</v>
      </c>
      <c r="C367" s="1">
        <f t="shared" si="20"/>
        <v>30.034067085953883</v>
      </c>
      <c r="D367" s="1">
        <v>1.6806000000000001</v>
      </c>
      <c r="E367" s="1">
        <v>1.1630199999999999</v>
      </c>
      <c r="F367">
        <f t="shared" si="21"/>
        <v>2.5327043749999999E-7</v>
      </c>
      <c r="I367" s="1">
        <v>1.6806000000000001</v>
      </c>
      <c r="J367" s="1">
        <v>1.0464500000000001</v>
      </c>
    </row>
    <row r="368" spans="2:10" x14ac:dyDescent="0.25">
      <c r="B368" s="1">
        <v>366</v>
      </c>
      <c r="C368" s="1">
        <f t="shared" si="20"/>
        <v>30.116352201257865</v>
      </c>
      <c r="D368" s="1">
        <v>1.6812100000000001</v>
      </c>
      <c r="E368" s="1">
        <v>1.1599699999999999</v>
      </c>
      <c r="F368">
        <f t="shared" si="21"/>
        <v>2.5257265972222217E-7</v>
      </c>
      <c r="I368" s="1">
        <v>1.6812100000000001</v>
      </c>
      <c r="J368" s="1">
        <v>1.0406500000000001</v>
      </c>
    </row>
    <row r="369" spans="2:10" x14ac:dyDescent="0.25">
      <c r="B369" s="1">
        <v>367</v>
      </c>
      <c r="C369" s="1">
        <f t="shared" si="20"/>
        <v>30.198637316561847</v>
      </c>
      <c r="D369" s="1">
        <v>1.6824300000000001</v>
      </c>
      <c r="E369" s="1">
        <v>1.15662</v>
      </c>
      <c r="F369">
        <f t="shared" si="21"/>
        <v>2.5177457638888888E-7</v>
      </c>
      <c r="I369" s="1">
        <v>1.6824300000000001</v>
      </c>
      <c r="J369" s="1">
        <v>1.03851</v>
      </c>
    </row>
    <row r="370" spans="2:10" x14ac:dyDescent="0.25">
      <c r="B370" s="1">
        <v>368</v>
      </c>
      <c r="C370" s="1">
        <f t="shared" si="20"/>
        <v>30.280922431865832</v>
      </c>
      <c r="D370" s="1">
        <v>1.6830400000000001</v>
      </c>
      <c r="E370" s="1">
        <v>1.15265</v>
      </c>
      <c r="F370">
        <f t="shared" si="21"/>
        <v>2.510092013888889E-7</v>
      </c>
      <c r="I370" s="1">
        <v>1.6830400000000001</v>
      </c>
      <c r="J370" s="1">
        <v>1.03027</v>
      </c>
    </row>
    <row r="371" spans="2:10" x14ac:dyDescent="0.25">
      <c r="B371" s="1">
        <v>369</v>
      </c>
      <c r="C371" s="1">
        <f t="shared" si="20"/>
        <v>30.363207547169807</v>
      </c>
      <c r="D371" s="1">
        <v>1.6842699999999999</v>
      </c>
      <c r="E371" s="1">
        <v>1.1496</v>
      </c>
      <c r="F371">
        <f t="shared" si="21"/>
        <v>2.50277625E-7</v>
      </c>
      <c r="I371" s="1">
        <v>1.6842699999999999</v>
      </c>
      <c r="J371" s="1">
        <v>1.02783</v>
      </c>
    </row>
    <row r="372" spans="2:10" x14ac:dyDescent="0.25">
      <c r="B372" s="1">
        <v>370</v>
      </c>
      <c r="C372" s="1">
        <f t="shared" si="20"/>
        <v>30.445492662473796</v>
      </c>
      <c r="D372" s="1">
        <v>1.6848799999999999</v>
      </c>
      <c r="E372" s="1">
        <v>1.14594</v>
      </c>
      <c r="F372">
        <f t="shared" si="21"/>
        <v>2.4957875694444447E-7</v>
      </c>
      <c r="I372" s="1">
        <v>1.6848799999999999</v>
      </c>
      <c r="J372" s="1">
        <v>1.02234</v>
      </c>
    </row>
    <row r="373" spans="2:10" x14ac:dyDescent="0.25">
      <c r="B373" s="1">
        <v>371</v>
      </c>
      <c r="C373" s="1">
        <f t="shared" si="20"/>
        <v>30.527777777777779</v>
      </c>
      <c r="D373" s="1">
        <v>1.6848799999999999</v>
      </c>
      <c r="E373" s="1">
        <v>1.1431899999999999</v>
      </c>
      <c r="F373">
        <f t="shared" si="21"/>
        <v>2.4894639583333332E-7</v>
      </c>
      <c r="I373" s="1">
        <v>1.6848799999999999</v>
      </c>
      <c r="J373" s="1">
        <v>1.0199</v>
      </c>
    </row>
    <row r="374" spans="2:10" x14ac:dyDescent="0.25">
      <c r="B374" s="1">
        <v>372</v>
      </c>
      <c r="C374" s="1">
        <f t="shared" si="20"/>
        <v>30.610062893081761</v>
      </c>
      <c r="D374" s="1">
        <v>1.6860999999999999</v>
      </c>
      <c r="E374" s="1">
        <v>1.1401399999999999</v>
      </c>
      <c r="F374">
        <f t="shared" si="21"/>
        <v>2.4818102083333328E-7</v>
      </c>
      <c r="I374" s="1">
        <v>1.6860999999999999</v>
      </c>
      <c r="J374" s="1">
        <v>1.01715</v>
      </c>
    </row>
    <row r="375" spans="2:10" x14ac:dyDescent="0.25">
      <c r="B375" s="1">
        <v>373</v>
      </c>
      <c r="C375" s="1">
        <f t="shared" si="20"/>
        <v>30.692348008385746</v>
      </c>
      <c r="D375" s="1">
        <v>1.6873199999999999</v>
      </c>
      <c r="E375" s="1">
        <v>1.1361699999999999</v>
      </c>
      <c r="F375">
        <f t="shared" si="21"/>
        <v>2.4744835416666667E-7</v>
      </c>
      <c r="I375" s="1">
        <v>1.6873199999999999</v>
      </c>
      <c r="J375" s="1">
        <v>1.01532</v>
      </c>
    </row>
    <row r="376" spans="2:10" x14ac:dyDescent="0.25">
      <c r="B376" s="1">
        <v>374</v>
      </c>
      <c r="C376" s="1">
        <f t="shared" si="20"/>
        <v>30.774633123689728</v>
      </c>
      <c r="D376" s="1">
        <v>1.6882299999999999</v>
      </c>
      <c r="E376" s="1">
        <v>1.1334200000000001</v>
      </c>
      <c r="F376">
        <f t="shared" si="21"/>
        <v>2.4668297916666669E-7</v>
      </c>
      <c r="I376" s="1">
        <v>1.6882299999999999</v>
      </c>
      <c r="J376" s="1">
        <v>1.00952</v>
      </c>
    </row>
    <row r="377" spans="2:10" x14ac:dyDescent="0.25">
      <c r="B377" s="1">
        <v>375</v>
      </c>
      <c r="C377" s="1">
        <f t="shared" si="20"/>
        <v>30.85691823899371</v>
      </c>
      <c r="D377" s="1">
        <v>1.6891499999999999</v>
      </c>
      <c r="E377" s="1">
        <v>1.1291500000000001</v>
      </c>
      <c r="F377">
        <f t="shared" si="21"/>
        <v>2.4591760416666671E-7</v>
      </c>
      <c r="I377" s="1">
        <v>1.6891499999999999</v>
      </c>
      <c r="J377" s="1">
        <v>1.00708</v>
      </c>
    </row>
    <row r="378" spans="2:10" x14ac:dyDescent="0.25">
      <c r="B378" s="1">
        <v>376</v>
      </c>
      <c r="C378" s="1">
        <f t="shared" si="20"/>
        <v>30.9392033542977</v>
      </c>
      <c r="D378" s="1">
        <v>1.6897599999999999</v>
      </c>
      <c r="E378" s="1">
        <v>1.1264000000000001</v>
      </c>
      <c r="F378">
        <f t="shared" si="21"/>
        <v>2.4525253472222225E-7</v>
      </c>
      <c r="I378" s="1">
        <v>1.6897599999999999</v>
      </c>
      <c r="J378" s="1">
        <v>1.0043299999999999</v>
      </c>
    </row>
    <row r="379" spans="2:10" x14ac:dyDescent="0.25">
      <c r="B379" s="1">
        <v>377</v>
      </c>
      <c r="C379" s="1">
        <f t="shared" si="20"/>
        <v>31.021488469601678</v>
      </c>
      <c r="D379" s="1">
        <v>1.6903699999999999</v>
      </c>
      <c r="E379" s="1">
        <v>1.1230500000000001</v>
      </c>
      <c r="F379">
        <f t="shared" si="21"/>
        <v>2.4448715972222228E-7</v>
      </c>
      <c r="I379" s="1">
        <v>1.6903699999999999</v>
      </c>
      <c r="J379" s="1">
        <v>0.99945099999999998</v>
      </c>
    </row>
    <row r="380" spans="2:10" x14ac:dyDescent="0.25">
      <c r="B380" s="1">
        <v>378</v>
      </c>
      <c r="C380" s="1">
        <f t="shared" si="20"/>
        <v>31.10377358490566</v>
      </c>
      <c r="D380" s="1">
        <v>1.6915899999999999</v>
      </c>
      <c r="E380" s="1">
        <v>1.11938</v>
      </c>
      <c r="F380">
        <f t="shared" si="21"/>
        <v>2.4375449305555556E-7</v>
      </c>
      <c r="I380" s="1">
        <v>1.6915899999999999</v>
      </c>
      <c r="J380" s="1">
        <v>0.99761999999999995</v>
      </c>
    </row>
    <row r="381" spans="2:10" x14ac:dyDescent="0.25">
      <c r="B381" s="1">
        <v>379</v>
      </c>
      <c r="C381" s="1">
        <f t="shared" si="20"/>
        <v>31.186058700209642</v>
      </c>
      <c r="D381" s="1">
        <v>1.6924999999999999</v>
      </c>
      <c r="E381" s="1">
        <v>1.11633</v>
      </c>
      <c r="F381">
        <f t="shared" si="21"/>
        <v>2.4308942361111115E-7</v>
      </c>
      <c r="I381" s="1">
        <v>1.6924999999999999</v>
      </c>
      <c r="J381" s="1">
        <v>0.99517800000000001</v>
      </c>
    </row>
    <row r="382" spans="2:10" x14ac:dyDescent="0.25">
      <c r="B382" s="1">
        <v>380</v>
      </c>
      <c r="C382" s="1">
        <f t="shared" si="20"/>
        <v>31.268343815513624</v>
      </c>
      <c r="D382" s="1">
        <v>1.6940299999999999</v>
      </c>
      <c r="E382" s="1">
        <v>1.11328</v>
      </c>
      <c r="F382">
        <f t="shared" si="21"/>
        <v>2.4239055555555561E-7</v>
      </c>
      <c r="I382" s="1">
        <v>1.6940299999999999</v>
      </c>
      <c r="J382" s="1">
        <v>0.99304199999999998</v>
      </c>
    </row>
    <row r="383" spans="2:10" x14ac:dyDescent="0.25">
      <c r="B383" s="1">
        <v>381</v>
      </c>
      <c r="C383" s="1">
        <f t="shared" si="20"/>
        <v>31.350628930817614</v>
      </c>
      <c r="D383" s="1">
        <v>1.69495</v>
      </c>
      <c r="E383" s="1">
        <v>1.10992</v>
      </c>
      <c r="F383">
        <f t="shared" si="21"/>
        <v>2.4162518055555558E-7</v>
      </c>
      <c r="I383" s="1">
        <v>1.69495</v>
      </c>
      <c r="J383" s="1">
        <v>0.99060099999999995</v>
      </c>
    </row>
    <row r="384" spans="2:10" x14ac:dyDescent="0.25">
      <c r="B384" s="1">
        <v>382</v>
      </c>
      <c r="C384" s="1">
        <f t="shared" si="20"/>
        <v>31.432914046121596</v>
      </c>
      <c r="D384" s="1">
        <v>1.69556</v>
      </c>
      <c r="E384" s="1">
        <v>1.10626</v>
      </c>
      <c r="F384">
        <f t="shared" si="21"/>
        <v>2.4086089583333337E-7</v>
      </c>
      <c r="I384" s="1">
        <v>1.69556</v>
      </c>
      <c r="J384" s="1">
        <v>0.98815900000000001</v>
      </c>
    </row>
    <row r="385" spans="2:10" x14ac:dyDescent="0.25">
      <c r="B385" s="1">
        <v>383</v>
      </c>
      <c r="C385" s="1">
        <f t="shared" si="20"/>
        <v>31.515199161425578</v>
      </c>
      <c r="D385" s="1">
        <v>1.69678</v>
      </c>
      <c r="E385" s="1">
        <v>1.1029100000000001</v>
      </c>
      <c r="F385">
        <f t="shared" si="21"/>
        <v>2.4012931944444447E-7</v>
      </c>
      <c r="I385" s="1">
        <v>1.69678</v>
      </c>
      <c r="J385" s="1">
        <v>0.98571799999999998</v>
      </c>
    </row>
    <row r="386" spans="2:10" x14ac:dyDescent="0.25">
      <c r="B386" s="1">
        <v>384</v>
      </c>
      <c r="C386" s="1">
        <f t="shared" si="20"/>
        <v>31.597484276729563</v>
      </c>
      <c r="D386" s="1">
        <v>1.6976899999999999</v>
      </c>
      <c r="E386" s="1">
        <v>1.09955</v>
      </c>
      <c r="F386">
        <f t="shared" si="21"/>
        <v>2.3943045138888888E-7</v>
      </c>
      <c r="I386" s="1">
        <v>1.6976899999999999</v>
      </c>
      <c r="J386" s="1">
        <v>0.98175000000000001</v>
      </c>
    </row>
    <row r="387" spans="2:10" x14ac:dyDescent="0.25">
      <c r="B387" s="1">
        <v>385</v>
      </c>
      <c r="C387" s="1">
        <f t="shared" ref="C387:C450" si="22">B387/3600*0.785/0.00265</f>
        <v>31.679769392033545</v>
      </c>
      <c r="D387" s="1">
        <v>1.69861</v>
      </c>
      <c r="E387" s="1">
        <v>1.0965</v>
      </c>
      <c r="F387">
        <f t="shared" ref="F387:F450" si="23">(E387+E388)*1*0.5*0.000785/3600</f>
        <v>2.3866507638888885E-7</v>
      </c>
      <c r="I387" s="1">
        <v>1.69861</v>
      </c>
      <c r="J387" s="1">
        <v>0.97930899999999999</v>
      </c>
    </row>
    <row r="388" spans="2:10" x14ac:dyDescent="0.25">
      <c r="B388" s="1">
        <v>386</v>
      </c>
      <c r="C388" s="1">
        <f t="shared" si="22"/>
        <v>31.762054507337528</v>
      </c>
      <c r="D388" s="1">
        <v>1.69922</v>
      </c>
      <c r="E388" s="1">
        <v>1.09253</v>
      </c>
      <c r="F388">
        <f t="shared" si="23"/>
        <v>2.378997013888889E-7</v>
      </c>
      <c r="I388" s="1">
        <v>1.69922</v>
      </c>
      <c r="J388" s="1">
        <v>0.97503700000000004</v>
      </c>
    </row>
    <row r="389" spans="2:10" x14ac:dyDescent="0.25">
      <c r="B389" s="1">
        <v>387</v>
      </c>
      <c r="C389" s="1">
        <f t="shared" si="22"/>
        <v>31.84433962264151</v>
      </c>
      <c r="D389" s="1">
        <v>1.7007399999999999</v>
      </c>
      <c r="E389" s="1">
        <v>1.08948</v>
      </c>
      <c r="F389">
        <f t="shared" si="23"/>
        <v>2.371343263888889E-7</v>
      </c>
      <c r="I389" s="1">
        <v>1.7007399999999999</v>
      </c>
      <c r="J389" s="1">
        <v>0.97289999999999999</v>
      </c>
    </row>
    <row r="390" spans="2:10" x14ac:dyDescent="0.25">
      <c r="B390" s="1">
        <v>388</v>
      </c>
      <c r="C390" s="1">
        <f t="shared" si="22"/>
        <v>31.926624737945495</v>
      </c>
      <c r="D390" s="1">
        <v>1.70166</v>
      </c>
      <c r="E390" s="1">
        <v>1.08551</v>
      </c>
      <c r="F390">
        <f t="shared" si="23"/>
        <v>2.364016597222222E-7</v>
      </c>
      <c r="I390" s="1">
        <v>1.70166</v>
      </c>
      <c r="J390" s="1">
        <v>0.97045899999999996</v>
      </c>
    </row>
    <row r="391" spans="2:10" x14ac:dyDescent="0.25">
      <c r="B391" s="1">
        <v>389</v>
      </c>
      <c r="C391" s="1">
        <f t="shared" si="22"/>
        <v>32.008909853249477</v>
      </c>
      <c r="D391" s="1">
        <v>1.70258</v>
      </c>
      <c r="E391" s="1">
        <v>1.0827599999999999</v>
      </c>
      <c r="F391">
        <f t="shared" si="23"/>
        <v>2.3573659027777774E-7</v>
      </c>
      <c r="I391" s="1">
        <v>1.70258</v>
      </c>
      <c r="J391" s="1">
        <v>0.96557599999999999</v>
      </c>
    </row>
    <row r="392" spans="2:10" x14ac:dyDescent="0.25">
      <c r="B392" s="1">
        <v>390</v>
      </c>
      <c r="C392" s="1">
        <f t="shared" si="22"/>
        <v>32.091194968553459</v>
      </c>
      <c r="D392" s="1">
        <v>1.7040999999999999</v>
      </c>
      <c r="E392" s="1">
        <v>1.07941</v>
      </c>
      <c r="F392">
        <f t="shared" si="23"/>
        <v>2.3490470833333332E-7</v>
      </c>
      <c r="I392" s="1">
        <v>1.7040999999999999</v>
      </c>
      <c r="J392" s="1">
        <v>0.96374499999999996</v>
      </c>
    </row>
    <row r="393" spans="2:10" x14ac:dyDescent="0.25">
      <c r="B393" s="1">
        <v>391</v>
      </c>
      <c r="C393" s="1">
        <f t="shared" si="22"/>
        <v>32.173480083857449</v>
      </c>
      <c r="D393" s="1">
        <v>1.70441</v>
      </c>
      <c r="E393" s="1">
        <v>1.0751299999999999</v>
      </c>
      <c r="F393">
        <f t="shared" si="23"/>
        <v>2.3403902777777777E-7</v>
      </c>
      <c r="I393" s="1">
        <v>1.70441</v>
      </c>
      <c r="J393" s="1">
        <v>0.96038800000000002</v>
      </c>
    </row>
    <row r="394" spans="2:10" x14ac:dyDescent="0.25">
      <c r="B394" s="1">
        <v>392</v>
      </c>
      <c r="C394" s="1">
        <f t="shared" si="22"/>
        <v>32.255765199161424</v>
      </c>
      <c r="D394" s="1">
        <v>1.70563</v>
      </c>
      <c r="E394" s="1">
        <v>1.0714699999999999</v>
      </c>
      <c r="F394">
        <f t="shared" si="23"/>
        <v>2.3330745138888887E-7</v>
      </c>
      <c r="I394" s="1">
        <v>1.70563</v>
      </c>
      <c r="J394" s="1">
        <v>0.95733599999999996</v>
      </c>
    </row>
    <row r="395" spans="2:10" x14ac:dyDescent="0.25">
      <c r="B395" s="1">
        <v>393</v>
      </c>
      <c r="C395" s="1">
        <f t="shared" si="22"/>
        <v>32.338050314465406</v>
      </c>
      <c r="D395" s="1">
        <v>1.70685</v>
      </c>
      <c r="E395" s="1">
        <v>1.0684199999999999</v>
      </c>
      <c r="F395">
        <f t="shared" si="23"/>
        <v>2.32575875E-7</v>
      </c>
      <c r="I395" s="1">
        <v>1.70685</v>
      </c>
      <c r="J395" s="1">
        <v>0.95306400000000002</v>
      </c>
    </row>
    <row r="396" spans="2:10" x14ac:dyDescent="0.25">
      <c r="B396" s="1">
        <v>394</v>
      </c>
      <c r="C396" s="1">
        <f t="shared" si="22"/>
        <v>32.420335429769388</v>
      </c>
      <c r="D396" s="1">
        <v>1.70807</v>
      </c>
      <c r="E396" s="1">
        <v>1.0647599999999999</v>
      </c>
      <c r="F396">
        <f t="shared" si="23"/>
        <v>2.317439930555555E-7</v>
      </c>
      <c r="I396" s="1">
        <v>1.70807</v>
      </c>
      <c r="J396" s="1">
        <v>0.951233</v>
      </c>
    </row>
    <row r="397" spans="2:10" x14ac:dyDescent="0.25">
      <c r="B397" s="1">
        <v>395</v>
      </c>
      <c r="C397" s="1">
        <f t="shared" si="22"/>
        <v>32.502620545073377</v>
      </c>
      <c r="D397" s="1">
        <v>1.70929</v>
      </c>
      <c r="E397" s="1">
        <v>1.0607899999999999</v>
      </c>
      <c r="F397">
        <f t="shared" si="23"/>
        <v>2.3094481944444442E-7</v>
      </c>
      <c r="I397" s="1">
        <v>1.70929</v>
      </c>
      <c r="J397" s="1">
        <v>0.94879199999999997</v>
      </c>
    </row>
    <row r="398" spans="2:10" x14ac:dyDescent="0.25">
      <c r="B398" s="1">
        <v>396</v>
      </c>
      <c r="C398" s="1">
        <f t="shared" si="22"/>
        <v>32.584905660377359</v>
      </c>
      <c r="D398" s="1">
        <v>1.7099</v>
      </c>
      <c r="E398" s="1">
        <v>1.0574300000000001</v>
      </c>
      <c r="F398">
        <f t="shared" si="23"/>
        <v>2.3021324305555555E-7</v>
      </c>
      <c r="I398" s="1">
        <v>1.7099</v>
      </c>
      <c r="J398" s="1">
        <v>0.94665500000000002</v>
      </c>
    </row>
    <row r="399" spans="2:10" x14ac:dyDescent="0.25">
      <c r="B399" s="1">
        <v>397</v>
      </c>
      <c r="C399" s="1">
        <f t="shared" si="22"/>
        <v>32.667190775681348</v>
      </c>
      <c r="D399" s="1">
        <v>1.71112</v>
      </c>
      <c r="E399" s="1">
        <v>1.0540799999999999</v>
      </c>
      <c r="F399">
        <f t="shared" si="23"/>
        <v>2.2944895833333331E-7</v>
      </c>
      <c r="I399" s="1">
        <v>1.71112</v>
      </c>
      <c r="J399" s="1">
        <v>0.94268799999999997</v>
      </c>
    </row>
    <row r="400" spans="2:10" x14ac:dyDescent="0.25">
      <c r="B400" s="1">
        <v>398</v>
      </c>
      <c r="C400" s="1">
        <f t="shared" si="22"/>
        <v>32.74947589098533</v>
      </c>
      <c r="D400" s="1">
        <v>1.71234</v>
      </c>
      <c r="E400" s="1">
        <v>1.0504199999999999</v>
      </c>
      <c r="F400">
        <f t="shared" si="23"/>
        <v>2.2868358333333333E-7</v>
      </c>
      <c r="I400" s="1">
        <v>1.71234</v>
      </c>
      <c r="J400" s="1">
        <v>0.94055200000000005</v>
      </c>
    </row>
    <row r="401" spans="2:10" x14ac:dyDescent="0.25">
      <c r="B401" s="1">
        <v>399</v>
      </c>
      <c r="C401" s="1">
        <f t="shared" si="22"/>
        <v>32.831761006289312</v>
      </c>
      <c r="D401" s="1">
        <v>1.71387</v>
      </c>
      <c r="E401" s="1">
        <v>1.0470600000000001</v>
      </c>
      <c r="F401">
        <f t="shared" si="23"/>
        <v>2.2791820833333336E-7</v>
      </c>
      <c r="I401" s="1">
        <v>1.71387</v>
      </c>
      <c r="J401" s="1">
        <v>0.93902600000000003</v>
      </c>
    </row>
    <row r="402" spans="2:10" x14ac:dyDescent="0.25">
      <c r="B402" s="1">
        <v>400</v>
      </c>
      <c r="C402" s="1">
        <f t="shared" si="22"/>
        <v>32.914046121593287</v>
      </c>
      <c r="D402" s="1">
        <v>1.71478</v>
      </c>
      <c r="E402" s="1">
        <v>1.0434000000000001</v>
      </c>
      <c r="F402">
        <f t="shared" si="23"/>
        <v>2.2715283333333338E-7</v>
      </c>
      <c r="I402" s="1">
        <v>1.71478</v>
      </c>
      <c r="J402" s="1">
        <v>0.93689</v>
      </c>
    </row>
    <row r="403" spans="2:10" x14ac:dyDescent="0.25">
      <c r="B403" s="1">
        <v>401</v>
      </c>
      <c r="C403" s="1">
        <f t="shared" si="22"/>
        <v>32.996331236897277</v>
      </c>
      <c r="D403" s="1">
        <v>1.716</v>
      </c>
      <c r="E403" s="1">
        <v>1.0400400000000001</v>
      </c>
      <c r="F403">
        <f t="shared" si="23"/>
        <v>2.2645396527777779E-7</v>
      </c>
      <c r="I403" s="1">
        <v>1.716</v>
      </c>
      <c r="J403" s="1">
        <v>0.93231200000000003</v>
      </c>
    </row>
    <row r="404" spans="2:10" x14ac:dyDescent="0.25">
      <c r="B404" s="1">
        <v>402</v>
      </c>
      <c r="C404" s="1">
        <f t="shared" si="22"/>
        <v>33.078616352201259</v>
      </c>
      <c r="D404" s="1">
        <v>1.71722</v>
      </c>
      <c r="E404" s="1">
        <v>1.0369900000000001</v>
      </c>
      <c r="F404">
        <f t="shared" si="23"/>
        <v>2.2572238888888891E-7</v>
      </c>
      <c r="I404" s="1">
        <v>1.71722</v>
      </c>
      <c r="J404" s="1">
        <v>0.929871</v>
      </c>
    </row>
    <row r="405" spans="2:10" x14ac:dyDescent="0.25">
      <c r="B405" s="1">
        <v>403</v>
      </c>
      <c r="C405" s="1">
        <f t="shared" si="22"/>
        <v>33.160901467505241</v>
      </c>
      <c r="D405" s="1">
        <v>1.71844</v>
      </c>
      <c r="E405" s="1">
        <v>1.0333300000000001</v>
      </c>
      <c r="F405">
        <f t="shared" si="23"/>
        <v>2.2498972222222222E-7</v>
      </c>
      <c r="I405" s="1">
        <v>1.71844</v>
      </c>
      <c r="J405" s="1">
        <v>0.92834499999999998</v>
      </c>
    </row>
    <row r="406" spans="2:10" x14ac:dyDescent="0.25">
      <c r="B406" s="1">
        <v>404</v>
      </c>
      <c r="C406" s="1">
        <f t="shared" si="22"/>
        <v>33.243186582809223</v>
      </c>
      <c r="D406" s="1">
        <v>1.71967</v>
      </c>
      <c r="E406" s="1">
        <v>1.03027</v>
      </c>
      <c r="F406">
        <f t="shared" si="23"/>
        <v>2.2435736111111115E-7</v>
      </c>
      <c r="I406" s="1">
        <v>1.71967</v>
      </c>
      <c r="J406" s="1">
        <v>0.924377</v>
      </c>
    </row>
    <row r="407" spans="2:10" x14ac:dyDescent="0.25">
      <c r="B407" s="1">
        <v>405</v>
      </c>
      <c r="C407" s="1">
        <f t="shared" si="22"/>
        <v>33.325471698113205</v>
      </c>
      <c r="D407" s="1">
        <v>1.72089</v>
      </c>
      <c r="E407" s="1">
        <v>1.0275300000000001</v>
      </c>
      <c r="F407">
        <f t="shared" si="23"/>
        <v>2.2375879861111113E-7</v>
      </c>
      <c r="I407" s="1">
        <v>1.72089</v>
      </c>
      <c r="J407" s="1">
        <v>0.92193599999999998</v>
      </c>
    </row>
    <row r="408" spans="2:10" x14ac:dyDescent="0.25">
      <c r="B408" s="1">
        <v>406</v>
      </c>
      <c r="C408" s="1">
        <f t="shared" si="22"/>
        <v>33.407756813417194</v>
      </c>
      <c r="D408" s="1">
        <v>1.7218</v>
      </c>
      <c r="E408" s="1">
        <v>1.02478</v>
      </c>
      <c r="F408">
        <f t="shared" si="23"/>
        <v>2.2309263888888885E-7</v>
      </c>
      <c r="I408" s="1">
        <v>1.7218</v>
      </c>
      <c r="J408" s="1">
        <v>0.91979999999999995</v>
      </c>
    </row>
    <row r="409" spans="2:10" x14ac:dyDescent="0.25">
      <c r="B409" s="1">
        <v>407</v>
      </c>
      <c r="C409" s="1">
        <f t="shared" si="22"/>
        <v>33.490041928721176</v>
      </c>
      <c r="D409" s="1">
        <v>1.72333</v>
      </c>
      <c r="E409" s="1">
        <v>1.02142</v>
      </c>
      <c r="F409">
        <f t="shared" si="23"/>
        <v>2.2242756944444442E-7</v>
      </c>
      <c r="I409" s="1">
        <v>1.72333</v>
      </c>
      <c r="J409" s="1">
        <v>0.91613800000000001</v>
      </c>
    </row>
    <row r="410" spans="2:10" x14ac:dyDescent="0.25">
      <c r="B410" s="1">
        <v>408</v>
      </c>
      <c r="C410" s="1">
        <f t="shared" si="22"/>
        <v>33.572327044025158</v>
      </c>
      <c r="D410" s="1">
        <v>1.72424</v>
      </c>
      <c r="E410" s="1">
        <v>1.01868</v>
      </c>
      <c r="F410">
        <f t="shared" si="23"/>
        <v>2.2182900694444443E-7</v>
      </c>
      <c r="I410" s="1">
        <v>1.72424</v>
      </c>
      <c r="J410" s="1">
        <v>0.91369599999999995</v>
      </c>
    </row>
    <row r="411" spans="2:10" x14ac:dyDescent="0.25">
      <c r="B411" s="1">
        <v>409</v>
      </c>
      <c r="C411" s="1">
        <f t="shared" si="22"/>
        <v>33.65461215932914</v>
      </c>
      <c r="D411" s="1">
        <v>1.72577</v>
      </c>
      <c r="E411" s="1">
        <v>1.01593</v>
      </c>
      <c r="F411">
        <f t="shared" si="23"/>
        <v>2.2119664583333333E-7</v>
      </c>
      <c r="I411" s="1">
        <v>1.72577</v>
      </c>
      <c r="J411" s="1">
        <v>0.91033900000000001</v>
      </c>
    </row>
    <row r="412" spans="2:10" x14ac:dyDescent="0.25">
      <c r="B412" s="1">
        <v>410</v>
      </c>
      <c r="C412" s="1">
        <f t="shared" si="22"/>
        <v>33.736897274633122</v>
      </c>
      <c r="D412" s="1">
        <v>1.72729</v>
      </c>
      <c r="E412" s="1">
        <v>1.01288</v>
      </c>
      <c r="F412">
        <f t="shared" si="23"/>
        <v>2.2056428472222226E-7</v>
      </c>
      <c r="I412" s="1">
        <v>1.72729</v>
      </c>
      <c r="J412" s="1">
        <v>0.90759299999999998</v>
      </c>
    </row>
    <row r="413" spans="2:10" x14ac:dyDescent="0.25">
      <c r="B413" s="1">
        <v>411</v>
      </c>
      <c r="C413" s="1">
        <f t="shared" si="22"/>
        <v>33.819182389937104</v>
      </c>
      <c r="D413" s="1">
        <v>1.72882</v>
      </c>
      <c r="E413" s="1">
        <v>1.01013</v>
      </c>
      <c r="F413">
        <f t="shared" si="23"/>
        <v>2.1999843055555555E-7</v>
      </c>
      <c r="I413" s="1">
        <v>1.72882</v>
      </c>
      <c r="J413" s="1">
        <v>0.90576199999999996</v>
      </c>
    </row>
    <row r="414" spans="2:10" x14ac:dyDescent="0.25">
      <c r="B414" s="1">
        <v>412</v>
      </c>
      <c r="C414" s="1">
        <f t="shared" si="22"/>
        <v>33.901467505241094</v>
      </c>
      <c r="D414" s="1">
        <v>1.72943</v>
      </c>
      <c r="E414" s="1">
        <v>1.00769</v>
      </c>
      <c r="F414">
        <f t="shared" si="23"/>
        <v>2.193660694444444E-7</v>
      </c>
      <c r="I414" s="1">
        <v>1.72943</v>
      </c>
      <c r="J414" s="1">
        <v>0.90148899999999998</v>
      </c>
    </row>
    <row r="415" spans="2:10" x14ac:dyDescent="0.25">
      <c r="B415" s="1">
        <v>413</v>
      </c>
      <c r="C415" s="1">
        <f t="shared" si="22"/>
        <v>33.983752620545076</v>
      </c>
      <c r="D415" s="1">
        <v>1.7309600000000001</v>
      </c>
      <c r="E415" s="1">
        <v>1.0043299999999999</v>
      </c>
      <c r="F415">
        <f t="shared" si="23"/>
        <v>2.1876750694444443E-7</v>
      </c>
      <c r="I415" s="1">
        <v>1.7309600000000001</v>
      </c>
      <c r="J415" s="1"/>
    </row>
    <row r="416" spans="2:10" x14ac:dyDescent="0.25">
      <c r="B416" s="1">
        <v>414</v>
      </c>
      <c r="C416" s="1">
        <f t="shared" si="22"/>
        <v>34.066037735849058</v>
      </c>
      <c r="D416" s="1">
        <v>1.7321800000000001</v>
      </c>
      <c r="E416" s="1">
        <v>1.0022</v>
      </c>
      <c r="F416">
        <f t="shared" si="23"/>
        <v>2.1823556041666664E-7</v>
      </c>
      <c r="I416" s="1">
        <v>1.7321800000000001</v>
      </c>
      <c r="J416" s="1"/>
    </row>
    <row r="417" spans="2:10" x14ac:dyDescent="0.25">
      <c r="B417" s="1">
        <v>415</v>
      </c>
      <c r="C417" s="1">
        <f t="shared" si="22"/>
        <v>34.14832285115304</v>
      </c>
      <c r="D417" s="1">
        <v>1.7340100000000001</v>
      </c>
      <c r="E417" s="1">
        <v>0.99945099999999998</v>
      </c>
      <c r="F417">
        <f t="shared" si="23"/>
        <v>2.1766959722222223E-7</v>
      </c>
      <c r="I417" s="1">
        <v>1.7340100000000001</v>
      </c>
      <c r="J417" s="1"/>
    </row>
    <row r="418" spans="2:10" x14ac:dyDescent="0.25">
      <c r="B418" s="1">
        <v>416</v>
      </c>
      <c r="C418" s="1">
        <f t="shared" si="22"/>
        <v>34.230607966457022</v>
      </c>
      <c r="D418" s="1">
        <v>1.73492</v>
      </c>
      <c r="E418" s="1">
        <v>0.99700900000000003</v>
      </c>
      <c r="F418">
        <f t="shared" si="23"/>
        <v>2.1710396111111111E-7</v>
      </c>
      <c r="I418" s="1">
        <v>1.73492</v>
      </c>
      <c r="J418" s="1"/>
    </row>
    <row r="419" spans="2:10" x14ac:dyDescent="0.25">
      <c r="B419" s="1">
        <v>417</v>
      </c>
      <c r="C419" s="1">
        <f t="shared" si="22"/>
        <v>34.312893081761011</v>
      </c>
      <c r="D419" s="1">
        <v>1.7367600000000001</v>
      </c>
      <c r="E419" s="1">
        <v>0.99426300000000001</v>
      </c>
      <c r="F419">
        <f t="shared" si="23"/>
        <v>2.1653832499999999E-7</v>
      </c>
      <c r="I419" s="1">
        <v>1.7367600000000001</v>
      </c>
      <c r="J419" s="1"/>
    </row>
    <row r="420" spans="2:10" x14ac:dyDescent="0.25">
      <c r="B420" s="1">
        <v>418</v>
      </c>
      <c r="C420" s="1">
        <f t="shared" si="22"/>
        <v>34.395178197064993</v>
      </c>
      <c r="D420" s="1">
        <v>1.7385900000000001</v>
      </c>
      <c r="E420" s="1">
        <v>0.99182099999999995</v>
      </c>
      <c r="F420">
        <f t="shared" si="23"/>
        <v>2.1597268888888887E-7</v>
      </c>
      <c r="I420" s="1">
        <v>1.7385900000000001</v>
      </c>
      <c r="J420" s="1"/>
    </row>
    <row r="421" spans="2:10" x14ac:dyDescent="0.25">
      <c r="B421" s="1">
        <v>419</v>
      </c>
      <c r="C421" s="1">
        <f t="shared" si="22"/>
        <v>34.477463312368975</v>
      </c>
      <c r="D421" s="1">
        <v>1.7398100000000001</v>
      </c>
      <c r="E421" s="1">
        <v>0.98907500000000004</v>
      </c>
      <c r="F421">
        <f t="shared" si="23"/>
        <v>2.1544030625E-7</v>
      </c>
      <c r="I421" s="1">
        <v>1.7398100000000001</v>
      </c>
      <c r="J421" s="1"/>
    </row>
    <row r="422" spans="2:10" x14ac:dyDescent="0.25">
      <c r="B422" s="1">
        <v>420</v>
      </c>
      <c r="C422" s="1">
        <f t="shared" si="22"/>
        <v>34.559748427672957</v>
      </c>
      <c r="D422" s="1">
        <v>1.7410300000000001</v>
      </c>
      <c r="E422" s="1">
        <v>0.98693799999999998</v>
      </c>
      <c r="F422">
        <f t="shared" si="23"/>
        <v>2.149079236111111E-7</v>
      </c>
      <c r="I422" s="1">
        <v>1.7410300000000001</v>
      </c>
      <c r="J422" s="1"/>
    </row>
    <row r="423" spans="2:10" x14ac:dyDescent="0.25">
      <c r="B423" s="1">
        <v>421</v>
      </c>
      <c r="C423" s="1">
        <f t="shared" si="22"/>
        <v>34.642033542976939</v>
      </c>
      <c r="D423" s="1">
        <v>1.74255</v>
      </c>
      <c r="E423" s="1">
        <v>0.98419199999999996</v>
      </c>
      <c r="F423">
        <f t="shared" si="23"/>
        <v>2.1434228750000001E-7</v>
      </c>
      <c r="I423" s="1">
        <v>1.74255</v>
      </c>
      <c r="J423" s="1"/>
    </row>
    <row r="424" spans="2:10" x14ac:dyDescent="0.25">
      <c r="B424" s="1">
        <v>422</v>
      </c>
      <c r="C424" s="1">
        <f t="shared" si="22"/>
        <v>34.724318658280929</v>
      </c>
      <c r="D424" s="1">
        <v>1.74377</v>
      </c>
      <c r="E424" s="1">
        <v>0.98175000000000001</v>
      </c>
      <c r="F424">
        <f t="shared" si="23"/>
        <v>2.1384315833333333E-7</v>
      </c>
      <c r="I424" s="1">
        <v>1.74377</v>
      </c>
      <c r="J424" s="1"/>
    </row>
    <row r="425" spans="2:10" x14ac:dyDescent="0.25">
      <c r="B425" s="1">
        <v>423</v>
      </c>
      <c r="C425" s="1">
        <f t="shared" si="22"/>
        <v>34.806603773584904</v>
      </c>
      <c r="D425" s="1">
        <v>1.7450000000000001</v>
      </c>
      <c r="E425" s="1">
        <v>0.97961399999999998</v>
      </c>
      <c r="F425">
        <f t="shared" si="23"/>
        <v>2.1334413819444444E-7</v>
      </c>
      <c r="I425" s="1">
        <v>1.7450000000000001</v>
      </c>
      <c r="J425" s="1"/>
    </row>
    <row r="426" spans="2:10" x14ac:dyDescent="0.25">
      <c r="B426" s="1">
        <v>424</v>
      </c>
      <c r="C426" s="1">
        <f t="shared" si="22"/>
        <v>34.888888888888886</v>
      </c>
      <c r="D426" s="1">
        <v>1.7468300000000001</v>
      </c>
      <c r="E426" s="1">
        <v>0.97717299999999996</v>
      </c>
      <c r="F426">
        <f t="shared" si="23"/>
        <v>2.1277850208333332E-7</v>
      </c>
      <c r="I426" s="1">
        <v>1.7468300000000001</v>
      </c>
      <c r="J426" s="1"/>
    </row>
    <row r="427" spans="2:10" x14ac:dyDescent="0.25">
      <c r="B427" s="1">
        <v>425</v>
      </c>
      <c r="C427" s="1">
        <f t="shared" si="22"/>
        <v>34.971174004192868</v>
      </c>
      <c r="D427" s="1">
        <v>1.7483500000000001</v>
      </c>
      <c r="E427" s="1">
        <v>0.97442600000000001</v>
      </c>
      <c r="F427">
        <f t="shared" si="23"/>
        <v>2.1217961249999998E-7</v>
      </c>
      <c r="I427" s="1">
        <v>1.7483500000000001</v>
      </c>
      <c r="J427" s="1"/>
    </row>
    <row r="428" spans="2:10" x14ac:dyDescent="0.25">
      <c r="B428" s="1">
        <v>426</v>
      </c>
      <c r="C428" s="1">
        <f t="shared" si="22"/>
        <v>35.053459119496857</v>
      </c>
      <c r="D428" s="1">
        <v>1.7501800000000001</v>
      </c>
      <c r="E428" s="1">
        <v>0.97167999999999999</v>
      </c>
      <c r="F428">
        <f t="shared" si="23"/>
        <v>2.1164722986111111E-7</v>
      </c>
      <c r="I428" s="1">
        <v>1.7501800000000001</v>
      </c>
      <c r="J428" s="1"/>
    </row>
    <row r="429" spans="2:10" x14ac:dyDescent="0.25">
      <c r="B429" s="1">
        <v>427</v>
      </c>
      <c r="C429" s="1">
        <f t="shared" si="22"/>
        <v>35.135744234800839</v>
      </c>
      <c r="D429" s="1">
        <v>1.7517100000000001</v>
      </c>
      <c r="E429" s="1">
        <v>0.96954300000000004</v>
      </c>
      <c r="F429">
        <f t="shared" si="23"/>
        <v>2.1114810069444443E-7</v>
      </c>
      <c r="I429" s="1">
        <v>1.7517100000000001</v>
      </c>
      <c r="J429" s="1"/>
    </row>
    <row r="430" spans="2:10" x14ac:dyDescent="0.25">
      <c r="B430" s="1">
        <v>428</v>
      </c>
      <c r="C430" s="1">
        <f t="shared" si="22"/>
        <v>35.218029350104828</v>
      </c>
      <c r="D430" s="1">
        <v>1.7526200000000001</v>
      </c>
      <c r="E430" s="1">
        <v>0.96710200000000002</v>
      </c>
      <c r="F430">
        <f t="shared" si="23"/>
        <v>2.1064908055555556E-7</v>
      </c>
      <c r="I430" s="1">
        <v>1.7526200000000001</v>
      </c>
      <c r="J430" s="1"/>
    </row>
    <row r="431" spans="2:10" x14ac:dyDescent="0.25">
      <c r="B431" s="1">
        <v>429</v>
      </c>
      <c r="C431" s="1">
        <f t="shared" si="22"/>
        <v>35.30031446540881</v>
      </c>
      <c r="D431" s="1">
        <v>1.7547600000000001</v>
      </c>
      <c r="E431" s="1">
        <v>0.96496599999999999</v>
      </c>
      <c r="F431">
        <f t="shared" si="23"/>
        <v>2.1014995138888889E-7</v>
      </c>
      <c r="I431" s="1">
        <v>1.7547600000000001</v>
      </c>
      <c r="J431" s="1"/>
    </row>
    <row r="432" spans="2:10" x14ac:dyDescent="0.25">
      <c r="B432" s="1">
        <v>430</v>
      </c>
      <c r="C432" s="1">
        <f t="shared" si="22"/>
        <v>35.382599580712792</v>
      </c>
      <c r="D432" s="1">
        <v>1.7559800000000001</v>
      </c>
      <c r="E432" s="1">
        <v>0.96252400000000005</v>
      </c>
      <c r="F432">
        <f t="shared" si="23"/>
        <v>2.0961756875000002E-7</v>
      </c>
      <c r="I432" s="1">
        <v>1.7559800000000001</v>
      </c>
      <c r="J432" s="1"/>
    </row>
    <row r="433" spans="2:10" x14ac:dyDescent="0.25">
      <c r="B433" s="1">
        <v>431</v>
      </c>
      <c r="C433" s="1">
        <f t="shared" si="22"/>
        <v>35.464884696016767</v>
      </c>
      <c r="D433" s="1">
        <v>1.7575099999999999</v>
      </c>
      <c r="E433" s="1">
        <v>0.96008300000000002</v>
      </c>
      <c r="F433">
        <f t="shared" si="23"/>
        <v>2.0911854861111112E-7</v>
      </c>
      <c r="I433" s="1">
        <v>1.7575099999999999</v>
      </c>
      <c r="J433" s="1"/>
    </row>
    <row r="434" spans="2:10" x14ac:dyDescent="0.25">
      <c r="B434" s="1">
        <v>432</v>
      </c>
      <c r="C434" s="1">
        <f t="shared" si="22"/>
        <v>35.547169811320757</v>
      </c>
      <c r="D434" s="1">
        <v>1.7596400000000001</v>
      </c>
      <c r="E434" s="1">
        <v>0.95794699999999999</v>
      </c>
      <c r="F434">
        <f t="shared" si="23"/>
        <v>2.0858616597222222E-7</v>
      </c>
      <c r="I434" s="1">
        <v>1.7596400000000001</v>
      </c>
      <c r="J434" s="1"/>
    </row>
    <row r="435" spans="2:10" x14ac:dyDescent="0.25">
      <c r="B435" s="1">
        <v>433</v>
      </c>
      <c r="C435" s="1">
        <f t="shared" si="22"/>
        <v>35.629454926624739</v>
      </c>
      <c r="D435" s="1">
        <v>1.7608600000000001</v>
      </c>
      <c r="E435" s="1">
        <v>0.95520000000000005</v>
      </c>
      <c r="F435">
        <f t="shared" si="23"/>
        <v>2.0808703680555557E-7</v>
      </c>
      <c r="I435" s="1">
        <v>1.7608600000000001</v>
      </c>
      <c r="J435" s="1"/>
    </row>
    <row r="436" spans="2:10" x14ac:dyDescent="0.25">
      <c r="B436" s="1">
        <v>434</v>
      </c>
      <c r="C436" s="1">
        <f t="shared" si="22"/>
        <v>35.711740041928721</v>
      </c>
      <c r="D436" s="1">
        <v>1.7629999999999999</v>
      </c>
      <c r="E436" s="1">
        <v>0.95336900000000002</v>
      </c>
      <c r="F436">
        <f t="shared" si="23"/>
        <v>2.0762127013888892E-7</v>
      </c>
      <c r="I436" s="1">
        <v>1.7629999999999999</v>
      </c>
      <c r="J436" s="1"/>
    </row>
    <row r="437" spans="2:10" x14ac:dyDescent="0.25">
      <c r="B437" s="1">
        <v>435</v>
      </c>
      <c r="C437" s="1">
        <f t="shared" si="22"/>
        <v>35.794025157232703</v>
      </c>
      <c r="D437" s="1">
        <v>1.7651399999999999</v>
      </c>
      <c r="E437" s="1">
        <v>0.950928</v>
      </c>
      <c r="F437">
        <f t="shared" si="23"/>
        <v>2.0708888750000002E-7</v>
      </c>
      <c r="I437" s="1">
        <v>1.7651399999999999</v>
      </c>
      <c r="J437" s="1"/>
    </row>
    <row r="438" spans="2:10" x14ac:dyDescent="0.25">
      <c r="B438" s="1">
        <v>436</v>
      </c>
      <c r="C438" s="1">
        <f t="shared" si="22"/>
        <v>35.876310272536685</v>
      </c>
      <c r="D438" s="1">
        <v>1.7666599999999999</v>
      </c>
      <c r="E438" s="1">
        <v>0.94848600000000005</v>
      </c>
      <c r="F438">
        <f t="shared" si="23"/>
        <v>2.0662301180555557E-7</v>
      </c>
      <c r="I438" s="1">
        <v>1.7666599999999999</v>
      </c>
      <c r="J438" s="1"/>
    </row>
    <row r="439" spans="2:10" x14ac:dyDescent="0.25">
      <c r="B439" s="1">
        <v>437</v>
      </c>
      <c r="C439" s="1">
        <f t="shared" si="22"/>
        <v>35.958595387840674</v>
      </c>
      <c r="D439" s="1">
        <v>1.7678799999999999</v>
      </c>
      <c r="E439" s="1">
        <v>0.94665500000000002</v>
      </c>
      <c r="F439">
        <f t="shared" si="23"/>
        <v>2.0615724513888887E-7</v>
      </c>
      <c r="I439" s="1">
        <v>1.7678799999999999</v>
      </c>
      <c r="J439" s="1"/>
    </row>
    <row r="440" spans="2:10" x14ac:dyDescent="0.25">
      <c r="B440" s="1">
        <v>438</v>
      </c>
      <c r="C440" s="1">
        <f t="shared" si="22"/>
        <v>36.040880503144656</v>
      </c>
      <c r="D440" s="1">
        <v>1.7697099999999999</v>
      </c>
      <c r="E440" s="1">
        <v>0.944214</v>
      </c>
      <c r="F440">
        <f t="shared" si="23"/>
        <v>2.0572473194444444E-7</v>
      </c>
      <c r="I440" s="1">
        <v>1.7697099999999999</v>
      </c>
      <c r="J440" s="1"/>
    </row>
    <row r="441" spans="2:10" x14ac:dyDescent="0.25">
      <c r="B441" s="1">
        <v>439</v>
      </c>
      <c r="C441" s="1">
        <f t="shared" si="22"/>
        <v>36.123165618448638</v>
      </c>
      <c r="D441" s="1">
        <v>1.7718499999999999</v>
      </c>
      <c r="E441" s="1">
        <v>0.94268799999999997</v>
      </c>
      <c r="F441">
        <f t="shared" si="23"/>
        <v>2.0522560277777779E-7</v>
      </c>
      <c r="I441" s="1">
        <v>1.7718499999999999</v>
      </c>
      <c r="J441" s="1"/>
    </row>
    <row r="442" spans="2:10" x14ac:dyDescent="0.25">
      <c r="B442" s="1">
        <v>440</v>
      </c>
      <c r="C442" s="1">
        <f t="shared" si="22"/>
        <v>36.20545073375262</v>
      </c>
      <c r="D442" s="1">
        <v>1.77399</v>
      </c>
      <c r="E442" s="1">
        <v>0.93963600000000003</v>
      </c>
      <c r="F442">
        <f t="shared" si="23"/>
        <v>2.0465996666666667E-7</v>
      </c>
      <c r="I442" s="1">
        <v>1.77399</v>
      </c>
      <c r="J442" s="1"/>
    </row>
    <row r="443" spans="2:10" x14ac:dyDescent="0.25">
      <c r="B443" s="1">
        <v>441</v>
      </c>
      <c r="C443" s="1">
        <f t="shared" si="22"/>
        <v>36.287735849056602</v>
      </c>
      <c r="D443" s="1">
        <v>1.7755099999999999</v>
      </c>
      <c r="E443" s="1">
        <v>0.9375</v>
      </c>
      <c r="F443">
        <f t="shared" si="23"/>
        <v>2.0426070694444443E-7</v>
      </c>
      <c r="I443" s="1">
        <v>1.7755099999999999</v>
      </c>
      <c r="J443" s="1"/>
    </row>
    <row r="444" spans="2:10" x14ac:dyDescent="0.25">
      <c r="B444" s="1">
        <v>442</v>
      </c>
      <c r="C444" s="1">
        <f t="shared" si="22"/>
        <v>36.370020964360585</v>
      </c>
      <c r="D444" s="1">
        <v>1.7773399999999999</v>
      </c>
      <c r="E444" s="1">
        <v>0.93597399999999997</v>
      </c>
      <c r="F444">
        <f t="shared" si="23"/>
        <v>2.0376157777777778E-7</v>
      </c>
      <c r="I444" s="1">
        <v>1.7773399999999999</v>
      </c>
      <c r="J444" s="1"/>
    </row>
    <row r="445" spans="2:10" x14ac:dyDescent="0.25">
      <c r="B445" s="1">
        <v>443</v>
      </c>
      <c r="C445" s="1">
        <f t="shared" si="22"/>
        <v>36.452306079664574</v>
      </c>
      <c r="D445" s="1">
        <v>1.7791699999999999</v>
      </c>
      <c r="E445" s="1">
        <v>0.93292200000000003</v>
      </c>
      <c r="F445">
        <f t="shared" si="23"/>
        <v>2.0322919513888888E-7</v>
      </c>
      <c r="I445" s="1">
        <v>1.7791699999999999</v>
      </c>
      <c r="J445" s="1"/>
    </row>
    <row r="446" spans="2:10" x14ac:dyDescent="0.25">
      <c r="B446" s="1">
        <v>444</v>
      </c>
      <c r="C446" s="1">
        <f t="shared" si="22"/>
        <v>36.534591194968556</v>
      </c>
      <c r="D446" s="1">
        <v>1.78101</v>
      </c>
      <c r="E446" s="1">
        <v>0.931091</v>
      </c>
      <c r="F446">
        <f t="shared" si="23"/>
        <v>2.026969215277778E-7</v>
      </c>
      <c r="I446" s="1">
        <v>1.78101</v>
      </c>
      <c r="J446" s="1"/>
    </row>
    <row r="447" spans="2:10" x14ac:dyDescent="0.25">
      <c r="B447" s="1">
        <v>445</v>
      </c>
      <c r="C447" s="1">
        <f t="shared" si="22"/>
        <v>36.616876310272538</v>
      </c>
      <c r="D447" s="1">
        <v>1.7837499999999999</v>
      </c>
      <c r="E447" s="1">
        <v>0.92803999999999998</v>
      </c>
      <c r="F447">
        <f t="shared" si="23"/>
        <v>2.0213128541666668E-7</v>
      </c>
      <c r="I447" s="1">
        <v>1.7837499999999999</v>
      </c>
      <c r="J447" s="1"/>
    </row>
    <row r="448" spans="2:10" x14ac:dyDescent="0.25">
      <c r="B448" s="1">
        <v>446</v>
      </c>
      <c r="C448" s="1">
        <f t="shared" si="22"/>
        <v>36.69916142557652</v>
      </c>
      <c r="D448" s="1">
        <v>1.7849699999999999</v>
      </c>
      <c r="E448" s="1">
        <v>0.92590300000000003</v>
      </c>
      <c r="F448">
        <f t="shared" si="23"/>
        <v>2.0173191666666669E-7</v>
      </c>
      <c r="I448" s="1">
        <v>1.7849699999999999</v>
      </c>
      <c r="J448" s="1"/>
    </row>
    <row r="449" spans="2:10" x14ac:dyDescent="0.25">
      <c r="B449" s="1">
        <v>447</v>
      </c>
      <c r="C449" s="1">
        <f t="shared" si="22"/>
        <v>36.781446540880502</v>
      </c>
      <c r="D449" s="1">
        <v>1.7874099999999999</v>
      </c>
      <c r="E449" s="1">
        <v>0.924377</v>
      </c>
      <c r="F449">
        <f t="shared" si="23"/>
        <v>2.0126614999999999E-7</v>
      </c>
      <c r="I449" s="1">
        <v>1.7874099999999999</v>
      </c>
      <c r="J449" s="1"/>
    </row>
    <row r="450" spans="2:10" x14ac:dyDescent="0.25">
      <c r="B450" s="1">
        <v>448</v>
      </c>
      <c r="C450" s="1">
        <f t="shared" si="22"/>
        <v>36.863731656184491</v>
      </c>
      <c r="D450" s="1">
        <v>1.78894</v>
      </c>
      <c r="E450" s="1">
        <v>0.92163099999999998</v>
      </c>
      <c r="F450">
        <f t="shared" si="23"/>
        <v>2.0073387638888887E-7</v>
      </c>
      <c r="I450" s="1">
        <v>1.78894</v>
      </c>
      <c r="J450" s="1"/>
    </row>
    <row r="451" spans="2:10" x14ac:dyDescent="0.25">
      <c r="B451" s="1">
        <v>449</v>
      </c>
      <c r="C451" s="1">
        <f t="shared" ref="C451:C493" si="24">B451/3600*0.785/0.00265</f>
        <v>36.946016771488473</v>
      </c>
      <c r="D451" s="1">
        <v>1.79108</v>
      </c>
      <c r="E451" s="1">
        <v>0.91949499999999995</v>
      </c>
      <c r="F451">
        <f t="shared" ref="F451:F493" si="25">(E451+E452)*1*0.5*0.000785/3600</f>
        <v>2.0026800069444444E-7</v>
      </c>
      <c r="I451" s="1">
        <v>1.79108</v>
      </c>
    </row>
    <row r="452" spans="2:10" x14ac:dyDescent="0.25">
      <c r="B452" s="1">
        <v>450</v>
      </c>
      <c r="C452" s="1">
        <f t="shared" si="24"/>
        <v>37.028301886792455</v>
      </c>
      <c r="D452" s="1">
        <v>1.79352</v>
      </c>
      <c r="E452" s="1">
        <v>0.91735800000000001</v>
      </c>
      <c r="F452">
        <f t="shared" si="25"/>
        <v>1.9976887152777779E-7</v>
      </c>
      <c r="I452" s="1">
        <v>1.79352</v>
      </c>
    </row>
    <row r="453" spans="2:10" x14ac:dyDescent="0.25">
      <c r="B453" s="1">
        <v>451</v>
      </c>
      <c r="C453" s="1">
        <f t="shared" si="24"/>
        <v>37.11058700209643</v>
      </c>
      <c r="D453" s="1">
        <v>1.79535</v>
      </c>
      <c r="E453" s="1">
        <v>0.91491699999999998</v>
      </c>
      <c r="F453">
        <f t="shared" si="25"/>
        <v>1.9923659791666665E-7</v>
      </c>
      <c r="I453" s="1">
        <v>1.79535</v>
      </c>
    </row>
    <row r="454" spans="2:10" x14ac:dyDescent="0.25">
      <c r="B454" s="1">
        <v>452</v>
      </c>
      <c r="C454" s="1">
        <f t="shared" si="24"/>
        <v>37.19287211740042</v>
      </c>
      <c r="D454" s="1">
        <v>1.79749</v>
      </c>
      <c r="E454" s="1">
        <v>0.91247599999999995</v>
      </c>
      <c r="F454">
        <f t="shared" si="25"/>
        <v>1.9880408472222222E-7</v>
      </c>
      <c r="I454" s="1">
        <v>1.79749</v>
      </c>
    </row>
    <row r="455" spans="2:10" x14ac:dyDescent="0.25">
      <c r="B455" s="1">
        <v>453</v>
      </c>
      <c r="C455" s="1">
        <f t="shared" si="24"/>
        <v>37.275157232704402</v>
      </c>
      <c r="D455" s="1">
        <v>1.79993</v>
      </c>
      <c r="E455" s="1">
        <v>0.91095000000000004</v>
      </c>
      <c r="F455">
        <f t="shared" si="25"/>
        <v>1.9837146250000001E-7</v>
      </c>
      <c r="I455" s="1">
        <v>1.79993</v>
      </c>
    </row>
    <row r="456" spans="2:10" x14ac:dyDescent="0.25">
      <c r="B456" s="1">
        <v>454</v>
      </c>
      <c r="C456" s="1">
        <f t="shared" si="24"/>
        <v>37.357442348008391</v>
      </c>
      <c r="D456" s="1">
        <v>1.80206</v>
      </c>
      <c r="E456" s="1">
        <v>0.90850799999999998</v>
      </c>
      <c r="F456">
        <f t="shared" si="25"/>
        <v>1.9783907986111111E-7</v>
      </c>
      <c r="I456" s="1">
        <v>1.80206</v>
      </c>
    </row>
    <row r="457" spans="2:10" x14ac:dyDescent="0.25">
      <c r="B457" s="1">
        <v>455</v>
      </c>
      <c r="C457" s="1">
        <f t="shared" si="24"/>
        <v>37.439727463312366</v>
      </c>
      <c r="D457" s="1">
        <v>1.8042</v>
      </c>
      <c r="E457" s="1">
        <v>0.90606699999999996</v>
      </c>
      <c r="F457">
        <f t="shared" si="25"/>
        <v>1.9734005972222221E-7</v>
      </c>
      <c r="I457" s="1">
        <v>1.8042</v>
      </c>
    </row>
    <row r="458" spans="2:10" x14ac:dyDescent="0.25">
      <c r="B458" s="1">
        <v>456</v>
      </c>
      <c r="C458" s="1">
        <f t="shared" si="24"/>
        <v>37.522012578616355</v>
      </c>
      <c r="D458" s="1">
        <v>1.8063400000000001</v>
      </c>
      <c r="E458" s="1">
        <v>0.90393100000000004</v>
      </c>
      <c r="F458">
        <f t="shared" si="25"/>
        <v>1.9684093055555556E-7</v>
      </c>
      <c r="I458" s="1">
        <v>1.8063400000000001</v>
      </c>
    </row>
    <row r="459" spans="2:10" x14ac:dyDescent="0.25">
      <c r="B459" s="1">
        <v>457</v>
      </c>
      <c r="C459" s="1">
        <f t="shared" si="24"/>
        <v>37.604297693920337</v>
      </c>
      <c r="D459" s="1">
        <v>1.8093900000000001</v>
      </c>
      <c r="E459" s="1">
        <v>0.90148899999999998</v>
      </c>
      <c r="F459">
        <f t="shared" si="25"/>
        <v>1.9634180138888886E-7</v>
      </c>
      <c r="I459" s="1">
        <v>1.8093900000000001</v>
      </c>
    </row>
    <row r="460" spans="2:10" x14ac:dyDescent="0.25">
      <c r="B460" s="1">
        <v>458</v>
      </c>
      <c r="C460" s="1">
        <f t="shared" si="24"/>
        <v>37.686582809224319</v>
      </c>
      <c r="D460" s="1">
        <v>1.8112200000000001</v>
      </c>
      <c r="E460" s="1">
        <v>0.89935299999999996</v>
      </c>
      <c r="F460">
        <f t="shared" si="25"/>
        <v>9.8054459027777767E-8</v>
      </c>
      <c r="I460" s="1">
        <v>1.8112200000000001</v>
      </c>
    </row>
    <row r="461" spans="2:10" x14ac:dyDescent="0.25">
      <c r="B461" s="1">
        <v>459</v>
      </c>
      <c r="C461" s="1">
        <f t="shared" si="24"/>
        <v>37.768867924528308</v>
      </c>
      <c r="D461" s="1">
        <v>1.81335</v>
      </c>
      <c r="F461">
        <f t="shared" si="25"/>
        <v>0</v>
      </c>
      <c r="I461" s="1">
        <v>1.81335</v>
      </c>
    </row>
    <row r="462" spans="2:10" x14ac:dyDescent="0.25">
      <c r="B462" s="1">
        <v>460</v>
      </c>
      <c r="C462" s="1">
        <f t="shared" si="24"/>
        <v>37.851153039832283</v>
      </c>
      <c r="D462" s="1">
        <v>1.8151900000000001</v>
      </c>
      <c r="F462">
        <f t="shared" si="25"/>
        <v>0</v>
      </c>
      <c r="I462" s="1">
        <v>1.8151900000000001</v>
      </c>
    </row>
    <row r="463" spans="2:10" x14ac:dyDescent="0.25">
      <c r="B463" s="1">
        <v>461</v>
      </c>
      <c r="C463" s="1">
        <f t="shared" si="24"/>
        <v>37.933438155136272</v>
      </c>
      <c r="D463" s="1">
        <v>1.81793</v>
      </c>
      <c r="F463">
        <f t="shared" si="25"/>
        <v>0</v>
      </c>
      <c r="I463" s="1">
        <v>1.81793</v>
      </c>
    </row>
    <row r="464" spans="2:10" x14ac:dyDescent="0.25">
      <c r="B464" s="1">
        <v>462</v>
      </c>
      <c r="C464" s="1">
        <f t="shared" si="24"/>
        <v>38.015723270440247</v>
      </c>
      <c r="D464" s="1">
        <v>1.82098</v>
      </c>
      <c r="F464">
        <f t="shared" si="25"/>
        <v>0</v>
      </c>
      <c r="I464" s="1">
        <v>1.82098</v>
      </c>
    </row>
    <row r="465" spans="2:9" x14ac:dyDescent="0.25">
      <c r="B465" s="1">
        <v>463</v>
      </c>
      <c r="C465" s="1">
        <f t="shared" si="24"/>
        <v>38.098008385744237</v>
      </c>
      <c r="D465" s="1">
        <v>1.8237300000000001</v>
      </c>
      <c r="F465">
        <f t="shared" si="25"/>
        <v>0</v>
      </c>
      <c r="I465" s="1">
        <v>1.8237300000000001</v>
      </c>
    </row>
    <row r="466" spans="2:9" x14ac:dyDescent="0.25">
      <c r="B466" s="1">
        <v>464</v>
      </c>
      <c r="C466" s="1">
        <f t="shared" si="24"/>
        <v>38.180293501048219</v>
      </c>
      <c r="D466" s="1">
        <v>1.8255600000000001</v>
      </c>
      <c r="F466">
        <f t="shared" si="25"/>
        <v>0</v>
      </c>
      <c r="I466" s="1">
        <v>1.8255600000000001</v>
      </c>
    </row>
    <row r="467" spans="2:9" x14ac:dyDescent="0.25">
      <c r="B467" s="1">
        <v>465</v>
      </c>
      <c r="C467" s="1">
        <f t="shared" si="24"/>
        <v>38.262578616352208</v>
      </c>
      <c r="D467" s="1">
        <v>1.8286100000000001</v>
      </c>
      <c r="F467">
        <f t="shared" si="25"/>
        <v>0</v>
      </c>
      <c r="I467" s="1">
        <v>1.8286100000000001</v>
      </c>
    </row>
    <row r="468" spans="2:9" x14ac:dyDescent="0.25">
      <c r="B468" s="1">
        <v>466</v>
      </c>
      <c r="C468" s="1">
        <f t="shared" si="24"/>
        <v>38.344863731656183</v>
      </c>
      <c r="D468" s="1">
        <v>1.8301400000000001</v>
      </c>
      <c r="F468">
        <f t="shared" si="25"/>
        <v>0</v>
      </c>
      <c r="I468" s="1">
        <v>1.8301400000000001</v>
      </c>
    </row>
    <row r="469" spans="2:9" x14ac:dyDescent="0.25">
      <c r="B469" s="1">
        <v>467</v>
      </c>
      <c r="C469" s="1">
        <f t="shared" si="24"/>
        <v>38.427148846960165</v>
      </c>
      <c r="D469" s="1">
        <v>1.8331900000000001</v>
      </c>
      <c r="F469">
        <f t="shared" si="25"/>
        <v>0</v>
      </c>
      <c r="I469" s="1">
        <v>1.8331900000000001</v>
      </c>
    </row>
    <row r="470" spans="2:9" x14ac:dyDescent="0.25">
      <c r="B470" s="1">
        <v>468</v>
      </c>
      <c r="C470" s="1">
        <f t="shared" si="24"/>
        <v>38.509433962264154</v>
      </c>
      <c r="D470" s="1">
        <v>1.8362400000000001</v>
      </c>
      <c r="F470">
        <f t="shared" si="25"/>
        <v>0</v>
      </c>
      <c r="I470" s="1">
        <v>1.8362400000000001</v>
      </c>
    </row>
    <row r="471" spans="2:9" x14ac:dyDescent="0.25">
      <c r="B471" s="1">
        <v>469</v>
      </c>
      <c r="C471" s="1">
        <f t="shared" si="24"/>
        <v>38.591719077568136</v>
      </c>
      <c r="D471" s="1">
        <v>1.8386800000000001</v>
      </c>
      <c r="F471">
        <f t="shared" si="25"/>
        <v>0</v>
      </c>
      <c r="I471" s="1">
        <v>1.8386800000000001</v>
      </c>
    </row>
    <row r="472" spans="2:9" x14ac:dyDescent="0.25">
      <c r="B472" s="1">
        <v>470</v>
      </c>
      <c r="C472" s="1">
        <f t="shared" si="24"/>
        <v>38.674004192872125</v>
      </c>
      <c r="D472" s="1">
        <v>1.8411299999999999</v>
      </c>
      <c r="F472">
        <f t="shared" si="25"/>
        <v>0</v>
      </c>
      <c r="I472" s="1">
        <v>1.8411299999999999</v>
      </c>
    </row>
    <row r="473" spans="2:9" x14ac:dyDescent="0.25">
      <c r="B473" s="1">
        <v>471</v>
      </c>
      <c r="C473" s="1">
        <f t="shared" si="24"/>
        <v>38.7562893081761</v>
      </c>
      <c r="D473" s="1">
        <v>1.8435699999999999</v>
      </c>
      <c r="F473">
        <f t="shared" si="25"/>
        <v>0</v>
      </c>
      <c r="I473" s="1">
        <v>1.8435699999999999</v>
      </c>
    </row>
    <row r="474" spans="2:9" x14ac:dyDescent="0.25">
      <c r="B474" s="1">
        <v>472</v>
      </c>
      <c r="C474" s="1">
        <f t="shared" si="24"/>
        <v>38.83857442348009</v>
      </c>
      <c r="D474" s="1">
        <v>1.8466199999999999</v>
      </c>
      <c r="F474">
        <f t="shared" si="25"/>
        <v>0</v>
      </c>
      <c r="I474" s="1">
        <v>1.8466199999999999</v>
      </c>
    </row>
    <row r="475" spans="2:9" x14ac:dyDescent="0.25">
      <c r="B475" s="1">
        <v>473</v>
      </c>
      <c r="C475" s="1">
        <f t="shared" si="24"/>
        <v>38.920859538784065</v>
      </c>
      <c r="D475" s="1">
        <v>1.84998</v>
      </c>
      <c r="F475">
        <f t="shared" si="25"/>
        <v>0</v>
      </c>
      <c r="I475" s="1">
        <v>1.84998</v>
      </c>
    </row>
    <row r="476" spans="2:9" x14ac:dyDescent="0.25">
      <c r="B476" s="1">
        <v>474</v>
      </c>
      <c r="C476" s="1">
        <f t="shared" si="24"/>
        <v>39.003144654088047</v>
      </c>
      <c r="D476" s="1">
        <v>1.8521099999999999</v>
      </c>
      <c r="F476">
        <f t="shared" si="25"/>
        <v>0</v>
      </c>
      <c r="I476" s="1">
        <v>1.8521099999999999</v>
      </c>
    </row>
    <row r="477" spans="2:9" x14ac:dyDescent="0.25">
      <c r="B477" s="1">
        <v>475</v>
      </c>
      <c r="C477" s="1">
        <f t="shared" si="24"/>
        <v>39.085429769392036</v>
      </c>
      <c r="D477" s="1">
        <v>1.8545499999999999</v>
      </c>
      <c r="F477">
        <f t="shared" si="25"/>
        <v>0</v>
      </c>
      <c r="I477" s="1">
        <v>1.8545499999999999</v>
      </c>
    </row>
    <row r="478" spans="2:9" x14ac:dyDescent="0.25">
      <c r="B478" s="1">
        <v>476</v>
      </c>
      <c r="C478" s="1">
        <f t="shared" si="24"/>
        <v>39.167714884696018</v>
      </c>
      <c r="D478" s="1">
        <v>1.8575999999999999</v>
      </c>
      <c r="F478">
        <f t="shared" si="25"/>
        <v>0</v>
      </c>
      <c r="I478" s="1">
        <v>1.8575999999999999</v>
      </c>
    </row>
    <row r="479" spans="2:9" x14ac:dyDescent="0.25">
      <c r="B479" s="1">
        <v>477</v>
      </c>
      <c r="C479" s="1">
        <f t="shared" si="24"/>
        <v>39.25</v>
      </c>
      <c r="D479" s="1">
        <v>1.8603499999999999</v>
      </c>
      <c r="F479">
        <f t="shared" si="25"/>
        <v>0</v>
      </c>
      <c r="I479" s="1">
        <v>1.8603499999999999</v>
      </c>
    </row>
    <row r="480" spans="2:9" x14ac:dyDescent="0.25">
      <c r="B480" s="1">
        <v>478</v>
      </c>
      <c r="C480" s="1">
        <f t="shared" si="24"/>
        <v>39.332285115303982</v>
      </c>
      <c r="D480" s="1">
        <v>1.8631</v>
      </c>
      <c r="F480">
        <f t="shared" si="25"/>
        <v>0</v>
      </c>
      <c r="I480" s="1">
        <v>1.8631</v>
      </c>
    </row>
    <row r="481" spans="2:9" x14ac:dyDescent="0.25">
      <c r="B481" s="1">
        <v>479</v>
      </c>
      <c r="C481" s="1">
        <f t="shared" si="24"/>
        <v>39.414570230607971</v>
      </c>
      <c r="D481" s="1">
        <v>1.86676</v>
      </c>
      <c r="F481">
        <f t="shared" si="25"/>
        <v>0</v>
      </c>
      <c r="I481" s="1">
        <v>1.86676</v>
      </c>
    </row>
    <row r="482" spans="2:9" x14ac:dyDescent="0.25">
      <c r="B482" s="1">
        <v>480</v>
      </c>
      <c r="C482" s="1">
        <f t="shared" si="24"/>
        <v>39.496855345911953</v>
      </c>
      <c r="D482" s="1">
        <v>1.86951</v>
      </c>
      <c r="F482">
        <f t="shared" si="25"/>
        <v>0</v>
      </c>
      <c r="I482" s="1">
        <v>1.86951</v>
      </c>
    </row>
    <row r="483" spans="2:9" x14ac:dyDescent="0.25">
      <c r="B483" s="1">
        <v>481</v>
      </c>
      <c r="C483" s="1">
        <f t="shared" si="24"/>
        <v>39.579140461215943</v>
      </c>
      <c r="D483" s="1">
        <v>1.87256</v>
      </c>
      <c r="F483">
        <f t="shared" si="25"/>
        <v>0</v>
      </c>
      <c r="I483" s="1">
        <v>1.87256</v>
      </c>
    </row>
    <row r="484" spans="2:9" x14ac:dyDescent="0.25">
      <c r="B484" s="1">
        <v>482</v>
      </c>
      <c r="C484" s="1">
        <f t="shared" si="24"/>
        <v>39.661425576519918</v>
      </c>
      <c r="D484" s="1">
        <v>1.87561</v>
      </c>
      <c r="F484">
        <f t="shared" si="25"/>
        <v>0</v>
      </c>
      <c r="I484" s="1">
        <v>1.87561</v>
      </c>
    </row>
    <row r="485" spans="2:9" x14ac:dyDescent="0.25">
      <c r="B485" s="1">
        <v>483</v>
      </c>
      <c r="C485" s="1">
        <f t="shared" si="24"/>
        <v>39.7437106918239</v>
      </c>
      <c r="D485" s="1">
        <v>1.87775</v>
      </c>
      <c r="F485">
        <f t="shared" si="25"/>
        <v>0</v>
      </c>
      <c r="I485" s="1">
        <v>1.87775</v>
      </c>
    </row>
    <row r="486" spans="2:9" x14ac:dyDescent="0.25">
      <c r="B486" s="1">
        <v>484</v>
      </c>
      <c r="C486" s="1">
        <f t="shared" si="24"/>
        <v>39.825995807127882</v>
      </c>
      <c r="D486" s="1">
        <v>1.88049</v>
      </c>
      <c r="F486">
        <f t="shared" si="25"/>
        <v>0</v>
      </c>
      <c r="I486" s="1">
        <v>1.88049</v>
      </c>
    </row>
    <row r="487" spans="2:9" x14ac:dyDescent="0.25">
      <c r="B487" s="1">
        <v>485</v>
      </c>
      <c r="C487" s="1">
        <f t="shared" si="24"/>
        <v>39.908280922431864</v>
      </c>
      <c r="D487" s="1">
        <v>1.88385</v>
      </c>
      <c r="F487">
        <f t="shared" si="25"/>
        <v>0</v>
      </c>
      <c r="I487" s="1">
        <v>1.88385</v>
      </c>
    </row>
    <row r="488" spans="2:9" x14ac:dyDescent="0.25">
      <c r="B488" s="1">
        <v>486</v>
      </c>
      <c r="C488" s="1">
        <f t="shared" si="24"/>
        <v>39.990566037735853</v>
      </c>
      <c r="D488" s="1">
        <v>1.8866000000000001</v>
      </c>
      <c r="F488">
        <f t="shared" si="25"/>
        <v>0</v>
      </c>
      <c r="I488" s="1">
        <v>1.8866000000000001</v>
      </c>
    </row>
    <row r="489" spans="2:9" x14ac:dyDescent="0.25">
      <c r="B489" s="1">
        <v>487</v>
      </c>
      <c r="C489" s="1">
        <f t="shared" si="24"/>
        <v>40.072851153039835</v>
      </c>
      <c r="D489" s="1">
        <v>1.8890400000000001</v>
      </c>
      <c r="F489">
        <f t="shared" si="25"/>
        <v>0</v>
      </c>
      <c r="I489" s="1">
        <v>1.8890400000000001</v>
      </c>
    </row>
    <row r="490" spans="2:9" x14ac:dyDescent="0.25">
      <c r="B490" s="1">
        <v>488</v>
      </c>
      <c r="C490" s="1">
        <f t="shared" si="24"/>
        <v>40.155136268343817</v>
      </c>
      <c r="D490" s="1">
        <v>1.8930100000000001</v>
      </c>
      <c r="F490">
        <f t="shared" si="25"/>
        <v>0</v>
      </c>
      <c r="I490" s="1">
        <v>1.8930100000000001</v>
      </c>
    </row>
    <row r="491" spans="2:9" x14ac:dyDescent="0.25">
      <c r="B491" s="1">
        <v>489</v>
      </c>
      <c r="C491" s="1">
        <f t="shared" si="24"/>
        <v>40.237421383647799</v>
      </c>
      <c r="D491" s="1">
        <v>1.89575</v>
      </c>
      <c r="F491">
        <f t="shared" si="25"/>
        <v>0</v>
      </c>
      <c r="I491" s="1">
        <v>1.89575</v>
      </c>
    </row>
    <row r="492" spans="2:9" x14ac:dyDescent="0.25">
      <c r="B492" s="1">
        <v>490</v>
      </c>
      <c r="C492" s="1">
        <f t="shared" si="24"/>
        <v>40.319706498951781</v>
      </c>
      <c r="D492" s="1">
        <v>1.8985000000000001</v>
      </c>
      <c r="F492">
        <f t="shared" si="25"/>
        <v>0</v>
      </c>
      <c r="I492" s="1">
        <v>1.8985000000000001</v>
      </c>
    </row>
    <row r="493" spans="2:9" x14ac:dyDescent="0.25">
      <c r="B493" s="1">
        <v>491</v>
      </c>
      <c r="C493" s="1">
        <f t="shared" si="24"/>
        <v>40.40199161425577</v>
      </c>
      <c r="D493" s="1">
        <v>1.9012500000000001</v>
      </c>
      <c r="F493">
        <f t="shared" si="25"/>
        <v>0</v>
      </c>
      <c r="I493" s="1">
        <v>1.9012500000000001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33598-D567-4920-BB4D-FA35FBD1312E}">
  <dimension ref="A1:V510"/>
  <sheetViews>
    <sheetView workbookViewId="0">
      <selection activeCell="J1" activeCellId="1" sqref="B1:E1048576 J1:M1048576"/>
    </sheetView>
  </sheetViews>
  <sheetFormatPr defaultRowHeight="15" x14ac:dyDescent="0.25"/>
  <cols>
    <col min="9" max="10" width="9.140625" style="8"/>
    <col min="11" max="11" width="11.5703125" style="8" bestFit="1" customWidth="1"/>
    <col min="12" max="13" width="9.140625" style="8"/>
    <col min="14" max="14" width="11.5703125" style="8" customWidth="1"/>
    <col min="15" max="16" width="9.140625" style="8"/>
    <col min="18" max="18" width="11.5703125" style="8" customWidth="1"/>
    <col min="19" max="19" width="9.140625" style="8"/>
    <col min="21" max="22" width="9.140625" style="8"/>
  </cols>
  <sheetData>
    <row r="1" spans="1:22" x14ac:dyDescent="0.25">
      <c r="A1" t="s">
        <v>60</v>
      </c>
      <c r="B1" t="s">
        <v>0</v>
      </c>
      <c r="C1" t="s">
        <v>69</v>
      </c>
      <c r="D1" t="s">
        <v>73</v>
      </c>
      <c r="E1" t="s">
        <v>64</v>
      </c>
      <c r="F1" t="s">
        <v>74</v>
      </c>
      <c r="G1" t="s">
        <v>66</v>
      </c>
      <c r="I1" s="8" t="s">
        <v>65</v>
      </c>
      <c r="J1" s="8" t="s">
        <v>38</v>
      </c>
      <c r="K1" s="8" t="s">
        <v>69</v>
      </c>
      <c r="L1" t="s">
        <v>75</v>
      </c>
      <c r="M1" t="s">
        <v>67</v>
      </c>
      <c r="N1" t="s">
        <v>76</v>
      </c>
      <c r="O1" t="s">
        <v>68</v>
      </c>
      <c r="P1"/>
      <c r="R1" t="s">
        <v>75</v>
      </c>
      <c r="S1" t="s">
        <v>67</v>
      </c>
      <c r="U1" t="s">
        <v>76</v>
      </c>
      <c r="V1" t="s">
        <v>68</v>
      </c>
    </row>
    <row r="2" spans="1:22" x14ac:dyDescent="0.25">
      <c r="B2" s="1">
        <v>0</v>
      </c>
      <c r="C2" s="1">
        <v>0</v>
      </c>
      <c r="D2" s="1">
        <v>1.3699300000000001</v>
      </c>
      <c r="E2" s="1">
        <v>1.7633099999999999</v>
      </c>
      <c r="F2" s="1">
        <v>1.38916</v>
      </c>
      <c r="G2" s="1">
        <v>1.7578100000000001</v>
      </c>
      <c r="J2" s="9">
        <v>0</v>
      </c>
      <c r="K2" s="9">
        <v>0</v>
      </c>
      <c r="L2" s="9">
        <v>1.56464</v>
      </c>
      <c r="M2" s="9">
        <v>1.7572000000000001</v>
      </c>
      <c r="N2" s="1">
        <v>1.57562</v>
      </c>
      <c r="O2" s="9">
        <v>1.7572000000000001</v>
      </c>
      <c r="R2" s="1">
        <v>1.57562</v>
      </c>
      <c r="S2" s="9">
        <v>1.7572000000000001</v>
      </c>
      <c r="U2" s="9">
        <v>1.56464</v>
      </c>
      <c r="V2" s="9">
        <v>1.7572000000000001</v>
      </c>
    </row>
    <row r="3" spans="1:22" x14ac:dyDescent="0.25">
      <c r="B3" s="1">
        <v>1</v>
      </c>
      <c r="C3" s="1">
        <v>0.14814814814814814</v>
      </c>
      <c r="D3" s="1">
        <v>1.3845799999999999</v>
      </c>
      <c r="E3" s="1">
        <v>1.72028</v>
      </c>
      <c r="F3" s="1">
        <v>1.39496</v>
      </c>
      <c r="G3" s="1">
        <v>1.71417</v>
      </c>
      <c r="J3" s="9">
        <v>1</v>
      </c>
      <c r="K3" s="9">
        <v>8.2285115303983233E-2</v>
      </c>
      <c r="L3" s="9">
        <v>1.56433</v>
      </c>
      <c r="M3" s="9">
        <v>1.72546</v>
      </c>
      <c r="N3" s="1">
        <v>1.56799</v>
      </c>
      <c r="O3" s="9">
        <v>1.72485</v>
      </c>
      <c r="R3" s="1">
        <v>1.56799</v>
      </c>
      <c r="S3" s="9">
        <v>1.72485</v>
      </c>
      <c r="U3" s="9">
        <v>1.56433</v>
      </c>
      <c r="V3" s="9">
        <v>1.72546</v>
      </c>
    </row>
    <row r="4" spans="1:22" x14ac:dyDescent="0.25">
      <c r="B4" s="1">
        <v>2</v>
      </c>
      <c r="C4" s="1">
        <v>0.29629629629629628</v>
      </c>
      <c r="D4" s="1">
        <v>1.3970899999999999</v>
      </c>
      <c r="E4" s="1">
        <v>1.6918899999999999</v>
      </c>
      <c r="F4" s="1">
        <v>1.39893</v>
      </c>
      <c r="G4" s="1">
        <v>1.6851799999999999</v>
      </c>
      <c r="J4" s="9">
        <v>2</v>
      </c>
      <c r="K4" s="9">
        <v>0.16457023060796647</v>
      </c>
      <c r="L4" s="9">
        <v>1.56189</v>
      </c>
      <c r="M4" s="9">
        <v>1.70685</v>
      </c>
      <c r="N4" s="1">
        <v>1.56342</v>
      </c>
      <c r="O4" s="9">
        <v>1.7065399999999999</v>
      </c>
      <c r="R4" s="1">
        <v>1.56342</v>
      </c>
      <c r="S4" s="9">
        <v>1.7065399999999999</v>
      </c>
      <c r="U4" s="9">
        <v>1.56189</v>
      </c>
      <c r="V4" s="9">
        <v>1.70685</v>
      </c>
    </row>
    <row r="5" spans="1:22" x14ac:dyDescent="0.25">
      <c r="B5" s="1">
        <v>3</v>
      </c>
      <c r="C5" s="1">
        <v>0.44444444444444448</v>
      </c>
      <c r="D5" s="1">
        <v>1.4093</v>
      </c>
      <c r="E5" s="1">
        <v>1.6702300000000001</v>
      </c>
      <c r="F5" s="1">
        <v>1.40381</v>
      </c>
      <c r="G5" s="1">
        <v>1.6629</v>
      </c>
      <c r="J5" s="9">
        <v>3</v>
      </c>
      <c r="K5" s="9">
        <v>0.24685534591194971</v>
      </c>
      <c r="L5" s="9">
        <v>1.55914</v>
      </c>
      <c r="M5" s="9">
        <v>1.69373</v>
      </c>
      <c r="N5" s="1">
        <v>1.56036</v>
      </c>
      <c r="O5" s="9">
        <v>1.69312</v>
      </c>
      <c r="R5" s="1">
        <v>1.56036</v>
      </c>
      <c r="S5" s="9">
        <v>1.69312</v>
      </c>
      <c r="U5" s="9">
        <v>1.55914</v>
      </c>
      <c r="V5" s="9">
        <v>1.69373</v>
      </c>
    </row>
    <row r="6" spans="1:22" x14ac:dyDescent="0.25">
      <c r="B6" s="1">
        <v>4</v>
      </c>
      <c r="C6" s="1">
        <v>0.59259259259259256</v>
      </c>
      <c r="D6" s="1">
        <v>1.42059</v>
      </c>
      <c r="E6" s="1">
        <v>1.65222</v>
      </c>
      <c r="F6" s="1">
        <v>1.40839</v>
      </c>
      <c r="G6" s="1">
        <v>1.64398</v>
      </c>
      <c r="J6" s="9">
        <v>4</v>
      </c>
      <c r="K6" s="9">
        <v>0.32914046121593293</v>
      </c>
      <c r="L6" s="9">
        <v>1.55701</v>
      </c>
      <c r="M6" s="9">
        <v>1.6830400000000001</v>
      </c>
      <c r="N6" s="1">
        <v>1.55914</v>
      </c>
      <c r="O6" s="9">
        <v>1.6818200000000001</v>
      </c>
      <c r="R6" s="1">
        <v>1.55914</v>
      </c>
      <c r="S6" s="9">
        <v>1.6818200000000001</v>
      </c>
      <c r="U6" s="9">
        <v>1.55701</v>
      </c>
      <c r="V6" s="9">
        <v>1.6830400000000001</v>
      </c>
    </row>
    <row r="7" spans="1:22" x14ac:dyDescent="0.25">
      <c r="B7" s="1">
        <v>5</v>
      </c>
      <c r="C7" s="1">
        <v>0.7407407407407407</v>
      </c>
      <c r="D7" s="1">
        <v>1.42944</v>
      </c>
      <c r="E7" s="1">
        <v>1.63696</v>
      </c>
      <c r="F7" s="1">
        <v>1.41296</v>
      </c>
      <c r="G7" s="1">
        <v>1.62842</v>
      </c>
      <c r="J7" s="9">
        <v>5</v>
      </c>
      <c r="K7" s="9">
        <v>0.41142557651991618</v>
      </c>
      <c r="L7" s="9">
        <v>1.5567</v>
      </c>
      <c r="M7" s="9">
        <v>1.6738900000000001</v>
      </c>
      <c r="N7" s="1">
        <v>1.55823</v>
      </c>
      <c r="O7" s="9">
        <v>1.6723600000000001</v>
      </c>
      <c r="R7" s="1">
        <v>1.55823</v>
      </c>
      <c r="S7" s="9">
        <v>1.6723600000000001</v>
      </c>
      <c r="U7" s="9">
        <v>1.5567</v>
      </c>
      <c r="V7" s="9">
        <v>1.6738900000000001</v>
      </c>
    </row>
    <row r="8" spans="1:22" x14ac:dyDescent="0.25">
      <c r="B8" s="1">
        <v>6</v>
      </c>
      <c r="C8" s="1">
        <v>0.88888888888888895</v>
      </c>
      <c r="D8" s="1">
        <v>1.4379900000000001</v>
      </c>
      <c r="E8" s="1">
        <v>1.62415</v>
      </c>
      <c r="F8" s="1">
        <v>1.4172400000000001</v>
      </c>
      <c r="G8" s="1">
        <v>1.6140699999999999</v>
      </c>
      <c r="J8" s="9">
        <v>6</v>
      </c>
      <c r="K8" s="9">
        <v>0.49371069182389943</v>
      </c>
      <c r="L8" s="9">
        <v>1.55579</v>
      </c>
      <c r="M8" s="9">
        <v>1.66595</v>
      </c>
      <c r="N8" s="1">
        <v>1.55762</v>
      </c>
      <c r="O8" s="9">
        <v>1.66412</v>
      </c>
      <c r="R8" s="1">
        <v>1.55762</v>
      </c>
      <c r="S8" s="9">
        <v>1.66412</v>
      </c>
      <c r="U8" s="9">
        <v>1.55579</v>
      </c>
      <c r="V8" s="9">
        <v>1.66595</v>
      </c>
    </row>
    <row r="9" spans="1:22" x14ac:dyDescent="0.25">
      <c r="B9" s="1">
        <v>7</v>
      </c>
      <c r="C9" s="1">
        <v>1.0370370370370372</v>
      </c>
      <c r="D9" s="1">
        <v>1.4456199999999999</v>
      </c>
      <c r="E9" s="1">
        <v>1.6110199999999999</v>
      </c>
      <c r="F9" s="1">
        <v>1.42181</v>
      </c>
      <c r="G9" s="1">
        <v>1.6015600000000001</v>
      </c>
      <c r="J9" s="9">
        <v>7</v>
      </c>
      <c r="K9" s="9">
        <v>0.57599580712788268</v>
      </c>
      <c r="L9" s="9">
        <v>1.55579</v>
      </c>
      <c r="M9" s="9">
        <v>1.6583300000000001</v>
      </c>
      <c r="N9" s="1">
        <v>1.55701</v>
      </c>
      <c r="O9" s="9">
        <v>1.65771</v>
      </c>
      <c r="R9" s="1">
        <v>1.55701</v>
      </c>
      <c r="S9" s="9">
        <v>1.65771</v>
      </c>
      <c r="U9" s="9">
        <v>1.55579</v>
      </c>
      <c r="V9" s="9">
        <v>1.6583300000000001</v>
      </c>
    </row>
    <row r="10" spans="1:22" x14ac:dyDescent="0.25">
      <c r="B10" s="1">
        <v>8</v>
      </c>
      <c r="C10" s="1">
        <v>1.1851851851851851</v>
      </c>
      <c r="D10" s="1">
        <v>1.4520299999999999</v>
      </c>
      <c r="E10" s="1">
        <v>1.6006499999999999</v>
      </c>
      <c r="F10" s="1">
        <v>1.427</v>
      </c>
      <c r="G10" s="1">
        <v>1.5899700000000001</v>
      </c>
      <c r="J10" s="9">
        <v>8</v>
      </c>
      <c r="K10" s="9">
        <v>0.65828092243186587</v>
      </c>
      <c r="L10" s="9">
        <v>1.55548</v>
      </c>
      <c r="M10" s="9">
        <v>1.6525300000000001</v>
      </c>
      <c r="N10" s="1">
        <v>1.55701</v>
      </c>
      <c r="O10" s="9">
        <v>1.651</v>
      </c>
      <c r="R10" s="1">
        <v>1.55701</v>
      </c>
      <c r="S10" s="9">
        <v>1.651</v>
      </c>
      <c r="U10" s="9">
        <v>1.55548</v>
      </c>
      <c r="V10" s="9">
        <v>1.6525300000000001</v>
      </c>
    </row>
    <row r="11" spans="1:22" x14ac:dyDescent="0.25">
      <c r="B11" s="1">
        <v>9</v>
      </c>
      <c r="C11" s="1">
        <v>1.3333333333333333</v>
      </c>
      <c r="D11" s="1">
        <v>1.4581299999999999</v>
      </c>
      <c r="E11" s="1">
        <v>1.5902700000000001</v>
      </c>
      <c r="F11" s="1">
        <v>1.4315800000000001</v>
      </c>
      <c r="G11" s="1">
        <v>1.57928</v>
      </c>
      <c r="J11" s="9">
        <v>9</v>
      </c>
      <c r="K11" s="9">
        <v>0.74056603773584917</v>
      </c>
      <c r="L11" s="9">
        <v>1.55548</v>
      </c>
      <c r="M11" s="9">
        <v>1.64612</v>
      </c>
      <c r="N11" s="1">
        <v>1.55609</v>
      </c>
      <c r="O11" s="9">
        <v>1.64459</v>
      </c>
      <c r="R11" s="1">
        <v>1.55609</v>
      </c>
      <c r="S11" s="9">
        <v>1.64459</v>
      </c>
      <c r="U11" s="9">
        <v>1.55548</v>
      </c>
      <c r="V11" s="9">
        <v>1.64612</v>
      </c>
    </row>
    <row r="12" spans="1:22" x14ac:dyDescent="0.25">
      <c r="B12" s="1">
        <v>10</v>
      </c>
      <c r="C12" s="1">
        <v>1.4814814814814814</v>
      </c>
      <c r="D12" s="1">
        <v>1.46393</v>
      </c>
      <c r="E12" s="1">
        <v>1.5811200000000001</v>
      </c>
      <c r="F12" s="1">
        <v>1.4358500000000001</v>
      </c>
      <c r="G12" s="1">
        <v>1.56952</v>
      </c>
      <c r="J12" s="9">
        <v>10</v>
      </c>
      <c r="K12" s="9">
        <v>0.82285115303983236</v>
      </c>
      <c r="L12" s="9">
        <v>1.55426</v>
      </c>
      <c r="M12" s="9">
        <v>1.63483</v>
      </c>
      <c r="N12" s="1">
        <v>1.55609</v>
      </c>
      <c r="O12" s="9">
        <v>1.63849</v>
      </c>
      <c r="R12" s="1">
        <v>1.55609</v>
      </c>
      <c r="S12" s="9">
        <v>1.63849</v>
      </c>
      <c r="U12" s="9">
        <v>1.55426</v>
      </c>
      <c r="V12" s="9">
        <v>1.63483</v>
      </c>
    </row>
    <row r="13" spans="1:22" x14ac:dyDescent="0.25">
      <c r="B13" s="1">
        <v>11</v>
      </c>
      <c r="C13" s="1">
        <v>1.6296296296296298</v>
      </c>
      <c r="D13" s="1">
        <v>1.46912</v>
      </c>
      <c r="E13" s="1">
        <v>1.57196</v>
      </c>
      <c r="F13" s="1">
        <v>1.4407300000000001</v>
      </c>
      <c r="G13" s="1">
        <v>1.56097</v>
      </c>
      <c r="J13" s="9">
        <v>11</v>
      </c>
      <c r="K13" s="9">
        <v>0.90513626834381555</v>
      </c>
      <c r="L13" s="9">
        <v>1.55426</v>
      </c>
      <c r="M13" s="9">
        <v>1.62903</v>
      </c>
      <c r="N13" s="1">
        <v>1.55609</v>
      </c>
      <c r="O13" s="9">
        <v>1.63391</v>
      </c>
      <c r="R13" s="1">
        <v>1.55609</v>
      </c>
      <c r="S13" s="9">
        <v>1.63391</v>
      </c>
      <c r="U13" s="9">
        <v>1.55426</v>
      </c>
      <c r="V13" s="9">
        <v>1.62903</v>
      </c>
    </row>
    <row r="14" spans="1:22" x14ac:dyDescent="0.25">
      <c r="B14" s="1">
        <v>12</v>
      </c>
      <c r="C14" s="1">
        <v>1.7777777777777779</v>
      </c>
      <c r="D14" s="1">
        <v>1.474</v>
      </c>
      <c r="E14" s="1">
        <v>1.56403</v>
      </c>
      <c r="F14" s="1">
        <v>1.4453100000000001</v>
      </c>
      <c r="G14" s="1">
        <v>1.55243</v>
      </c>
      <c r="J14" s="9">
        <v>12</v>
      </c>
      <c r="K14" s="9">
        <v>0.98742138364779886</v>
      </c>
      <c r="L14" s="9">
        <v>1.55396</v>
      </c>
      <c r="M14" s="9">
        <v>1.6204799999999999</v>
      </c>
      <c r="N14" s="1">
        <v>1.55518</v>
      </c>
      <c r="O14" s="9">
        <v>1.6281099999999999</v>
      </c>
      <c r="R14" s="1">
        <v>1.55518</v>
      </c>
      <c r="S14" s="9">
        <v>1.6281099999999999</v>
      </c>
      <c r="U14" s="9">
        <v>1.55396</v>
      </c>
      <c r="V14" s="9">
        <v>1.6204799999999999</v>
      </c>
    </row>
    <row r="15" spans="1:22" x14ac:dyDescent="0.25">
      <c r="B15" s="1">
        <v>13</v>
      </c>
      <c r="C15" s="1">
        <v>1.925925925925926</v>
      </c>
      <c r="D15" s="1">
        <v>1.47888</v>
      </c>
      <c r="E15" s="1">
        <v>1.5564</v>
      </c>
      <c r="F15" s="1">
        <v>1.4501999999999999</v>
      </c>
      <c r="G15" s="1">
        <v>1.5444899999999999</v>
      </c>
      <c r="J15" s="9">
        <v>13</v>
      </c>
      <c r="K15" s="9">
        <v>1.0697064989517819</v>
      </c>
      <c r="L15" s="9">
        <v>1.55396</v>
      </c>
      <c r="M15" s="9">
        <v>1.6162099999999999</v>
      </c>
      <c r="N15" s="1">
        <v>1.55487</v>
      </c>
      <c r="O15" s="9">
        <v>1.6229199999999999</v>
      </c>
      <c r="R15" s="1">
        <v>1.55487</v>
      </c>
      <c r="S15" s="9">
        <v>1.6229199999999999</v>
      </c>
      <c r="U15" s="9">
        <v>1.55396</v>
      </c>
      <c r="V15" s="9">
        <v>1.6162099999999999</v>
      </c>
    </row>
    <row r="16" spans="1:22" x14ac:dyDescent="0.25">
      <c r="B16" s="1">
        <v>14</v>
      </c>
      <c r="C16" s="1">
        <v>2.0740740740740744</v>
      </c>
      <c r="D16" s="1">
        <v>1.48315</v>
      </c>
      <c r="E16" s="1">
        <v>1.54816</v>
      </c>
      <c r="F16" s="1">
        <v>1.4553799999999999</v>
      </c>
      <c r="G16" s="1">
        <v>1.53687</v>
      </c>
      <c r="J16" s="9">
        <v>14</v>
      </c>
      <c r="K16" s="9">
        <v>1.1519916142557654</v>
      </c>
      <c r="L16" s="9">
        <v>1.55365</v>
      </c>
      <c r="M16" s="9">
        <v>1.6076699999999999</v>
      </c>
      <c r="N16" s="1">
        <v>1.55457</v>
      </c>
      <c r="O16" s="9">
        <v>1.61835</v>
      </c>
      <c r="R16" s="1">
        <v>1.55457</v>
      </c>
      <c r="S16" s="9">
        <v>1.61835</v>
      </c>
      <c r="U16" s="9">
        <v>1.55365</v>
      </c>
      <c r="V16" s="9">
        <v>1.6076699999999999</v>
      </c>
    </row>
    <row r="17" spans="2:22" x14ac:dyDescent="0.25">
      <c r="B17" s="1">
        <v>15</v>
      </c>
      <c r="C17" s="1">
        <v>2.2222222222222223</v>
      </c>
      <c r="D17" s="1">
        <v>1.48773</v>
      </c>
      <c r="E17" s="1">
        <v>1.5414399999999999</v>
      </c>
      <c r="F17" s="1">
        <v>1.46088</v>
      </c>
      <c r="G17" s="1">
        <v>1.5295399999999999</v>
      </c>
      <c r="J17" s="9">
        <v>15</v>
      </c>
      <c r="K17" s="9">
        <v>1.2342767295597485</v>
      </c>
      <c r="L17" s="9">
        <v>1.5527299999999999</v>
      </c>
      <c r="M17" s="9">
        <v>1.6040000000000001</v>
      </c>
      <c r="N17" s="1">
        <v>1.55426</v>
      </c>
      <c r="O17" s="9">
        <v>1.6140699999999999</v>
      </c>
      <c r="R17" s="1">
        <v>1.55426</v>
      </c>
      <c r="S17" s="9">
        <v>1.6140699999999999</v>
      </c>
      <c r="U17" s="9">
        <v>1.5527299999999999</v>
      </c>
      <c r="V17" s="9">
        <v>1.6040000000000001</v>
      </c>
    </row>
    <row r="18" spans="2:22" x14ac:dyDescent="0.25">
      <c r="B18" s="1">
        <v>16</v>
      </c>
      <c r="C18" s="1">
        <v>2.3703703703703702</v>
      </c>
      <c r="D18" s="1">
        <v>1.492</v>
      </c>
      <c r="E18" s="1">
        <v>1.5347299999999999</v>
      </c>
      <c r="F18" s="1">
        <v>1.4660599999999999</v>
      </c>
      <c r="G18" s="1">
        <v>1.5228299999999999</v>
      </c>
      <c r="J18" s="9">
        <v>16</v>
      </c>
      <c r="K18" s="9">
        <v>1.3165618448637317</v>
      </c>
      <c r="L18" s="9">
        <v>1.5533399999999999</v>
      </c>
      <c r="M18" s="9">
        <v>1.5994299999999999</v>
      </c>
      <c r="N18" s="1">
        <v>1.55396</v>
      </c>
      <c r="O18" s="9">
        <v>1.6088899999999999</v>
      </c>
      <c r="R18" s="1">
        <v>1.55396</v>
      </c>
      <c r="S18" s="9">
        <v>1.6088899999999999</v>
      </c>
      <c r="U18" s="9">
        <v>1.5533399999999999</v>
      </c>
      <c r="V18" s="9">
        <v>1.5994299999999999</v>
      </c>
    </row>
    <row r="19" spans="2:22" x14ac:dyDescent="0.25">
      <c r="B19" s="1">
        <v>17</v>
      </c>
      <c r="C19" s="1">
        <v>2.518518518518519</v>
      </c>
      <c r="D19" s="1">
        <v>1.4962800000000001</v>
      </c>
      <c r="E19" s="1">
        <v>1.5286299999999999</v>
      </c>
      <c r="F19" s="1">
        <v>1.4718599999999999</v>
      </c>
      <c r="G19" s="1">
        <v>1.5161100000000001</v>
      </c>
      <c r="J19" s="9">
        <v>17</v>
      </c>
      <c r="K19" s="9">
        <v>1.3988469601677149</v>
      </c>
      <c r="L19" s="9">
        <v>1.55365</v>
      </c>
      <c r="M19" s="9">
        <v>1.5918000000000001</v>
      </c>
      <c r="N19" s="1">
        <v>1.55365</v>
      </c>
      <c r="O19" s="9">
        <v>1.6043099999999999</v>
      </c>
      <c r="R19" s="1">
        <v>1.55365</v>
      </c>
      <c r="S19" s="9">
        <v>1.6043099999999999</v>
      </c>
      <c r="U19" s="9">
        <v>1.55365</v>
      </c>
      <c r="V19" s="9">
        <v>1.5918000000000001</v>
      </c>
    </row>
    <row r="20" spans="2:22" x14ac:dyDescent="0.25">
      <c r="B20" s="1">
        <v>18</v>
      </c>
      <c r="C20" s="1">
        <v>2.6666666666666665</v>
      </c>
      <c r="D20" s="1">
        <v>1.5005500000000001</v>
      </c>
      <c r="E20" s="1">
        <v>1.5213000000000001</v>
      </c>
      <c r="F20" s="1">
        <v>1.47644</v>
      </c>
      <c r="G20" s="1">
        <v>1.5094000000000001</v>
      </c>
      <c r="J20" s="9">
        <v>18</v>
      </c>
      <c r="K20" s="9">
        <v>1.4811320754716983</v>
      </c>
      <c r="L20" s="9">
        <v>1.5533399999999999</v>
      </c>
      <c r="M20" s="9">
        <v>1.58813</v>
      </c>
      <c r="N20" s="1">
        <v>1.55396</v>
      </c>
      <c r="O20" s="9">
        <v>1.6006499999999999</v>
      </c>
      <c r="R20" s="1">
        <v>1.55396</v>
      </c>
      <c r="S20" s="9">
        <v>1.6006499999999999</v>
      </c>
      <c r="U20" s="9">
        <v>1.5533399999999999</v>
      </c>
      <c r="V20" s="9">
        <v>1.58813</v>
      </c>
    </row>
    <row r="21" spans="2:22" x14ac:dyDescent="0.25">
      <c r="B21" s="1">
        <v>19</v>
      </c>
      <c r="C21" s="1">
        <v>2.8148148148148149</v>
      </c>
      <c r="D21" s="1">
        <v>1.50482</v>
      </c>
      <c r="E21" s="1">
        <v>1.5158100000000001</v>
      </c>
      <c r="F21" s="1">
        <v>1.48193</v>
      </c>
      <c r="G21" s="1">
        <v>1.5039100000000001</v>
      </c>
      <c r="J21" s="9">
        <v>19</v>
      </c>
      <c r="K21" s="9">
        <v>1.5634171907756815</v>
      </c>
      <c r="L21" s="9">
        <v>1.55304</v>
      </c>
      <c r="M21" s="9">
        <v>1.58142</v>
      </c>
      <c r="N21" s="1">
        <v>1.55396</v>
      </c>
      <c r="O21" s="9">
        <v>1.5966800000000001</v>
      </c>
      <c r="R21" s="1">
        <v>1.55396</v>
      </c>
      <c r="S21" s="9">
        <v>1.5966800000000001</v>
      </c>
      <c r="U21" s="9">
        <v>1.55304</v>
      </c>
      <c r="V21" s="9">
        <v>1.58142</v>
      </c>
    </row>
    <row r="22" spans="2:22" x14ac:dyDescent="0.25">
      <c r="B22" s="1">
        <v>20</v>
      </c>
      <c r="C22" s="1">
        <v>2.9629629629629628</v>
      </c>
      <c r="D22" s="1">
        <v>1.50909</v>
      </c>
      <c r="E22" s="1">
        <v>1.5097</v>
      </c>
      <c r="F22" s="1">
        <v>1.48773</v>
      </c>
      <c r="G22" s="1">
        <v>1.4978</v>
      </c>
      <c r="J22" s="9">
        <v>20</v>
      </c>
      <c r="K22" s="9">
        <v>1.6457023060796647</v>
      </c>
      <c r="L22" s="9">
        <v>1.5533399999999999</v>
      </c>
      <c r="M22" s="9">
        <v>1.5777600000000001</v>
      </c>
      <c r="N22" s="1">
        <v>1.55365</v>
      </c>
      <c r="O22" s="9">
        <v>1.5933200000000001</v>
      </c>
      <c r="R22" s="1">
        <v>1.55365</v>
      </c>
      <c r="S22" s="9">
        <v>1.5933200000000001</v>
      </c>
      <c r="U22" s="9">
        <v>1.5533399999999999</v>
      </c>
      <c r="V22" s="9">
        <v>1.5777600000000001</v>
      </c>
    </row>
    <row r="23" spans="2:22" x14ac:dyDescent="0.25">
      <c r="B23" s="1">
        <v>21</v>
      </c>
      <c r="C23" s="1">
        <v>3.1111111111111112</v>
      </c>
      <c r="D23" s="1">
        <v>1.5124500000000001</v>
      </c>
      <c r="E23" s="1">
        <v>1.5045200000000001</v>
      </c>
      <c r="F23" s="1">
        <v>1.49261</v>
      </c>
      <c r="G23" s="1">
        <v>1.49231</v>
      </c>
      <c r="J23" s="9">
        <v>21</v>
      </c>
      <c r="K23" s="9">
        <v>1.7279874213836479</v>
      </c>
      <c r="L23" s="9">
        <v>1.5533399999999999</v>
      </c>
      <c r="M23" s="9">
        <v>1.5747100000000001</v>
      </c>
      <c r="N23" s="1">
        <v>1.55365</v>
      </c>
      <c r="O23" s="9">
        <v>1.5896600000000001</v>
      </c>
      <c r="R23" s="1">
        <v>1.55365</v>
      </c>
      <c r="S23" s="9">
        <v>1.5896600000000001</v>
      </c>
      <c r="U23" s="9">
        <v>1.5533399999999999</v>
      </c>
      <c r="V23" s="9">
        <v>1.5747100000000001</v>
      </c>
    </row>
    <row r="24" spans="2:22" x14ac:dyDescent="0.25">
      <c r="B24" s="1">
        <v>22</v>
      </c>
      <c r="C24" s="1">
        <v>3.2592592592592595</v>
      </c>
      <c r="D24" s="1">
        <v>1.5167200000000001</v>
      </c>
      <c r="E24" s="1">
        <v>1.49902</v>
      </c>
      <c r="F24" s="1">
        <v>1.4981100000000001</v>
      </c>
      <c r="G24" s="1">
        <v>1.48621</v>
      </c>
      <c r="J24" s="9">
        <v>22</v>
      </c>
      <c r="K24" s="9">
        <v>1.8102725366876311</v>
      </c>
      <c r="L24" s="9">
        <v>1.5527299999999999</v>
      </c>
      <c r="M24" s="9">
        <v>1.5686</v>
      </c>
      <c r="N24" s="1">
        <v>1.55365</v>
      </c>
      <c r="O24" s="9">
        <v>1.5853900000000001</v>
      </c>
      <c r="R24" s="1">
        <v>1.55365</v>
      </c>
      <c r="S24" s="9">
        <v>1.5853900000000001</v>
      </c>
      <c r="U24" s="9">
        <v>1.5527299999999999</v>
      </c>
      <c r="V24" s="9">
        <v>1.5686</v>
      </c>
    </row>
    <row r="25" spans="2:22" x14ac:dyDescent="0.25">
      <c r="B25" s="1">
        <v>23</v>
      </c>
      <c r="C25" s="1">
        <v>3.4074074074074074</v>
      </c>
      <c r="D25" s="1">
        <v>1.5206900000000001</v>
      </c>
      <c r="E25" s="1">
        <v>1.4932300000000001</v>
      </c>
      <c r="F25" s="1">
        <v>1.5033000000000001</v>
      </c>
      <c r="G25" s="1">
        <v>1.48132</v>
      </c>
      <c r="J25" s="9">
        <v>23</v>
      </c>
      <c r="K25" s="9">
        <v>1.8925576519916145</v>
      </c>
      <c r="L25" s="9">
        <v>1.55304</v>
      </c>
      <c r="M25" s="9">
        <v>1.56586</v>
      </c>
      <c r="N25" s="1">
        <v>1.55396</v>
      </c>
      <c r="O25" s="9">
        <v>1.5817300000000001</v>
      </c>
      <c r="R25" s="1">
        <v>1.55396</v>
      </c>
      <c r="S25" s="9">
        <v>1.5817300000000001</v>
      </c>
      <c r="U25" s="9">
        <v>1.55304</v>
      </c>
      <c r="V25" s="9">
        <v>1.56586</v>
      </c>
    </row>
    <row r="26" spans="2:22" x14ac:dyDescent="0.25">
      <c r="B26" s="1">
        <v>24</v>
      </c>
      <c r="C26" s="1">
        <v>3.5555555555555558</v>
      </c>
      <c r="D26" s="1">
        <v>1.5234399999999999</v>
      </c>
      <c r="E26" s="1">
        <v>1.48804</v>
      </c>
      <c r="F26" s="1">
        <v>1.5081800000000001</v>
      </c>
      <c r="G26" s="1">
        <v>1.47675</v>
      </c>
      <c r="J26" s="9">
        <v>24</v>
      </c>
      <c r="K26" s="9">
        <v>1.9748427672955977</v>
      </c>
      <c r="L26" s="9">
        <v>1.5527299999999999</v>
      </c>
      <c r="M26" s="9">
        <v>1.5625</v>
      </c>
      <c r="N26" s="1">
        <v>1.5533399999999999</v>
      </c>
      <c r="O26" s="9">
        <v>1.5783700000000001</v>
      </c>
      <c r="R26" s="1">
        <v>1.5533399999999999</v>
      </c>
      <c r="S26" s="9">
        <v>1.5783700000000001</v>
      </c>
      <c r="U26" s="9">
        <v>1.5527299999999999</v>
      </c>
      <c r="V26" s="9">
        <v>1.5625</v>
      </c>
    </row>
    <row r="27" spans="2:22" x14ac:dyDescent="0.25">
      <c r="B27" s="1">
        <v>25</v>
      </c>
      <c r="C27" s="1">
        <v>3.7037037037037037</v>
      </c>
      <c r="D27" s="1">
        <v>1.5283199999999999</v>
      </c>
      <c r="E27" s="1">
        <v>1.48346</v>
      </c>
      <c r="F27" s="1">
        <v>1.5133700000000001</v>
      </c>
      <c r="G27" s="1">
        <v>1.47095</v>
      </c>
      <c r="J27" s="9">
        <v>25</v>
      </c>
      <c r="K27" s="9">
        <v>2.0571278825995805</v>
      </c>
      <c r="L27" s="9">
        <v>1.5533399999999999</v>
      </c>
      <c r="M27" s="9">
        <v>1.55701</v>
      </c>
      <c r="N27" s="1">
        <v>1.55365</v>
      </c>
      <c r="O27" s="9">
        <v>1.5753200000000001</v>
      </c>
      <c r="R27" s="1">
        <v>1.55365</v>
      </c>
      <c r="S27" s="9">
        <v>1.5753200000000001</v>
      </c>
      <c r="U27" s="9">
        <v>1.5533399999999999</v>
      </c>
      <c r="V27" s="9">
        <v>1.55701</v>
      </c>
    </row>
    <row r="28" spans="2:22" x14ac:dyDescent="0.25">
      <c r="B28" s="1">
        <v>26</v>
      </c>
      <c r="C28" s="1">
        <v>3.8518518518518521</v>
      </c>
      <c r="D28" s="1">
        <v>1.5316799999999999</v>
      </c>
      <c r="E28" s="1">
        <v>1.47858</v>
      </c>
      <c r="F28" s="1">
        <v>1.5179400000000001</v>
      </c>
      <c r="G28" s="1">
        <v>1.4660599999999999</v>
      </c>
      <c r="J28" s="9">
        <v>26</v>
      </c>
      <c r="K28" s="9">
        <v>2.1394129979035639</v>
      </c>
      <c r="L28" s="9">
        <v>1.55365</v>
      </c>
      <c r="M28" s="9">
        <v>1.55396</v>
      </c>
      <c r="N28" s="1">
        <v>1.55396</v>
      </c>
      <c r="O28" s="9">
        <v>1.5716600000000001</v>
      </c>
      <c r="R28" s="1">
        <v>1.55396</v>
      </c>
      <c r="S28" s="9">
        <v>1.5716600000000001</v>
      </c>
      <c r="U28" s="9">
        <v>1.55365</v>
      </c>
      <c r="V28" s="9">
        <v>1.55396</v>
      </c>
    </row>
    <row r="29" spans="2:22" x14ac:dyDescent="0.25">
      <c r="B29" s="1">
        <v>27</v>
      </c>
      <c r="C29" s="1">
        <v>4</v>
      </c>
      <c r="D29" s="1">
        <v>1.5350299999999999</v>
      </c>
      <c r="E29" s="1">
        <v>1.474</v>
      </c>
      <c r="F29" s="1">
        <v>1.5231300000000001</v>
      </c>
      <c r="G29" s="1">
        <v>1.46149</v>
      </c>
      <c r="J29" s="9">
        <v>27</v>
      </c>
      <c r="K29" s="9">
        <v>2.2216981132075473</v>
      </c>
      <c r="L29" s="9">
        <v>1.5533399999999999</v>
      </c>
      <c r="M29" s="9">
        <v>1.5484599999999999</v>
      </c>
      <c r="N29" s="1">
        <v>1.55365</v>
      </c>
      <c r="O29" s="9">
        <v>1.5686</v>
      </c>
      <c r="R29" s="1">
        <v>1.55365</v>
      </c>
      <c r="S29" s="9">
        <v>1.5686</v>
      </c>
      <c r="U29" s="9">
        <v>1.5533399999999999</v>
      </c>
      <c r="V29" s="9">
        <v>1.5484599999999999</v>
      </c>
    </row>
    <row r="30" spans="2:22" x14ac:dyDescent="0.25">
      <c r="B30" s="1">
        <v>28</v>
      </c>
      <c r="C30" s="1">
        <v>4.1481481481481488</v>
      </c>
      <c r="D30" s="1">
        <v>1.5387</v>
      </c>
      <c r="E30" s="1">
        <v>1.4694199999999999</v>
      </c>
      <c r="F30" s="1">
        <v>1.5280199999999999</v>
      </c>
      <c r="G30" s="1">
        <v>1.4572099999999999</v>
      </c>
      <c r="J30" s="9">
        <v>28</v>
      </c>
      <c r="K30" s="9">
        <v>2.3039832285115307</v>
      </c>
      <c r="L30" s="9">
        <v>1.55304</v>
      </c>
      <c r="M30" s="9">
        <v>1.54633</v>
      </c>
      <c r="N30" s="1">
        <v>1.55396</v>
      </c>
      <c r="O30" s="9">
        <v>1.56525</v>
      </c>
      <c r="R30" s="1">
        <v>1.55396</v>
      </c>
      <c r="S30" s="9">
        <v>1.56525</v>
      </c>
      <c r="U30" s="9">
        <v>1.55304</v>
      </c>
      <c r="V30" s="9">
        <v>1.54633</v>
      </c>
    </row>
    <row r="31" spans="2:22" x14ac:dyDescent="0.25">
      <c r="B31" s="1">
        <v>29</v>
      </c>
      <c r="C31" s="1">
        <v>4.2962962962962967</v>
      </c>
      <c r="D31" s="1">
        <v>1.54236</v>
      </c>
      <c r="E31" s="1">
        <v>1.46515</v>
      </c>
      <c r="F31" s="1">
        <v>1.5319799999999999</v>
      </c>
      <c r="G31" s="1">
        <v>1.4529399999999999</v>
      </c>
      <c r="J31" s="9">
        <v>29</v>
      </c>
      <c r="K31" s="9">
        <v>2.3862683438155137</v>
      </c>
      <c r="L31" s="9">
        <v>1.5533399999999999</v>
      </c>
      <c r="M31" s="9">
        <v>1.5408299999999999</v>
      </c>
      <c r="N31" s="1">
        <v>1.55426</v>
      </c>
      <c r="O31" s="9">
        <v>1.56219</v>
      </c>
      <c r="R31" s="1">
        <v>1.55426</v>
      </c>
      <c r="S31" s="9">
        <v>1.56219</v>
      </c>
      <c r="U31" s="9">
        <v>1.5533399999999999</v>
      </c>
      <c r="V31" s="9">
        <v>1.5408299999999999</v>
      </c>
    </row>
    <row r="32" spans="2:22" x14ac:dyDescent="0.25">
      <c r="B32" s="1">
        <v>30</v>
      </c>
      <c r="C32" s="1">
        <v>4.4444444444444446</v>
      </c>
      <c r="D32" s="1">
        <v>1.54541</v>
      </c>
      <c r="E32" s="1">
        <v>1.4605699999999999</v>
      </c>
      <c r="F32" s="1">
        <v>1.5371699999999999</v>
      </c>
      <c r="G32" s="1">
        <v>1.4486699999999999</v>
      </c>
      <c r="J32" s="9">
        <v>30</v>
      </c>
      <c r="K32" s="9">
        <v>2.4685534591194971</v>
      </c>
      <c r="L32" s="9">
        <v>1.5533399999999999</v>
      </c>
      <c r="M32" s="9">
        <v>1.53748</v>
      </c>
      <c r="N32" s="1">
        <v>1.55426</v>
      </c>
      <c r="O32" s="9">
        <v>1.55884</v>
      </c>
      <c r="R32" s="1">
        <v>1.55426</v>
      </c>
      <c r="S32" s="9">
        <v>1.55884</v>
      </c>
      <c r="U32" s="9">
        <v>1.5533399999999999</v>
      </c>
      <c r="V32" s="9">
        <v>1.53748</v>
      </c>
    </row>
    <row r="33" spans="2:22" x14ac:dyDescent="0.25">
      <c r="B33" s="1">
        <v>31</v>
      </c>
      <c r="C33" s="1">
        <v>4.5925925925925926</v>
      </c>
      <c r="D33" s="1">
        <v>1.5484599999999999</v>
      </c>
      <c r="E33" s="1">
        <v>1.4565999999999999</v>
      </c>
      <c r="F33" s="1">
        <v>1.54114</v>
      </c>
      <c r="G33" s="1">
        <v>1.4434800000000001</v>
      </c>
      <c r="J33" s="9">
        <v>31</v>
      </c>
      <c r="K33" s="9">
        <v>2.5508385744234801</v>
      </c>
      <c r="L33" s="9">
        <v>1.55396</v>
      </c>
      <c r="M33" s="9">
        <v>1.5335099999999999</v>
      </c>
      <c r="N33" s="1">
        <v>1.55396</v>
      </c>
      <c r="O33" s="9">
        <v>1.5564</v>
      </c>
      <c r="R33" s="1">
        <v>1.55396</v>
      </c>
      <c r="S33" s="9">
        <v>1.5564</v>
      </c>
      <c r="U33" s="9">
        <v>1.55396</v>
      </c>
      <c r="V33" s="9">
        <v>1.5335099999999999</v>
      </c>
    </row>
    <row r="34" spans="2:22" x14ac:dyDescent="0.25">
      <c r="B34" s="1">
        <v>32</v>
      </c>
      <c r="C34" s="1">
        <v>4.7407407407407405</v>
      </c>
      <c r="D34" s="1">
        <v>1.55182</v>
      </c>
      <c r="E34" s="1">
        <v>1.4520299999999999</v>
      </c>
      <c r="F34" s="1">
        <v>1.5448</v>
      </c>
      <c r="G34" s="1">
        <v>1.4392100000000001</v>
      </c>
      <c r="J34" s="9">
        <v>32</v>
      </c>
      <c r="K34" s="9">
        <v>2.6331236897274635</v>
      </c>
      <c r="L34" s="9">
        <v>1.55365</v>
      </c>
      <c r="M34" s="9">
        <v>1.5310699999999999</v>
      </c>
      <c r="N34" s="1">
        <v>1.55426</v>
      </c>
      <c r="O34" s="9">
        <v>1.55365</v>
      </c>
      <c r="R34" s="1">
        <v>1.55426</v>
      </c>
      <c r="S34" s="9">
        <v>1.55365</v>
      </c>
      <c r="U34" s="9">
        <v>1.55365</v>
      </c>
      <c r="V34" s="9">
        <v>1.5310699999999999</v>
      </c>
    </row>
    <row r="35" spans="2:22" x14ac:dyDescent="0.25">
      <c r="B35" s="1">
        <v>33</v>
      </c>
      <c r="C35" s="1">
        <v>4.8888888888888893</v>
      </c>
      <c r="D35" s="1">
        <v>1.55518</v>
      </c>
      <c r="E35" s="1">
        <v>1.4483600000000001</v>
      </c>
      <c r="F35" s="1">
        <v>1.5490699999999999</v>
      </c>
      <c r="G35" s="1">
        <v>1.4355500000000001</v>
      </c>
      <c r="J35" s="9">
        <v>33</v>
      </c>
      <c r="K35" s="9">
        <v>2.7154088050314464</v>
      </c>
      <c r="L35" s="9">
        <v>1.55396</v>
      </c>
      <c r="M35" s="9">
        <v>1.5286299999999999</v>
      </c>
      <c r="N35" s="1">
        <v>1.55457</v>
      </c>
      <c r="O35" s="9">
        <v>1.5502899999999999</v>
      </c>
      <c r="R35" s="1">
        <v>1.55457</v>
      </c>
      <c r="S35" s="9">
        <v>1.5502899999999999</v>
      </c>
      <c r="U35" s="9">
        <v>1.55396</v>
      </c>
      <c r="V35" s="9">
        <v>1.5286299999999999</v>
      </c>
    </row>
    <row r="36" spans="2:22" x14ac:dyDescent="0.25">
      <c r="B36" s="1">
        <v>34</v>
      </c>
      <c r="C36" s="1">
        <v>5.0370370370370381</v>
      </c>
      <c r="D36" s="1">
        <v>1.55731</v>
      </c>
      <c r="E36" s="1">
        <v>1.4443999999999999</v>
      </c>
      <c r="F36" s="1">
        <v>1.5533399999999999</v>
      </c>
      <c r="G36" s="1">
        <v>1.43188</v>
      </c>
      <c r="J36" s="9">
        <v>34</v>
      </c>
      <c r="K36" s="9">
        <v>2.7976939203354299</v>
      </c>
      <c r="L36" s="9">
        <v>1.55426</v>
      </c>
      <c r="M36" s="9">
        <v>1.5237400000000001</v>
      </c>
      <c r="N36" s="1">
        <v>1.55518</v>
      </c>
      <c r="O36" s="9">
        <v>1.5478499999999999</v>
      </c>
      <c r="R36" s="1">
        <v>1.55518</v>
      </c>
      <c r="S36" s="9">
        <v>1.5478499999999999</v>
      </c>
      <c r="U36" s="9">
        <v>1.55426</v>
      </c>
      <c r="V36" s="9">
        <v>1.5237400000000001</v>
      </c>
    </row>
    <row r="37" spans="2:22" x14ac:dyDescent="0.25">
      <c r="B37" s="1">
        <v>35</v>
      </c>
      <c r="C37" s="1">
        <v>5.1851851851851851</v>
      </c>
      <c r="D37" s="1">
        <v>1.56067</v>
      </c>
      <c r="E37" s="1">
        <v>1.4404300000000001</v>
      </c>
      <c r="F37" s="1">
        <v>1.5564</v>
      </c>
      <c r="G37" s="1">
        <v>1.42761</v>
      </c>
      <c r="J37" s="9">
        <v>35</v>
      </c>
      <c r="K37" s="9">
        <v>2.8799790356394133</v>
      </c>
      <c r="L37" s="9">
        <v>1.55457</v>
      </c>
      <c r="M37" s="9">
        <v>1.5213000000000001</v>
      </c>
      <c r="N37" s="1">
        <v>1.55518</v>
      </c>
      <c r="O37" s="9">
        <v>1.5444899999999999</v>
      </c>
      <c r="R37" s="1">
        <v>1.55518</v>
      </c>
      <c r="S37" s="9">
        <v>1.5444899999999999</v>
      </c>
      <c r="U37" s="9">
        <v>1.55457</v>
      </c>
      <c r="V37" s="9">
        <v>1.5213000000000001</v>
      </c>
    </row>
    <row r="38" spans="2:22" x14ac:dyDescent="0.25">
      <c r="B38" s="1">
        <v>36</v>
      </c>
      <c r="C38" s="1">
        <v>5.333333333333333</v>
      </c>
      <c r="D38" s="1">
        <v>1.56342</v>
      </c>
      <c r="E38" s="1">
        <v>1.4370700000000001</v>
      </c>
      <c r="F38" s="1">
        <v>1.55945</v>
      </c>
      <c r="G38" s="1">
        <v>1.42395</v>
      </c>
      <c r="J38" s="9">
        <v>36</v>
      </c>
      <c r="K38" s="9">
        <v>2.9622641509433967</v>
      </c>
      <c r="L38" s="9">
        <v>1.55426</v>
      </c>
      <c r="M38" s="9">
        <v>1.5194700000000001</v>
      </c>
      <c r="N38" s="1">
        <v>1.55518</v>
      </c>
      <c r="O38" s="9">
        <v>1.54236</v>
      </c>
      <c r="R38" s="1">
        <v>1.55518</v>
      </c>
      <c r="S38" s="9">
        <v>1.54236</v>
      </c>
      <c r="U38" s="9">
        <v>1.55426</v>
      </c>
      <c r="V38" s="9">
        <v>1.5194700000000001</v>
      </c>
    </row>
    <row r="39" spans="2:22" x14ac:dyDescent="0.25">
      <c r="B39" s="1">
        <v>37</v>
      </c>
      <c r="C39" s="1">
        <v>5.4814814814814818</v>
      </c>
      <c r="D39" s="1">
        <v>1.56616</v>
      </c>
      <c r="E39" s="1">
        <v>1.4331100000000001</v>
      </c>
      <c r="F39" s="1">
        <v>1.56281</v>
      </c>
      <c r="G39" s="1">
        <v>1.42059</v>
      </c>
      <c r="J39" s="9">
        <v>37</v>
      </c>
      <c r="K39" s="9">
        <v>3.0445492662473796</v>
      </c>
      <c r="L39" s="9">
        <v>1.55426</v>
      </c>
      <c r="M39" s="9">
        <v>1.5173300000000001</v>
      </c>
      <c r="N39" s="1">
        <v>1.55579</v>
      </c>
      <c r="O39" s="9">
        <v>1.5396099999999999</v>
      </c>
      <c r="R39" s="1">
        <v>1.55579</v>
      </c>
      <c r="S39" s="9">
        <v>1.5396099999999999</v>
      </c>
      <c r="U39" s="9">
        <v>1.55426</v>
      </c>
      <c r="V39" s="9">
        <v>1.5173300000000001</v>
      </c>
    </row>
    <row r="40" spans="2:22" x14ac:dyDescent="0.25">
      <c r="B40" s="1">
        <v>38</v>
      </c>
      <c r="C40" s="1">
        <v>5.6296296296296298</v>
      </c>
      <c r="D40" s="1">
        <v>1.56891</v>
      </c>
      <c r="E40" s="1">
        <v>1.4303600000000001</v>
      </c>
      <c r="F40" s="1">
        <v>1.56616</v>
      </c>
      <c r="G40" s="1">
        <v>1.41693</v>
      </c>
      <c r="J40" s="9">
        <v>38</v>
      </c>
      <c r="K40" s="9">
        <v>3.1268343815513631</v>
      </c>
      <c r="L40" s="9">
        <v>1.55518</v>
      </c>
      <c r="M40" s="9">
        <v>1.5133700000000001</v>
      </c>
      <c r="N40" s="1">
        <v>1.55579</v>
      </c>
      <c r="O40" s="9">
        <v>1.53687</v>
      </c>
      <c r="R40" s="1">
        <v>1.55579</v>
      </c>
      <c r="S40" s="9">
        <v>1.53687</v>
      </c>
      <c r="U40" s="9">
        <v>1.55518</v>
      </c>
      <c r="V40" s="9">
        <v>1.5133700000000001</v>
      </c>
    </row>
    <row r="41" spans="2:22" x14ac:dyDescent="0.25">
      <c r="B41" s="1">
        <v>39</v>
      </c>
      <c r="C41" s="1">
        <v>5.7777777777777786</v>
      </c>
      <c r="D41" s="1">
        <v>1.57074</v>
      </c>
      <c r="E41" s="1">
        <v>1.42639</v>
      </c>
      <c r="F41" s="1">
        <v>1.56952</v>
      </c>
      <c r="G41" s="1">
        <v>1.41327</v>
      </c>
      <c r="J41" s="9">
        <v>39</v>
      </c>
      <c r="K41" s="9">
        <v>3.209119496855346</v>
      </c>
      <c r="L41" s="9">
        <v>1.55548</v>
      </c>
      <c r="M41" s="9">
        <v>1.5112300000000001</v>
      </c>
      <c r="N41" s="1">
        <v>1.55579</v>
      </c>
      <c r="O41" s="9">
        <v>1.5350299999999999</v>
      </c>
      <c r="R41" s="1">
        <v>1.55579</v>
      </c>
      <c r="S41" s="9">
        <v>1.5350299999999999</v>
      </c>
      <c r="U41" s="9">
        <v>1.55548</v>
      </c>
      <c r="V41" s="9">
        <v>1.5112300000000001</v>
      </c>
    </row>
    <row r="42" spans="2:22" x14ac:dyDescent="0.25">
      <c r="B42" s="1">
        <v>40</v>
      </c>
      <c r="C42" s="1">
        <v>5.9259259259259256</v>
      </c>
      <c r="D42" s="1">
        <v>1.57318</v>
      </c>
      <c r="E42" s="1">
        <v>1.42303</v>
      </c>
      <c r="F42" s="1">
        <v>1.57257</v>
      </c>
      <c r="G42" s="1">
        <v>1.41022</v>
      </c>
      <c r="J42" s="9">
        <v>40</v>
      </c>
      <c r="K42" s="9">
        <v>3.2914046121593294</v>
      </c>
      <c r="L42" s="9">
        <v>1.55548</v>
      </c>
      <c r="M42" s="9">
        <v>1.5094000000000001</v>
      </c>
      <c r="N42" s="1">
        <v>1.55609</v>
      </c>
      <c r="O42" s="9">
        <v>1.5316799999999999</v>
      </c>
      <c r="R42" s="1">
        <v>1.55609</v>
      </c>
      <c r="S42" s="9">
        <v>1.5316799999999999</v>
      </c>
      <c r="U42" s="9">
        <v>1.55548</v>
      </c>
      <c r="V42" s="9">
        <v>1.5094000000000001</v>
      </c>
    </row>
    <row r="43" spans="2:22" x14ac:dyDescent="0.25">
      <c r="B43" s="1">
        <v>41</v>
      </c>
      <c r="C43" s="1">
        <v>6.0740740740740744</v>
      </c>
      <c r="D43" s="1">
        <v>1.57501</v>
      </c>
      <c r="E43" s="1">
        <v>1.41998</v>
      </c>
      <c r="F43" s="1">
        <v>1.5759300000000001</v>
      </c>
      <c r="G43" s="1">
        <v>1.40686</v>
      </c>
      <c r="J43" s="9">
        <v>41</v>
      </c>
      <c r="K43" s="9">
        <v>3.3736897274633124</v>
      </c>
      <c r="L43" s="9">
        <v>1.5564</v>
      </c>
      <c r="M43" s="9">
        <v>1.50726</v>
      </c>
      <c r="N43" s="1">
        <v>1.5564</v>
      </c>
      <c r="O43" s="9">
        <v>1.5295399999999999</v>
      </c>
      <c r="R43" s="1">
        <v>1.5564</v>
      </c>
      <c r="S43" s="9">
        <v>1.5295399999999999</v>
      </c>
      <c r="U43" s="9">
        <v>1.5564</v>
      </c>
      <c r="V43" s="9">
        <v>1.50726</v>
      </c>
    </row>
    <row r="44" spans="2:22" x14ac:dyDescent="0.25">
      <c r="B44" s="1">
        <v>42</v>
      </c>
      <c r="C44" s="1">
        <v>6.2222222222222223</v>
      </c>
      <c r="D44" s="1">
        <v>1.57684</v>
      </c>
      <c r="E44" s="1">
        <v>1.4166300000000001</v>
      </c>
      <c r="F44" s="1">
        <v>1.5783700000000001</v>
      </c>
      <c r="G44" s="1">
        <v>1.4035</v>
      </c>
      <c r="J44" s="9">
        <v>42</v>
      </c>
      <c r="K44" s="9">
        <v>3.4559748427672958</v>
      </c>
      <c r="L44" s="9">
        <v>1.55579</v>
      </c>
      <c r="M44" s="9">
        <v>1.50299</v>
      </c>
      <c r="N44" s="1">
        <v>1.5564</v>
      </c>
      <c r="O44" s="9">
        <v>1.5274000000000001</v>
      </c>
      <c r="R44" s="1">
        <v>1.5564</v>
      </c>
      <c r="S44" s="9">
        <v>1.5274000000000001</v>
      </c>
      <c r="U44" s="9">
        <v>1.55579</v>
      </c>
      <c r="V44" s="9">
        <v>1.50299</v>
      </c>
    </row>
    <row r="45" spans="2:22" x14ac:dyDescent="0.25">
      <c r="B45" s="1">
        <v>43</v>
      </c>
      <c r="C45" s="1">
        <v>6.3703703703703702</v>
      </c>
      <c r="D45" s="1">
        <v>1.5789800000000001</v>
      </c>
      <c r="E45" s="1">
        <v>1.41388</v>
      </c>
      <c r="F45" s="1">
        <v>1.58081</v>
      </c>
      <c r="G45" s="1">
        <v>1.40015</v>
      </c>
      <c r="J45" s="9">
        <v>43</v>
      </c>
      <c r="K45" s="9">
        <v>3.5382599580712788</v>
      </c>
      <c r="L45" s="9">
        <v>1.5567</v>
      </c>
      <c r="M45" s="9">
        <v>1.50116</v>
      </c>
      <c r="N45" s="1">
        <v>1.55731</v>
      </c>
      <c r="O45" s="9">
        <v>1.5249600000000001</v>
      </c>
      <c r="R45" s="1">
        <v>1.55731</v>
      </c>
      <c r="S45" s="9">
        <v>1.5249600000000001</v>
      </c>
      <c r="U45" s="9">
        <v>1.5567</v>
      </c>
      <c r="V45" s="9">
        <v>1.50116</v>
      </c>
    </row>
    <row r="46" spans="2:22" x14ac:dyDescent="0.25">
      <c r="B46" s="1">
        <v>44</v>
      </c>
      <c r="C46" s="1">
        <v>6.518518518518519</v>
      </c>
      <c r="D46" s="1">
        <v>1.5811200000000001</v>
      </c>
      <c r="E46" s="1">
        <v>1.41113</v>
      </c>
      <c r="F46" s="1">
        <v>1.58386</v>
      </c>
      <c r="G46" s="1">
        <v>1.3970899999999999</v>
      </c>
      <c r="J46" s="9">
        <v>44</v>
      </c>
      <c r="K46" s="9">
        <v>3.6205450733752622</v>
      </c>
      <c r="L46" s="9">
        <v>1.5567</v>
      </c>
      <c r="M46" s="9">
        <v>1.49963</v>
      </c>
      <c r="N46" s="1">
        <v>1.55731</v>
      </c>
      <c r="O46" s="9">
        <v>1.5222199999999999</v>
      </c>
      <c r="R46" s="1">
        <v>1.55731</v>
      </c>
      <c r="S46" s="9">
        <v>1.5222199999999999</v>
      </c>
      <c r="U46" s="9">
        <v>1.5567</v>
      </c>
      <c r="V46" s="9">
        <v>1.49963</v>
      </c>
    </row>
    <row r="47" spans="2:22" x14ac:dyDescent="0.25">
      <c r="B47" s="1">
        <v>45</v>
      </c>
      <c r="C47" s="1">
        <v>6.666666666666667</v>
      </c>
      <c r="D47" s="1">
        <v>1.58264</v>
      </c>
      <c r="E47" s="1">
        <v>1.40778</v>
      </c>
      <c r="F47" s="1">
        <v>1.5866100000000001</v>
      </c>
      <c r="G47" s="1">
        <v>1.39496</v>
      </c>
      <c r="J47" s="9">
        <v>45</v>
      </c>
      <c r="K47" s="9">
        <v>3.7028301886792461</v>
      </c>
      <c r="L47" s="9">
        <v>1.55701</v>
      </c>
      <c r="M47" s="9">
        <v>1.4978</v>
      </c>
      <c r="N47" s="1">
        <v>1.55823</v>
      </c>
      <c r="O47" s="9">
        <v>1.5203899999999999</v>
      </c>
      <c r="R47" s="1">
        <v>1.55823</v>
      </c>
      <c r="S47" s="9">
        <v>1.5203899999999999</v>
      </c>
      <c r="U47" s="9">
        <v>1.55701</v>
      </c>
      <c r="V47" s="9">
        <v>1.4978</v>
      </c>
    </row>
    <row r="48" spans="2:22" x14ac:dyDescent="0.25">
      <c r="B48" s="1">
        <v>46</v>
      </c>
      <c r="C48" s="1">
        <v>6.8148148148148149</v>
      </c>
      <c r="D48" s="1">
        <v>1.58447</v>
      </c>
      <c r="E48" s="1">
        <v>1.40533</v>
      </c>
      <c r="F48" s="1">
        <v>1.5887500000000001</v>
      </c>
      <c r="G48" s="1">
        <v>1.39191</v>
      </c>
      <c r="J48" s="9">
        <v>46</v>
      </c>
      <c r="K48" s="9">
        <v>3.785115303983229</v>
      </c>
      <c r="L48" s="9">
        <v>1.55701</v>
      </c>
      <c r="M48" s="9">
        <v>1.49597</v>
      </c>
      <c r="N48" s="1">
        <v>1.55792</v>
      </c>
      <c r="O48" s="9">
        <v>1.5182500000000001</v>
      </c>
      <c r="R48" s="1">
        <v>1.55792</v>
      </c>
      <c r="S48" s="9">
        <v>1.5182500000000001</v>
      </c>
      <c r="U48" s="9">
        <v>1.55701</v>
      </c>
      <c r="V48" s="9">
        <v>1.49597</v>
      </c>
    </row>
    <row r="49" spans="2:22" x14ac:dyDescent="0.25">
      <c r="B49" s="1">
        <v>47</v>
      </c>
      <c r="C49" s="1">
        <v>6.9629629629629637</v>
      </c>
      <c r="D49" s="1">
        <v>1.5860000000000001</v>
      </c>
      <c r="E49" s="1">
        <v>1.40198</v>
      </c>
      <c r="F49" s="1">
        <v>1.5905800000000001</v>
      </c>
      <c r="G49" s="1">
        <v>1.3888499999999999</v>
      </c>
      <c r="J49" s="9">
        <v>47</v>
      </c>
      <c r="K49" s="9">
        <v>3.8674004192872125</v>
      </c>
      <c r="L49" s="9">
        <v>1.55792</v>
      </c>
      <c r="M49" s="9">
        <v>1.49231</v>
      </c>
      <c r="N49" s="1">
        <v>1.55853</v>
      </c>
      <c r="O49" s="9">
        <v>1.5152000000000001</v>
      </c>
      <c r="R49" s="1">
        <v>1.55853</v>
      </c>
      <c r="S49" s="9">
        <v>1.5152000000000001</v>
      </c>
      <c r="U49" s="9">
        <v>1.55792</v>
      </c>
      <c r="V49" s="9">
        <v>1.49231</v>
      </c>
    </row>
    <row r="50" spans="2:22" x14ac:dyDescent="0.25">
      <c r="B50" s="1">
        <v>48</v>
      </c>
      <c r="C50" s="1">
        <v>7.1111111111111116</v>
      </c>
      <c r="D50" s="1">
        <v>1.5866100000000001</v>
      </c>
      <c r="E50" s="1">
        <v>1.39984</v>
      </c>
      <c r="F50" s="1">
        <v>1.5927100000000001</v>
      </c>
      <c r="G50" s="1">
        <v>1.3864099999999999</v>
      </c>
      <c r="J50" s="9">
        <v>48</v>
      </c>
      <c r="K50" s="9">
        <v>3.9496855345911954</v>
      </c>
      <c r="L50" s="9">
        <v>1.55823</v>
      </c>
      <c r="M50" s="9">
        <v>1.49078</v>
      </c>
      <c r="N50" s="1">
        <v>1.55823</v>
      </c>
      <c r="O50" s="9">
        <v>1.5133700000000001</v>
      </c>
      <c r="R50" s="1">
        <v>1.55823</v>
      </c>
      <c r="S50" s="9">
        <v>1.5133700000000001</v>
      </c>
      <c r="U50" s="9">
        <v>1.55823</v>
      </c>
      <c r="V50" s="9">
        <v>1.49078</v>
      </c>
    </row>
    <row r="51" spans="2:22" x14ac:dyDescent="0.25">
      <c r="B51" s="1">
        <v>49</v>
      </c>
      <c r="C51" s="1">
        <v>7.2592592592592595</v>
      </c>
      <c r="D51" s="1">
        <v>1.5884400000000001</v>
      </c>
      <c r="E51" s="1">
        <v>1.3970899999999999</v>
      </c>
      <c r="F51" s="1">
        <v>1.5948500000000001</v>
      </c>
      <c r="G51" s="1">
        <v>1.3839699999999999</v>
      </c>
      <c r="J51" s="9">
        <v>49</v>
      </c>
      <c r="K51" s="9">
        <v>4.0319706498951779</v>
      </c>
      <c r="L51" s="9">
        <v>1.55823</v>
      </c>
      <c r="M51" s="9">
        <v>1.48926</v>
      </c>
      <c r="N51" s="1">
        <v>1.55914</v>
      </c>
      <c r="O51" s="9">
        <v>1.5115400000000001</v>
      </c>
      <c r="R51" s="1">
        <v>1.55914</v>
      </c>
      <c r="S51" s="9">
        <v>1.5115400000000001</v>
      </c>
      <c r="U51" s="9">
        <v>1.55823</v>
      </c>
      <c r="V51" s="9">
        <v>1.48926</v>
      </c>
    </row>
    <row r="52" spans="2:22" x14ac:dyDescent="0.25">
      <c r="B52" s="1">
        <v>50</v>
      </c>
      <c r="C52" s="1">
        <v>7.4074074074074074</v>
      </c>
      <c r="D52" s="1">
        <v>1.5899700000000001</v>
      </c>
      <c r="E52" s="1">
        <v>1.3946499999999999</v>
      </c>
      <c r="F52" s="1">
        <v>1.5969800000000001</v>
      </c>
      <c r="G52" s="1">
        <v>1.38123</v>
      </c>
      <c r="J52" s="9">
        <v>50</v>
      </c>
      <c r="K52" s="9">
        <v>4.1142557651991609</v>
      </c>
      <c r="L52" s="9">
        <v>1.55884</v>
      </c>
      <c r="M52" s="9">
        <v>1.48712</v>
      </c>
      <c r="N52" s="1">
        <v>1.55945</v>
      </c>
      <c r="O52" s="9">
        <v>1.5097</v>
      </c>
      <c r="R52" s="1">
        <v>1.55945</v>
      </c>
      <c r="S52" s="9">
        <v>1.5097</v>
      </c>
      <c r="U52" s="9">
        <v>1.55884</v>
      </c>
      <c r="V52" s="9">
        <v>1.48712</v>
      </c>
    </row>
    <row r="53" spans="2:22" x14ac:dyDescent="0.25">
      <c r="B53" s="1">
        <v>51</v>
      </c>
      <c r="C53" s="1">
        <v>7.5555555555555562</v>
      </c>
      <c r="D53" s="1">
        <v>1.5908800000000001</v>
      </c>
      <c r="E53" s="1">
        <v>1.3922099999999999</v>
      </c>
      <c r="F53" s="1">
        <v>1.5979000000000001</v>
      </c>
      <c r="G53" s="1">
        <v>1.3796999999999999</v>
      </c>
      <c r="J53" s="9">
        <v>51</v>
      </c>
      <c r="K53" s="9">
        <v>4.1965408805031448</v>
      </c>
      <c r="L53" s="9">
        <v>1.55945</v>
      </c>
      <c r="M53" s="9">
        <v>1.48621</v>
      </c>
      <c r="N53" s="1">
        <v>1.55945</v>
      </c>
      <c r="O53" s="9">
        <v>1.5075700000000001</v>
      </c>
      <c r="R53" s="1">
        <v>1.55945</v>
      </c>
      <c r="S53" s="9">
        <v>1.5075700000000001</v>
      </c>
      <c r="U53" s="9">
        <v>1.55945</v>
      </c>
      <c r="V53" s="9">
        <v>1.48621</v>
      </c>
    </row>
    <row r="54" spans="2:22" x14ac:dyDescent="0.25">
      <c r="B54" s="1">
        <v>52</v>
      </c>
      <c r="C54" s="1">
        <v>7.7037037037037042</v>
      </c>
      <c r="D54" s="1">
        <v>1.5914900000000001</v>
      </c>
      <c r="E54" s="1">
        <v>1.39069</v>
      </c>
      <c r="F54" s="1">
        <v>1.6000399999999999</v>
      </c>
      <c r="G54" s="1">
        <v>1.3772599999999999</v>
      </c>
      <c r="J54" s="9">
        <v>52</v>
      </c>
      <c r="K54" s="9">
        <v>4.2788259958071277</v>
      </c>
      <c r="L54" s="9">
        <v>1.55975</v>
      </c>
      <c r="M54" s="9">
        <v>1.48438</v>
      </c>
      <c r="N54" s="1">
        <v>1.56036</v>
      </c>
      <c r="O54" s="9">
        <v>1.50543</v>
      </c>
      <c r="R54" s="1">
        <v>1.56036</v>
      </c>
      <c r="S54" s="9">
        <v>1.50543</v>
      </c>
      <c r="U54" s="9">
        <v>1.55975</v>
      </c>
      <c r="V54" s="9">
        <v>1.48438</v>
      </c>
    </row>
    <row r="55" spans="2:22" x14ac:dyDescent="0.25">
      <c r="B55" s="1">
        <v>53</v>
      </c>
      <c r="C55" s="1">
        <v>7.851851851851853</v>
      </c>
      <c r="D55" s="1">
        <v>1.5924100000000001</v>
      </c>
      <c r="E55" s="1">
        <v>1.38855</v>
      </c>
      <c r="F55" s="1">
        <v>1.6018699999999999</v>
      </c>
      <c r="G55" s="1">
        <v>1.3748199999999999</v>
      </c>
      <c r="J55" s="9">
        <v>53</v>
      </c>
      <c r="K55" s="9">
        <v>4.3611111111111107</v>
      </c>
      <c r="L55" s="9">
        <v>1.56036</v>
      </c>
      <c r="M55" s="9">
        <v>1.48041</v>
      </c>
      <c r="N55" s="1">
        <v>1.56006</v>
      </c>
      <c r="O55" s="9">
        <v>1.50421</v>
      </c>
      <c r="R55" s="1">
        <v>1.56006</v>
      </c>
      <c r="S55" s="9">
        <v>1.50421</v>
      </c>
      <c r="U55" s="9">
        <v>1.56036</v>
      </c>
      <c r="V55" s="9">
        <v>1.48041</v>
      </c>
    </row>
    <row r="56" spans="2:22" x14ac:dyDescent="0.25">
      <c r="B56" s="1">
        <v>54</v>
      </c>
      <c r="C56" s="1">
        <v>8</v>
      </c>
      <c r="D56" s="1">
        <v>1.5930200000000001</v>
      </c>
      <c r="E56" s="1">
        <v>1.38611</v>
      </c>
      <c r="F56" s="1">
        <v>1.6024799999999999</v>
      </c>
      <c r="G56" s="1">
        <v>1.3732899999999999</v>
      </c>
      <c r="J56" s="9">
        <v>54</v>
      </c>
      <c r="K56" s="9">
        <v>4.4433962264150946</v>
      </c>
      <c r="L56" s="9">
        <v>1.56067</v>
      </c>
      <c r="M56" s="9">
        <v>1.47736</v>
      </c>
      <c r="N56" s="1">
        <v>1.56067</v>
      </c>
      <c r="O56" s="9">
        <v>1.50177</v>
      </c>
      <c r="R56" s="1">
        <v>1.56067</v>
      </c>
      <c r="S56" s="9">
        <v>1.50177</v>
      </c>
      <c r="U56" s="9">
        <v>1.56067</v>
      </c>
      <c r="V56" s="9">
        <v>1.47736</v>
      </c>
    </row>
    <row r="57" spans="2:22" x14ac:dyDescent="0.25">
      <c r="B57" s="1">
        <v>55</v>
      </c>
      <c r="C57" s="1">
        <v>8.1481481481481488</v>
      </c>
      <c r="D57" s="1">
        <v>1.5948500000000001</v>
      </c>
      <c r="E57" s="1">
        <v>1.3845799999999999</v>
      </c>
      <c r="F57" s="1">
        <v>1.6033900000000001</v>
      </c>
      <c r="G57" s="1">
        <v>1.3708499999999999</v>
      </c>
      <c r="J57" s="9">
        <v>55</v>
      </c>
      <c r="K57" s="9">
        <v>4.5256813417190775</v>
      </c>
      <c r="L57" s="9">
        <v>1.56006</v>
      </c>
      <c r="M57" s="9">
        <v>1.47583</v>
      </c>
      <c r="N57" s="1">
        <v>1.56128</v>
      </c>
      <c r="O57" s="9">
        <v>1.49963</v>
      </c>
      <c r="R57" s="1">
        <v>1.56128</v>
      </c>
      <c r="S57" s="9">
        <v>1.49963</v>
      </c>
      <c r="U57" s="9">
        <v>1.56006</v>
      </c>
      <c r="V57" s="9">
        <v>1.47583</v>
      </c>
    </row>
    <row r="58" spans="2:22" x14ac:dyDescent="0.25">
      <c r="B58" s="1">
        <v>56</v>
      </c>
      <c r="C58" s="1">
        <v>8.2962962962962976</v>
      </c>
      <c r="D58" s="1">
        <v>1.5948500000000001</v>
      </c>
      <c r="E58" s="1">
        <v>1.3821399999999999</v>
      </c>
      <c r="F58" s="1">
        <v>1.6043099999999999</v>
      </c>
      <c r="G58" s="1">
        <v>1.3687100000000001</v>
      </c>
      <c r="J58" s="9">
        <v>56</v>
      </c>
      <c r="K58" s="9">
        <v>4.6079664570230614</v>
      </c>
      <c r="L58" s="9">
        <v>1.56128</v>
      </c>
      <c r="M58" s="9">
        <v>1.47461</v>
      </c>
      <c r="N58" s="1">
        <v>1.56128</v>
      </c>
      <c r="O58" s="9">
        <v>1.4978</v>
      </c>
      <c r="R58" s="1">
        <v>1.56128</v>
      </c>
      <c r="S58" s="9">
        <v>1.4978</v>
      </c>
      <c r="U58" s="9">
        <v>1.56128</v>
      </c>
      <c r="V58" s="9">
        <v>1.47461</v>
      </c>
    </row>
    <row r="59" spans="2:22" x14ac:dyDescent="0.25">
      <c r="B59" s="1">
        <v>57</v>
      </c>
      <c r="C59" s="1">
        <v>8.4444444444444446</v>
      </c>
      <c r="D59" s="1">
        <v>1.5960700000000001</v>
      </c>
      <c r="E59" s="1">
        <v>1.38</v>
      </c>
      <c r="F59" s="1">
        <v>1.6049199999999999</v>
      </c>
      <c r="G59" s="1">
        <v>1.3665799999999999</v>
      </c>
      <c r="J59" s="9">
        <v>57</v>
      </c>
      <c r="K59" s="9">
        <v>4.6902515723270444</v>
      </c>
      <c r="L59" s="9">
        <v>1.56158</v>
      </c>
      <c r="M59" s="9">
        <v>1.4730799999999999</v>
      </c>
      <c r="N59" s="1">
        <v>1.56158</v>
      </c>
      <c r="O59" s="9">
        <v>1.4956700000000001</v>
      </c>
      <c r="R59" s="1">
        <v>1.56158</v>
      </c>
      <c r="S59" s="9">
        <v>1.4956700000000001</v>
      </c>
      <c r="U59" s="9">
        <v>1.56158</v>
      </c>
      <c r="V59" s="9">
        <v>1.4730799999999999</v>
      </c>
    </row>
    <row r="60" spans="2:22" x14ac:dyDescent="0.25">
      <c r="B60" s="1">
        <v>58</v>
      </c>
      <c r="C60" s="1">
        <v>8.5925925925925934</v>
      </c>
      <c r="D60" s="1">
        <v>1.5966800000000001</v>
      </c>
      <c r="E60" s="1">
        <v>1.3784799999999999</v>
      </c>
      <c r="F60" s="1">
        <v>1.6061399999999999</v>
      </c>
      <c r="G60" s="1">
        <v>1.3650500000000001</v>
      </c>
      <c r="J60" s="9">
        <v>58</v>
      </c>
      <c r="K60" s="9">
        <v>4.7725366876310273</v>
      </c>
      <c r="L60" s="9">
        <v>1.56158</v>
      </c>
      <c r="M60" s="9">
        <v>1.4718599999999999</v>
      </c>
      <c r="N60" s="1">
        <v>1.5625</v>
      </c>
      <c r="O60" s="9">
        <v>1.49414</v>
      </c>
      <c r="R60" s="1">
        <v>1.5625</v>
      </c>
      <c r="S60" s="9">
        <v>1.49414</v>
      </c>
      <c r="U60" s="9">
        <v>1.56158</v>
      </c>
      <c r="V60" s="9">
        <v>1.4718599999999999</v>
      </c>
    </row>
    <row r="61" spans="2:22" x14ac:dyDescent="0.25">
      <c r="B61" s="1">
        <v>59</v>
      </c>
      <c r="C61" s="1">
        <v>8.7407407407407405</v>
      </c>
      <c r="D61" s="1">
        <v>1.5975999999999999</v>
      </c>
      <c r="E61" s="1">
        <v>1.3760399999999999</v>
      </c>
      <c r="F61" s="1">
        <v>1.6064499999999999</v>
      </c>
      <c r="G61" s="1">
        <v>1.3629199999999999</v>
      </c>
      <c r="J61" s="9">
        <v>59</v>
      </c>
      <c r="K61" s="9">
        <v>4.8548218029350112</v>
      </c>
      <c r="L61" s="9">
        <v>1.56219</v>
      </c>
      <c r="M61" s="9">
        <v>1.47034</v>
      </c>
      <c r="N61" s="1">
        <v>1.56281</v>
      </c>
      <c r="O61" s="9">
        <v>1.49261</v>
      </c>
      <c r="R61" s="1">
        <v>1.56281</v>
      </c>
      <c r="S61" s="9">
        <v>1.49261</v>
      </c>
      <c r="U61" s="9">
        <v>1.56219</v>
      </c>
      <c r="V61" s="9">
        <v>1.47034</v>
      </c>
    </row>
    <row r="62" spans="2:22" x14ac:dyDescent="0.25">
      <c r="B62" s="1">
        <v>60</v>
      </c>
      <c r="C62" s="1">
        <v>8.8888888888888893</v>
      </c>
      <c r="D62" s="1">
        <v>1.5975999999999999</v>
      </c>
      <c r="E62" s="1">
        <v>1.3742099999999999</v>
      </c>
      <c r="F62" s="1">
        <v>1.6076699999999999</v>
      </c>
      <c r="G62" s="1">
        <v>1.3610800000000001</v>
      </c>
      <c r="J62" s="9">
        <v>60</v>
      </c>
      <c r="K62" s="9">
        <v>4.9371069182389942</v>
      </c>
      <c r="L62" s="9">
        <v>1.56281</v>
      </c>
      <c r="M62" s="9">
        <v>1.4688099999999999</v>
      </c>
      <c r="N62" s="1">
        <v>1.56281</v>
      </c>
      <c r="O62" s="9">
        <v>1.49048</v>
      </c>
      <c r="R62" s="1">
        <v>1.56281</v>
      </c>
      <c r="S62" s="9">
        <v>1.49048</v>
      </c>
      <c r="U62" s="9">
        <v>1.56281</v>
      </c>
      <c r="V62" s="9">
        <v>1.4688099999999999</v>
      </c>
    </row>
    <row r="63" spans="2:22" x14ac:dyDescent="0.25">
      <c r="B63" s="1">
        <v>61</v>
      </c>
      <c r="C63" s="1">
        <v>9.0370370370370381</v>
      </c>
      <c r="D63" s="1">
        <v>1.5982099999999999</v>
      </c>
      <c r="E63" s="1">
        <v>1.3729899999999999</v>
      </c>
      <c r="F63" s="1">
        <v>1.6085799999999999</v>
      </c>
      <c r="G63" s="1">
        <v>1.3589500000000001</v>
      </c>
      <c r="J63" s="9">
        <v>61</v>
      </c>
      <c r="K63" s="9">
        <v>5.0193920335429771</v>
      </c>
      <c r="L63" s="9">
        <v>1.56342</v>
      </c>
      <c r="M63" s="9">
        <v>1.46759</v>
      </c>
      <c r="N63" s="1">
        <v>1.56342</v>
      </c>
      <c r="O63" s="9">
        <v>1.48865</v>
      </c>
      <c r="R63" s="1">
        <v>1.56342</v>
      </c>
      <c r="S63" s="9">
        <v>1.48865</v>
      </c>
      <c r="U63" s="9">
        <v>1.56342</v>
      </c>
      <c r="V63" s="9">
        <v>1.46759</v>
      </c>
    </row>
    <row r="64" spans="2:22" x14ac:dyDescent="0.25">
      <c r="B64" s="1">
        <v>62</v>
      </c>
      <c r="C64" s="1">
        <v>9.1851851851851851</v>
      </c>
      <c r="D64" s="1">
        <v>1.5991200000000001</v>
      </c>
      <c r="E64" s="1">
        <v>1.3708499999999999</v>
      </c>
      <c r="F64" s="1">
        <v>1.6088899999999999</v>
      </c>
      <c r="G64" s="1">
        <v>1.3574200000000001</v>
      </c>
      <c r="J64" s="9">
        <v>62</v>
      </c>
      <c r="K64" s="9">
        <v>5.1016771488469601</v>
      </c>
      <c r="L64" s="9">
        <v>1.56372</v>
      </c>
      <c r="M64" s="9">
        <v>1.4660599999999999</v>
      </c>
      <c r="N64" s="1">
        <v>1.56372</v>
      </c>
      <c r="O64" s="9">
        <v>1.48712</v>
      </c>
      <c r="R64" s="1">
        <v>1.56372</v>
      </c>
      <c r="S64" s="9">
        <v>1.48712</v>
      </c>
      <c r="U64" s="9">
        <v>1.56372</v>
      </c>
      <c r="V64" s="9">
        <v>1.4660599999999999</v>
      </c>
    </row>
    <row r="65" spans="2:22" x14ac:dyDescent="0.25">
      <c r="B65" s="1">
        <v>63</v>
      </c>
      <c r="C65" s="1">
        <v>9.3333333333333339</v>
      </c>
      <c r="D65" s="1">
        <v>1.5994299999999999</v>
      </c>
      <c r="E65" s="1">
        <v>1.3696299999999999</v>
      </c>
      <c r="F65" s="1">
        <v>1.6094999999999999</v>
      </c>
      <c r="G65" s="1">
        <v>1.3559000000000001</v>
      </c>
      <c r="J65" s="9">
        <v>63</v>
      </c>
      <c r="K65" s="9">
        <v>5.183962264150944</v>
      </c>
      <c r="L65" s="9">
        <v>1.56372</v>
      </c>
      <c r="M65" s="9">
        <v>1.46454</v>
      </c>
      <c r="N65" s="1">
        <v>1.56433</v>
      </c>
      <c r="O65" s="9">
        <v>1.4856</v>
      </c>
      <c r="R65" s="1">
        <v>1.56433</v>
      </c>
      <c r="S65" s="9">
        <v>1.4856</v>
      </c>
      <c r="U65" s="9">
        <v>1.56372</v>
      </c>
      <c r="V65" s="9">
        <v>1.46454</v>
      </c>
    </row>
    <row r="66" spans="2:22" x14ac:dyDescent="0.25">
      <c r="B66" s="1">
        <v>64</v>
      </c>
      <c r="C66" s="1">
        <v>9.481481481481481</v>
      </c>
      <c r="D66" s="1">
        <v>1.6006499999999999</v>
      </c>
      <c r="E66" s="1">
        <v>1.3674900000000001</v>
      </c>
      <c r="F66" s="1">
        <v>1.6107199999999999</v>
      </c>
      <c r="G66" s="1">
        <v>1.3543700000000001</v>
      </c>
      <c r="J66" s="9">
        <v>64</v>
      </c>
      <c r="K66" s="9">
        <v>5.2662473794549269</v>
      </c>
      <c r="L66" s="9">
        <v>1.56433</v>
      </c>
      <c r="M66" s="9">
        <v>1.46271</v>
      </c>
      <c r="N66" s="1">
        <v>1.56525</v>
      </c>
      <c r="O66" s="9">
        <v>1.48376</v>
      </c>
      <c r="R66" s="1">
        <v>1.56525</v>
      </c>
      <c r="S66" s="9">
        <v>1.48376</v>
      </c>
      <c r="U66" s="9">
        <v>1.56433</v>
      </c>
      <c r="V66" s="9">
        <v>1.46271</v>
      </c>
    </row>
    <row r="67" spans="2:22" x14ac:dyDescent="0.25">
      <c r="B67" s="1">
        <v>65</v>
      </c>
      <c r="C67" s="1">
        <v>9.6296296296296298</v>
      </c>
      <c r="D67" s="1">
        <v>1.6009500000000001</v>
      </c>
      <c r="E67" s="1">
        <v>1.3659699999999999</v>
      </c>
      <c r="F67" s="1">
        <v>1.6113299999999999</v>
      </c>
      <c r="G67" s="1">
        <v>1.3519300000000001</v>
      </c>
      <c r="J67" s="9">
        <v>65</v>
      </c>
      <c r="K67" s="9">
        <v>5.3485324947589099</v>
      </c>
      <c r="L67" s="9">
        <v>1.56433</v>
      </c>
      <c r="M67" s="9">
        <v>1.4623999999999999</v>
      </c>
      <c r="N67" s="1">
        <v>1.56525</v>
      </c>
      <c r="O67" s="9">
        <v>1.48224</v>
      </c>
      <c r="R67" s="1">
        <v>1.56525</v>
      </c>
      <c r="S67" s="9">
        <v>1.48224</v>
      </c>
      <c r="U67" s="9">
        <v>1.56433</v>
      </c>
      <c r="V67" s="9">
        <v>1.4623999999999999</v>
      </c>
    </row>
    <row r="68" spans="2:22" x14ac:dyDescent="0.25">
      <c r="B68" s="1">
        <v>66</v>
      </c>
      <c r="C68" s="1">
        <v>9.7777777777777786</v>
      </c>
      <c r="D68" s="1">
        <v>1.6018699999999999</v>
      </c>
      <c r="E68" s="1">
        <v>1.3638300000000001</v>
      </c>
      <c r="F68" s="1">
        <v>1.6125499999999999</v>
      </c>
      <c r="G68" s="1">
        <v>1.3507100000000001</v>
      </c>
      <c r="J68" s="9">
        <v>66</v>
      </c>
      <c r="K68" s="9">
        <v>5.4308176100628929</v>
      </c>
      <c r="L68" s="9">
        <v>1.56525</v>
      </c>
      <c r="M68" s="9">
        <v>1.4605699999999999</v>
      </c>
      <c r="N68" s="1">
        <v>1.56586</v>
      </c>
      <c r="O68" s="9">
        <v>1.48041</v>
      </c>
      <c r="R68" s="1">
        <v>1.56586</v>
      </c>
      <c r="S68" s="9">
        <v>1.48041</v>
      </c>
      <c r="U68" s="9">
        <v>1.56525</v>
      </c>
      <c r="V68" s="9">
        <v>1.4605699999999999</v>
      </c>
    </row>
    <row r="69" spans="2:22" x14ac:dyDescent="0.25">
      <c r="B69" s="1">
        <v>67</v>
      </c>
      <c r="C69" s="1">
        <v>9.9259259259259256</v>
      </c>
      <c r="D69" s="1">
        <v>1.6018699999999999</v>
      </c>
      <c r="E69" s="1">
        <v>1.3626100000000001</v>
      </c>
      <c r="F69" s="1">
        <v>1.6125499999999999</v>
      </c>
      <c r="G69" s="1">
        <v>1.34857</v>
      </c>
      <c r="J69" s="9">
        <v>67</v>
      </c>
      <c r="K69" s="9">
        <v>5.5131027253668758</v>
      </c>
      <c r="L69" s="9">
        <v>1.56586</v>
      </c>
      <c r="M69" s="9">
        <v>1.45905</v>
      </c>
      <c r="N69" s="1">
        <v>1.56616</v>
      </c>
      <c r="O69" s="9">
        <v>1.47888</v>
      </c>
      <c r="R69" s="1">
        <v>1.56616</v>
      </c>
      <c r="S69" s="9">
        <v>1.47888</v>
      </c>
      <c r="U69" s="9">
        <v>1.56586</v>
      </c>
      <c r="V69" s="9">
        <v>1.45905</v>
      </c>
    </row>
    <row r="70" spans="2:22" x14ac:dyDescent="0.25">
      <c r="B70" s="1">
        <v>68</v>
      </c>
      <c r="C70" s="1">
        <v>10.074074074074076</v>
      </c>
      <c r="D70" s="1">
        <v>1.6033900000000001</v>
      </c>
      <c r="E70" s="1">
        <v>1.3610800000000001</v>
      </c>
      <c r="F70" s="1">
        <v>1.6140699999999999</v>
      </c>
      <c r="G70" s="1">
        <v>1.3470500000000001</v>
      </c>
      <c r="J70" s="9">
        <v>68</v>
      </c>
      <c r="K70" s="9">
        <v>5.5953878406708597</v>
      </c>
      <c r="L70" s="9">
        <v>1.56647</v>
      </c>
      <c r="M70" s="9">
        <v>1.4581299999999999</v>
      </c>
      <c r="N70" s="1">
        <v>1.56647</v>
      </c>
      <c r="O70" s="9">
        <v>1.47705</v>
      </c>
      <c r="R70" s="1">
        <v>1.56647</v>
      </c>
      <c r="S70" s="9">
        <v>1.47705</v>
      </c>
      <c r="U70" s="9">
        <v>1.56647</v>
      </c>
      <c r="V70" s="9">
        <v>1.4581299999999999</v>
      </c>
    </row>
    <row r="71" spans="2:22" x14ac:dyDescent="0.25">
      <c r="B71" s="1">
        <v>69</v>
      </c>
      <c r="C71" s="1">
        <v>10.222222222222223</v>
      </c>
      <c r="D71" s="1">
        <v>1.6036999999999999</v>
      </c>
      <c r="E71" s="1">
        <v>1.3595600000000001</v>
      </c>
      <c r="F71" s="1">
        <v>1.6149899999999999</v>
      </c>
      <c r="G71" s="1">
        <v>1.34521</v>
      </c>
      <c r="J71" s="9">
        <v>69</v>
      </c>
      <c r="K71" s="9">
        <v>5.6776729559748427</v>
      </c>
      <c r="L71" s="9">
        <v>1.56677</v>
      </c>
      <c r="M71" s="9">
        <v>1.4569099999999999</v>
      </c>
      <c r="N71" s="1">
        <v>1.56647</v>
      </c>
      <c r="O71" s="9">
        <v>1.47614</v>
      </c>
      <c r="R71" s="1">
        <v>1.56647</v>
      </c>
      <c r="S71" s="9">
        <v>1.47614</v>
      </c>
      <c r="U71" s="9">
        <v>1.56677</v>
      </c>
      <c r="V71" s="9">
        <v>1.4569099999999999</v>
      </c>
    </row>
    <row r="72" spans="2:22" x14ac:dyDescent="0.25">
      <c r="B72" s="1">
        <v>70</v>
      </c>
      <c r="C72" s="1">
        <v>10.37037037037037</v>
      </c>
      <c r="D72" s="1">
        <v>1.6046100000000001</v>
      </c>
      <c r="E72" s="1">
        <v>1.3577300000000001</v>
      </c>
      <c r="F72" s="1">
        <v>1.61652</v>
      </c>
      <c r="G72" s="1">
        <v>1.34338</v>
      </c>
      <c r="J72" s="9">
        <v>70</v>
      </c>
      <c r="K72" s="9">
        <v>5.7599580712788265</v>
      </c>
      <c r="L72" s="9">
        <v>1.56738</v>
      </c>
      <c r="M72" s="9">
        <v>1.4559899999999999</v>
      </c>
      <c r="N72" s="1">
        <v>1.56708</v>
      </c>
      <c r="O72" s="9">
        <v>1.474</v>
      </c>
      <c r="R72" s="1">
        <v>1.56708</v>
      </c>
      <c r="S72" s="9">
        <v>1.474</v>
      </c>
      <c r="U72" s="9">
        <v>1.56738</v>
      </c>
      <c r="V72" s="9">
        <v>1.4559899999999999</v>
      </c>
    </row>
    <row r="73" spans="2:22" x14ac:dyDescent="0.25">
      <c r="B73" s="1">
        <v>71</v>
      </c>
      <c r="C73" s="1">
        <v>10.518518518518519</v>
      </c>
      <c r="D73" s="1">
        <v>1.6055299999999999</v>
      </c>
      <c r="E73" s="1">
        <v>1.3565100000000001</v>
      </c>
      <c r="F73" s="1">
        <v>1.6168199999999999</v>
      </c>
      <c r="G73" s="1">
        <v>1.34216</v>
      </c>
      <c r="J73" s="9">
        <v>71</v>
      </c>
      <c r="K73" s="9">
        <v>5.8422431865828086</v>
      </c>
      <c r="L73" s="9">
        <v>1.56799</v>
      </c>
      <c r="M73" s="9">
        <v>1.4547699999999999</v>
      </c>
      <c r="N73" s="1">
        <v>1.56769</v>
      </c>
      <c r="O73" s="9">
        <v>1.47339</v>
      </c>
      <c r="R73" s="1">
        <v>1.56769</v>
      </c>
      <c r="S73" s="9">
        <v>1.47339</v>
      </c>
      <c r="U73" s="9">
        <v>1.56799</v>
      </c>
      <c r="V73" s="9">
        <v>1.4547699999999999</v>
      </c>
    </row>
    <row r="74" spans="2:22" x14ac:dyDescent="0.25">
      <c r="B74" s="1">
        <v>72</v>
      </c>
      <c r="C74" s="1">
        <v>10.666666666666666</v>
      </c>
      <c r="D74" s="1">
        <v>1.6061399999999999</v>
      </c>
      <c r="E74" s="1">
        <v>1.3549800000000001</v>
      </c>
      <c r="F74" s="1">
        <v>1.6180399999999999</v>
      </c>
      <c r="G74" s="1">
        <v>1.34033</v>
      </c>
      <c r="J74" s="9">
        <v>72</v>
      </c>
      <c r="K74" s="9">
        <v>5.9245283018867934</v>
      </c>
      <c r="L74" s="9">
        <v>1.56799</v>
      </c>
      <c r="M74" s="9">
        <v>1.4529399999999999</v>
      </c>
      <c r="N74" s="1">
        <v>1.5683</v>
      </c>
      <c r="O74" s="9">
        <v>1.47095</v>
      </c>
      <c r="R74" s="1">
        <v>1.5683</v>
      </c>
      <c r="S74" s="9">
        <v>1.47095</v>
      </c>
      <c r="U74" s="9">
        <v>1.56799</v>
      </c>
      <c r="V74" s="9">
        <v>1.4529399999999999</v>
      </c>
    </row>
    <row r="75" spans="2:22" x14ac:dyDescent="0.25">
      <c r="B75" s="1">
        <v>73</v>
      </c>
      <c r="C75" s="1">
        <v>10.814814814814817</v>
      </c>
      <c r="D75" s="1">
        <v>1.6064499999999999</v>
      </c>
      <c r="E75" s="1">
        <v>1.35406</v>
      </c>
      <c r="F75" s="1">
        <v>1.61896</v>
      </c>
      <c r="G75" s="1">
        <v>1.3385</v>
      </c>
      <c r="J75" s="9">
        <v>73</v>
      </c>
      <c r="K75" s="9">
        <v>6.0068134171907763</v>
      </c>
      <c r="L75" s="9">
        <v>1.56769</v>
      </c>
      <c r="M75" s="9">
        <v>1.4520299999999999</v>
      </c>
      <c r="N75" s="1">
        <v>1.5683</v>
      </c>
      <c r="O75" s="9">
        <v>1.46973</v>
      </c>
      <c r="R75" s="1">
        <v>1.5683</v>
      </c>
      <c r="S75" s="9">
        <v>1.46973</v>
      </c>
      <c r="U75" s="9">
        <v>1.56769</v>
      </c>
      <c r="V75" s="9">
        <v>1.4520299999999999</v>
      </c>
    </row>
    <row r="76" spans="2:22" x14ac:dyDescent="0.25">
      <c r="B76" s="1">
        <v>74</v>
      </c>
      <c r="C76" s="1">
        <v>10.962962962962964</v>
      </c>
      <c r="D76" s="1">
        <v>1.6070599999999999</v>
      </c>
      <c r="E76" s="1">
        <v>1.35162</v>
      </c>
      <c r="F76" s="1">
        <v>1.6192599999999999</v>
      </c>
      <c r="G76" s="1">
        <v>1.33728</v>
      </c>
      <c r="J76" s="9">
        <v>74</v>
      </c>
      <c r="K76" s="9">
        <v>6.0890985324947593</v>
      </c>
      <c r="L76" s="9">
        <v>1.56921</v>
      </c>
      <c r="M76" s="9">
        <v>1.4504999999999999</v>
      </c>
      <c r="N76" s="1">
        <v>1.56921</v>
      </c>
      <c r="O76" s="9">
        <v>1.4679</v>
      </c>
      <c r="R76" s="1">
        <v>1.56921</v>
      </c>
      <c r="S76" s="9">
        <v>1.4679</v>
      </c>
      <c r="U76" s="9">
        <v>1.56921</v>
      </c>
      <c r="V76" s="9">
        <v>1.4504999999999999</v>
      </c>
    </row>
    <row r="77" spans="2:22" x14ac:dyDescent="0.25">
      <c r="B77" s="1">
        <v>75</v>
      </c>
      <c r="C77" s="1">
        <v>11.111111111111111</v>
      </c>
      <c r="D77" s="1">
        <v>1.6085799999999999</v>
      </c>
      <c r="E77" s="1">
        <v>1.3501000000000001</v>
      </c>
      <c r="F77" s="1">
        <v>1.6210899999999999</v>
      </c>
      <c r="G77" s="1">
        <v>1.33575</v>
      </c>
      <c r="J77" s="9">
        <v>75</v>
      </c>
      <c r="K77" s="9">
        <v>6.1713836477987423</v>
      </c>
      <c r="L77" s="9">
        <v>1.56891</v>
      </c>
      <c r="M77" s="9">
        <v>1.4492799999999999</v>
      </c>
      <c r="N77" s="1">
        <v>1.56921</v>
      </c>
      <c r="O77" s="9">
        <v>1.46698</v>
      </c>
      <c r="R77" s="1">
        <v>1.56921</v>
      </c>
      <c r="S77" s="9">
        <v>1.46698</v>
      </c>
      <c r="U77" s="9">
        <v>1.56891</v>
      </c>
      <c r="V77" s="9">
        <v>1.4492799999999999</v>
      </c>
    </row>
    <row r="78" spans="2:22" x14ac:dyDescent="0.25">
      <c r="B78" s="1">
        <v>76</v>
      </c>
      <c r="C78" s="1">
        <v>11.25925925925926</v>
      </c>
      <c r="D78" s="1">
        <v>1.6091899999999999</v>
      </c>
      <c r="E78" s="1">
        <v>1.34857</v>
      </c>
      <c r="F78" s="1">
        <v>1.6210899999999999</v>
      </c>
      <c r="G78" s="1">
        <v>1.33392</v>
      </c>
      <c r="J78" s="9">
        <v>76</v>
      </c>
      <c r="K78" s="9">
        <v>6.2536687631027261</v>
      </c>
      <c r="L78" s="9">
        <v>1.56982</v>
      </c>
      <c r="M78" s="9">
        <v>1.4480599999999999</v>
      </c>
      <c r="N78" s="1">
        <v>1.56982</v>
      </c>
      <c r="O78" s="9">
        <v>1.46515</v>
      </c>
      <c r="R78" s="1">
        <v>1.56982</v>
      </c>
      <c r="S78" s="9">
        <v>1.46515</v>
      </c>
      <c r="U78" s="9">
        <v>1.56982</v>
      </c>
      <c r="V78" s="9">
        <v>1.4480599999999999</v>
      </c>
    </row>
    <row r="79" spans="2:22" x14ac:dyDescent="0.25">
      <c r="B79" s="1">
        <v>77</v>
      </c>
      <c r="C79" s="1">
        <v>11.407407407407408</v>
      </c>
      <c r="D79" s="1">
        <v>1.6097999999999999</v>
      </c>
      <c r="E79" s="1">
        <v>1.3470500000000001</v>
      </c>
      <c r="F79" s="1">
        <v>1.62262</v>
      </c>
      <c r="G79" s="1">
        <v>1.3324</v>
      </c>
      <c r="J79" s="9">
        <v>77</v>
      </c>
      <c r="K79" s="9">
        <v>6.3359538784067091</v>
      </c>
      <c r="L79" s="9">
        <v>1.56952</v>
      </c>
      <c r="M79" s="9">
        <v>1.4471400000000001</v>
      </c>
      <c r="N79" s="1">
        <v>1.57043</v>
      </c>
      <c r="O79" s="9">
        <v>1.46393</v>
      </c>
      <c r="R79" s="1">
        <v>1.57043</v>
      </c>
      <c r="S79" s="9">
        <v>1.46393</v>
      </c>
      <c r="U79" s="9">
        <v>1.56952</v>
      </c>
      <c r="V79" s="9">
        <v>1.4471400000000001</v>
      </c>
    </row>
    <row r="80" spans="2:22" x14ac:dyDescent="0.25">
      <c r="B80" s="1">
        <v>78</v>
      </c>
      <c r="C80" s="1">
        <v>11.555555555555557</v>
      </c>
      <c r="D80" s="1">
        <v>1.6104099999999999</v>
      </c>
      <c r="E80" s="1">
        <v>1.34521</v>
      </c>
      <c r="F80" s="1">
        <v>1.62323</v>
      </c>
      <c r="G80" s="1">
        <v>1.33087</v>
      </c>
      <c r="J80" s="9">
        <v>78</v>
      </c>
      <c r="K80" s="9">
        <v>6.4182389937106921</v>
      </c>
      <c r="L80" s="9">
        <v>1.57074</v>
      </c>
      <c r="M80" s="9">
        <v>1.4462299999999999</v>
      </c>
      <c r="N80" s="1">
        <v>1.57013</v>
      </c>
      <c r="O80" s="9">
        <v>1.4630099999999999</v>
      </c>
      <c r="R80" s="1">
        <v>1.57013</v>
      </c>
      <c r="S80" s="9">
        <v>1.4630099999999999</v>
      </c>
      <c r="U80" s="9">
        <v>1.57074</v>
      </c>
      <c r="V80" s="9">
        <v>1.4462299999999999</v>
      </c>
    </row>
    <row r="81" spans="2:22" x14ac:dyDescent="0.25">
      <c r="B81" s="1">
        <v>79</v>
      </c>
      <c r="C81" s="1">
        <v>11.703703703703704</v>
      </c>
      <c r="D81" s="1">
        <v>1.6113299999999999</v>
      </c>
      <c r="E81" s="1">
        <v>1.34491</v>
      </c>
      <c r="F81" s="1">
        <v>1.62415</v>
      </c>
      <c r="G81" s="1">
        <v>1.32904</v>
      </c>
      <c r="J81" s="9">
        <v>79</v>
      </c>
      <c r="K81" s="9">
        <v>6.500524109014675</v>
      </c>
      <c r="L81" s="9">
        <v>1.57043</v>
      </c>
      <c r="M81" s="9">
        <v>1.4450099999999999</v>
      </c>
      <c r="N81" s="1">
        <v>1.57104</v>
      </c>
      <c r="O81" s="9">
        <v>1.4617899999999999</v>
      </c>
      <c r="R81" s="1">
        <v>1.57104</v>
      </c>
      <c r="S81" s="9">
        <v>1.4617899999999999</v>
      </c>
      <c r="U81" s="9">
        <v>1.57043</v>
      </c>
      <c r="V81" s="9">
        <v>1.4450099999999999</v>
      </c>
    </row>
    <row r="82" spans="2:22" x14ac:dyDescent="0.25">
      <c r="B82" s="1">
        <v>80</v>
      </c>
      <c r="C82" s="1">
        <v>11.851851851851851</v>
      </c>
      <c r="D82" s="1">
        <v>1.6116299999999999</v>
      </c>
      <c r="E82" s="1">
        <v>1.34277</v>
      </c>
      <c r="F82" s="1">
        <v>1.62537</v>
      </c>
      <c r="G82" s="1">
        <v>1.32721</v>
      </c>
      <c r="J82" s="9">
        <v>80</v>
      </c>
      <c r="K82" s="9">
        <v>6.5828092243186589</v>
      </c>
      <c r="L82" s="9">
        <v>1.57104</v>
      </c>
      <c r="M82" s="9">
        <v>1.4437899999999999</v>
      </c>
      <c r="N82" s="1">
        <v>1.57135</v>
      </c>
      <c r="O82" s="9">
        <v>1.4599599999999999</v>
      </c>
      <c r="R82" s="1">
        <v>1.57135</v>
      </c>
      <c r="S82" s="9">
        <v>1.4599599999999999</v>
      </c>
      <c r="U82" s="9">
        <v>1.57104</v>
      </c>
      <c r="V82" s="9">
        <v>1.4437899999999999</v>
      </c>
    </row>
    <row r="83" spans="2:22" x14ac:dyDescent="0.25">
      <c r="B83" s="1">
        <v>81</v>
      </c>
      <c r="C83" s="1">
        <v>11.999999999999998</v>
      </c>
      <c r="D83" s="1">
        <v>1.6122399999999999</v>
      </c>
      <c r="E83" s="1">
        <v>1.3412500000000001</v>
      </c>
      <c r="F83" s="1">
        <v>1.6262799999999999</v>
      </c>
      <c r="G83" s="1">
        <v>1.32568</v>
      </c>
      <c r="J83" s="9">
        <v>81</v>
      </c>
      <c r="K83" s="9">
        <v>6.6650943396226419</v>
      </c>
      <c r="L83" s="9">
        <v>1.57135</v>
      </c>
      <c r="M83" s="9">
        <v>1.4431799999999999</v>
      </c>
      <c r="N83" s="1">
        <v>1.5722700000000001</v>
      </c>
      <c r="O83" s="9">
        <v>1.45905</v>
      </c>
      <c r="R83" s="1">
        <v>1.5722700000000001</v>
      </c>
      <c r="S83" s="9">
        <v>1.45905</v>
      </c>
      <c r="U83" s="9">
        <v>1.57135</v>
      </c>
      <c r="V83" s="9">
        <v>1.4431799999999999</v>
      </c>
    </row>
    <row r="84" spans="2:22" x14ac:dyDescent="0.25">
      <c r="B84" s="1">
        <v>82</v>
      </c>
      <c r="C84" s="1">
        <v>12.148148148148149</v>
      </c>
      <c r="D84" s="1">
        <v>1.6131599999999999</v>
      </c>
      <c r="E84" s="1">
        <v>1.3400300000000001</v>
      </c>
      <c r="F84" s="1">
        <v>1.6272</v>
      </c>
      <c r="G84" s="1">
        <v>1.32385</v>
      </c>
      <c r="J84" s="9">
        <v>82</v>
      </c>
      <c r="K84" s="9">
        <v>6.7473794549266248</v>
      </c>
      <c r="L84" s="9">
        <v>1.57196</v>
      </c>
      <c r="M84" s="9">
        <v>1.4416500000000001</v>
      </c>
      <c r="N84" s="1">
        <v>1.57196</v>
      </c>
      <c r="O84" s="9">
        <v>1.4581299999999999</v>
      </c>
      <c r="R84" s="1">
        <v>1.57196</v>
      </c>
      <c r="S84" s="9">
        <v>1.4581299999999999</v>
      </c>
      <c r="U84" s="9">
        <v>1.57196</v>
      </c>
      <c r="V84" s="9">
        <v>1.4416500000000001</v>
      </c>
    </row>
    <row r="85" spans="2:22" x14ac:dyDescent="0.25">
      <c r="B85" s="1">
        <v>83</v>
      </c>
      <c r="C85" s="1">
        <v>12.296296296296298</v>
      </c>
      <c r="D85" s="1">
        <v>1.6143799999999999</v>
      </c>
      <c r="E85" s="1">
        <v>1.3382000000000001</v>
      </c>
      <c r="F85" s="1">
        <v>1.62781</v>
      </c>
      <c r="G85" s="1">
        <v>1.32202</v>
      </c>
      <c r="J85" s="9">
        <v>83</v>
      </c>
      <c r="K85" s="9">
        <v>6.8296645702306078</v>
      </c>
      <c r="L85" s="9">
        <v>1.5722700000000001</v>
      </c>
      <c r="M85" s="9">
        <v>1.4410400000000001</v>
      </c>
      <c r="N85" s="1">
        <v>1.5722700000000001</v>
      </c>
      <c r="O85" s="9">
        <v>1.4562999999999999</v>
      </c>
      <c r="R85" s="1">
        <v>1.5722700000000001</v>
      </c>
      <c r="S85" s="9">
        <v>1.4562999999999999</v>
      </c>
      <c r="U85" s="9">
        <v>1.5722700000000001</v>
      </c>
      <c r="V85" s="9">
        <v>1.4410400000000001</v>
      </c>
    </row>
    <row r="86" spans="2:22" x14ac:dyDescent="0.25">
      <c r="B86" s="1">
        <v>84</v>
      </c>
      <c r="C86" s="1">
        <v>12.444444444444445</v>
      </c>
      <c r="D86" s="1">
        <v>1.6143799999999999</v>
      </c>
      <c r="E86" s="1">
        <v>1.3369800000000001</v>
      </c>
      <c r="F86" s="1">
        <v>1.62903</v>
      </c>
      <c r="G86" s="1">
        <v>1.3205</v>
      </c>
      <c r="J86" s="9">
        <v>84</v>
      </c>
      <c r="K86" s="9">
        <v>6.9119496855345917</v>
      </c>
      <c r="L86" s="9">
        <v>1.57257</v>
      </c>
      <c r="M86" s="9">
        <v>1.4392100000000001</v>
      </c>
      <c r="N86" s="1">
        <v>1.57257</v>
      </c>
      <c r="O86" s="9">
        <v>1.4550799999999999</v>
      </c>
      <c r="R86" s="1">
        <v>1.57257</v>
      </c>
      <c r="S86" s="9">
        <v>1.4550799999999999</v>
      </c>
      <c r="U86" s="9">
        <v>1.57257</v>
      </c>
      <c r="V86" s="9">
        <v>1.4392100000000001</v>
      </c>
    </row>
    <row r="87" spans="2:22" x14ac:dyDescent="0.25">
      <c r="B87" s="1">
        <v>85</v>
      </c>
      <c r="C87" s="1">
        <v>12.592592592592592</v>
      </c>
      <c r="D87" s="1">
        <v>1.6155999999999999</v>
      </c>
      <c r="E87" s="1">
        <v>1.33545</v>
      </c>
      <c r="F87" s="1">
        <v>1.62964</v>
      </c>
      <c r="G87" s="1">
        <v>1.31897</v>
      </c>
      <c r="J87" s="9">
        <v>85</v>
      </c>
      <c r="K87" s="9">
        <v>6.9942348008385746</v>
      </c>
      <c r="L87" s="9">
        <v>1.5728800000000001</v>
      </c>
      <c r="M87" s="9">
        <v>1.4389000000000001</v>
      </c>
      <c r="N87" s="1">
        <v>1.5728800000000001</v>
      </c>
      <c r="O87" s="9">
        <v>1.4541599999999999</v>
      </c>
      <c r="R87" s="1">
        <v>1.5728800000000001</v>
      </c>
      <c r="S87" s="9">
        <v>1.4541599999999999</v>
      </c>
      <c r="U87" s="9">
        <v>1.5728800000000001</v>
      </c>
      <c r="V87" s="9">
        <v>1.4389000000000001</v>
      </c>
    </row>
    <row r="88" spans="2:22" x14ac:dyDescent="0.25">
      <c r="B88" s="1">
        <v>86</v>
      </c>
      <c r="C88" s="1">
        <v>12.74074074074074</v>
      </c>
      <c r="D88" s="1">
        <v>1.6155999999999999</v>
      </c>
      <c r="E88" s="1">
        <v>1.33453</v>
      </c>
      <c r="F88" s="1">
        <v>1.6305499999999999</v>
      </c>
      <c r="G88" s="1">
        <v>1.31714</v>
      </c>
      <c r="J88" s="9">
        <v>86</v>
      </c>
      <c r="K88" s="9">
        <v>7.0765199161425576</v>
      </c>
      <c r="L88" s="9">
        <v>1.57318</v>
      </c>
      <c r="M88" s="9">
        <v>1.4379900000000001</v>
      </c>
      <c r="N88" s="1">
        <v>1.5734900000000001</v>
      </c>
      <c r="O88" s="9">
        <v>1.4529399999999999</v>
      </c>
      <c r="R88" s="1">
        <v>1.5734900000000001</v>
      </c>
      <c r="S88" s="9">
        <v>1.4529399999999999</v>
      </c>
      <c r="U88" s="9">
        <v>1.57318</v>
      </c>
      <c r="V88" s="9">
        <v>1.4379900000000001</v>
      </c>
    </row>
    <row r="89" spans="2:22" x14ac:dyDescent="0.25">
      <c r="B89" s="1">
        <v>87</v>
      </c>
      <c r="C89" s="1">
        <v>12.888888888888889</v>
      </c>
      <c r="D89" s="1">
        <v>1.61652</v>
      </c>
      <c r="E89" s="1">
        <v>1.33331</v>
      </c>
      <c r="F89" s="1">
        <v>1.6311599999999999</v>
      </c>
      <c r="G89" s="1">
        <v>1.3162199999999999</v>
      </c>
      <c r="J89" s="9">
        <v>87</v>
      </c>
      <c r="K89" s="9">
        <v>7.1588050314465406</v>
      </c>
      <c r="L89" s="9">
        <v>1.57379</v>
      </c>
      <c r="M89" s="9">
        <v>1.4370700000000001</v>
      </c>
      <c r="N89" s="1">
        <v>1.5741000000000001</v>
      </c>
      <c r="O89" s="9">
        <v>1.4514199999999999</v>
      </c>
      <c r="R89" s="1">
        <v>1.5741000000000001</v>
      </c>
      <c r="S89" s="9">
        <v>1.4514199999999999</v>
      </c>
      <c r="U89" s="9">
        <v>1.57379</v>
      </c>
      <c r="V89" s="9">
        <v>1.4370700000000001</v>
      </c>
    </row>
    <row r="90" spans="2:22" x14ac:dyDescent="0.25">
      <c r="B90" s="1">
        <v>88</v>
      </c>
      <c r="C90" s="1">
        <v>13.037037037037038</v>
      </c>
      <c r="D90" s="1">
        <v>1.61713</v>
      </c>
      <c r="E90" s="1">
        <v>1.33209</v>
      </c>
      <c r="F90" s="1">
        <v>1.63208</v>
      </c>
      <c r="G90" s="1">
        <v>1.31348</v>
      </c>
      <c r="J90" s="9">
        <v>88</v>
      </c>
      <c r="K90" s="9">
        <v>7.2410901467505244</v>
      </c>
      <c r="L90" s="9">
        <v>1.5734900000000001</v>
      </c>
      <c r="M90" s="9">
        <v>1.4361600000000001</v>
      </c>
      <c r="N90" s="1">
        <v>1.57379</v>
      </c>
      <c r="O90" s="9">
        <v>1.4501999999999999</v>
      </c>
      <c r="R90" s="1">
        <v>1.57379</v>
      </c>
      <c r="S90" s="9">
        <v>1.4501999999999999</v>
      </c>
      <c r="U90" s="9">
        <v>1.5734900000000001</v>
      </c>
      <c r="V90" s="9">
        <v>1.4361600000000001</v>
      </c>
    </row>
    <row r="91" spans="2:22" x14ac:dyDescent="0.25">
      <c r="B91" s="1">
        <v>89</v>
      </c>
      <c r="C91" s="1">
        <v>13.185185185185187</v>
      </c>
      <c r="D91" s="1">
        <v>1.6180399999999999</v>
      </c>
      <c r="E91" s="1">
        <v>1.33026</v>
      </c>
      <c r="F91" s="1">
        <v>1.6333</v>
      </c>
      <c r="G91" s="1">
        <v>1.31226</v>
      </c>
      <c r="J91" s="9">
        <v>89</v>
      </c>
      <c r="K91" s="9">
        <v>7.3233752620545074</v>
      </c>
      <c r="L91" s="9">
        <v>1.5741000000000001</v>
      </c>
      <c r="M91" s="9">
        <v>1.4349400000000001</v>
      </c>
      <c r="N91" s="1">
        <v>1.5741000000000001</v>
      </c>
      <c r="O91" s="9">
        <v>1.4489700000000001</v>
      </c>
      <c r="R91" s="1">
        <v>1.5741000000000001</v>
      </c>
      <c r="S91" s="9">
        <v>1.4489700000000001</v>
      </c>
      <c r="U91" s="9">
        <v>1.5741000000000001</v>
      </c>
      <c r="V91" s="9">
        <v>1.4349400000000001</v>
      </c>
    </row>
    <row r="92" spans="2:22" x14ac:dyDescent="0.25">
      <c r="B92" s="1">
        <v>90</v>
      </c>
      <c r="C92" s="1">
        <v>13.333333333333334</v>
      </c>
      <c r="D92" s="1">
        <v>1.61896</v>
      </c>
      <c r="E92" s="1">
        <v>1.32843</v>
      </c>
      <c r="F92" s="1">
        <v>1.63361</v>
      </c>
      <c r="G92" s="1">
        <v>1.31012</v>
      </c>
      <c r="J92" s="9">
        <v>90</v>
      </c>
      <c r="K92" s="9">
        <v>7.4056603773584921</v>
      </c>
      <c r="L92" s="9">
        <v>1.57501</v>
      </c>
      <c r="M92" s="9">
        <v>1.4343300000000001</v>
      </c>
      <c r="N92" s="1">
        <v>1.5744</v>
      </c>
      <c r="O92" s="9">
        <v>1.4480599999999999</v>
      </c>
      <c r="R92" s="1">
        <v>1.5744</v>
      </c>
      <c r="S92" s="9">
        <v>1.4480599999999999</v>
      </c>
      <c r="U92" s="9">
        <v>1.57501</v>
      </c>
      <c r="V92" s="9">
        <v>1.4343300000000001</v>
      </c>
    </row>
    <row r="93" spans="2:22" x14ac:dyDescent="0.25">
      <c r="B93" s="1">
        <v>91</v>
      </c>
      <c r="C93" s="1">
        <v>13.481481481481481</v>
      </c>
      <c r="D93" s="1">
        <v>1.61957</v>
      </c>
      <c r="E93" s="1">
        <v>1.32721</v>
      </c>
      <c r="F93" s="1">
        <v>1.63452</v>
      </c>
      <c r="G93" s="1">
        <v>1.3079799999999999</v>
      </c>
      <c r="J93" s="9">
        <v>91</v>
      </c>
      <c r="K93" s="9">
        <v>7.4879454926624733</v>
      </c>
      <c r="L93" s="9">
        <v>1.57501</v>
      </c>
      <c r="M93" s="9">
        <v>1.4331100000000001</v>
      </c>
      <c r="N93" s="1">
        <v>1.57501</v>
      </c>
      <c r="O93" s="9">
        <v>1.4468399999999999</v>
      </c>
      <c r="R93" s="1">
        <v>1.57501</v>
      </c>
      <c r="S93" s="9">
        <v>1.4468399999999999</v>
      </c>
      <c r="U93" s="9">
        <v>1.57501</v>
      </c>
      <c r="V93" s="9">
        <v>1.4331100000000001</v>
      </c>
    </row>
    <row r="94" spans="2:22" x14ac:dyDescent="0.25">
      <c r="B94" s="1">
        <v>92</v>
      </c>
      <c r="C94" s="1">
        <v>13.62962962962963</v>
      </c>
      <c r="D94" s="1">
        <v>1.62018</v>
      </c>
      <c r="E94" s="1">
        <v>1.32599</v>
      </c>
      <c r="F94" s="1">
        <v>1.63605</v>
      </c>
      <c r="G94" s="1">
        <v>1.3061499999999999</v>
      </c>
      <c r="J94" s="9">
        <v>92</v>
      </c>
      <c r="K94" s="9">
        <v>7.5702306079664581</v>
      </c>
      <c r="L94" s="9">
        <v>1.5753200000000001</v>
      </c>
      <c r="M94" s="9">
        <v>1.43188</v>
      </c>
      <c r="N94" s="1">
        <v>1.57562</v>
      </c>
      <c r="O94" s="9">
        <v>1.4462299999999999</v>
      </c>
      <c r="R94" s="1">
        <v>1.57562</v>
      </c>
      <c r="S94" s="9">
        <v>1.4462299999999999</v>
      </c>
      <c r="U94" s="9">
        <v>1.5753200000000001</v>
      </c>
      <c r="V94" s="9">
        <v>1.43188</v>
      </c>
    </row>
    <row r="95" spans="2:22" x14ac:dyDescent="0.25">
      <c r="B95" s="1">
        <v>93</v>
      </c>
      <c r="C95" s="1">
        <v>13.777777777777777</v>
      </c>
      <c r="D95" s="1">
        <v>1.62079</v>
      </c>
      <c r="E95" s="1">
        <v>1.32477</v>
      </c>
      <c r="F95" s="1">
        <v>1.63666</v>
      </c>
      <c r="G95" s="1">
        <v>1.3043199999999999</v>
      </c>
      <c r="J95" s="9">
        <v>93</v>
      </c>
      <c r="K95" s="9">
        <v>7.6525157232704402</v>
      </c>
      <c r="L95" s="9">
        <v>1.57501</v>
      </c>
      <c r="M95" s="9">
        <v>1.43188</v>
      </c>
      <c r="N95" s="1">
        <v>1.5759300000000001</v>
      </c>
      <c r="O95" s="9">
        <v>1.4443999999999999</v>
      </c>
      <c r="R95" s="1">
        <v>1.5759300000000001</v>
      </c>
      <c r="S95" s="9">
        <v>1.4443999999999999</v>
      </c>
      <c r="U95" s="9">
        <v>1.57501</v>
      </c>
      <c r="V95" s="9">
        <v>1.43188</v>
      </c>
    </row>
    <row r="96" spans="2:22" x14ac:dyDescent="0.25">
      <c r="B96" s="1">
        <v>94</v>
      </c>
      <c r="C96" s="1">
        <v>13.925925925925927</v>
      </c>
      <c r="D96" s="1">
        <v>1.6216999999999999</v>
      </c>
      <c r="E96" s="1">
        <v>1.32263</v>
      </c>
      <c r="F96" s="1">
        <v>1.63849</v>
      </c>
      <c r="G96" s="1">
        <v>1.3024899999999999</v>
      </c>
      <c r="J96" s="9">
        <v>94</v>
      </c>
      <c r="K96" s="9">
        <v>7.7348008385744249</v>
      </c>
      <c r="L96" s="9">
        <v>1.57562</v>
      </c>
      <c r="M96" s="9">
        <v>1.4303600000000001</v>
      </c>
      <c r="N96" s="1">
        <v>1.57562</v>
      </c>
      <c r="O96" s="9">
        <v>1.4431799999999999</v>
      </c>
      <c r="R96" s="1">
        <v>1.57562</v>
      </c>
      <c r="S96" s="9">
        <v>1.4431799999999999</v>
      </c>
      <c r="U96" s="9">
        <v>1.57562</v>
      </c>
      <c r="V96" s="9">
        <v>1.4303600000000001</v>
      </c>
    </row>
    <row r="97" spans="2:22" x14ac:dyDescent="0.25">
      <c r="B97" s="1">
        <v>95</v>
      </c>
      <c r="C97" s="1">
        <v>14.074074074074074</v>
      </c>
      <c r="D97" s="1">
        <v>1.6216999999999999</v>
      </c>
      <c r="E97" s="1">
        <v>1.32111</v>
      </c>
      <c r="F97" s="1">
        <v>1.6391</v>
      </c>
      <c r="G97" s="1">
        <v>1.3006599999999999</v>
      </c>
      <c r="J97" s="9">
        <v>95</v>
      </c>
      <c r="K97" s="9">
        <v>7.8170859538784061</v>
      </c>
      <c r="L97" s="9">
        <v>1.5759300000000001</v>
      </c>
      <c r="M97" s="9">
        <v>1.42944</v>
      </c>
      <c r="N97" s="1">
        <v>1.57623</v>
      </c>
      <c r="O97" s="9">
        <v>1.4425699999999999</v>
      </c>
      <c r="R97" s="1">
        <v>1.57623</v>
      </c>
      <c r="S97" s="9">
        <v>1.4425699999999999</v>
      </c>
      <c r="U97" s="9">
        <v>1.5759300000000001</v>
      </c>
      <c r="V97" s="9">
        <v>1.42944</v>
      </c>
    </row>
    <row r="98" spans="2:22" x14ac:dyDescent="0.25">
      <c r="B98" s="1">
        <v>96</v>
      </c>
      <c r="C98" s="1">
        <v>14.222222222222223</v>
      </c>
      <c r="D98" s="1">
        <v>1.62262</v>
      </c>
      <c r="E98" s="1">
        <v>1.32019</v>
      </c>
      <c r="F98" s="1">
        <v>1.64001</v>
      </c>
      <c r="G98" s="1">
        <v>1.2988299999999999</v>
      </c>
      <c r="J98" s="9">
        <v>96</v>
      </c>
      <c r="K98" s="9">
        <v>7.8993710691823908</v>
      </c>
      <c r="L98" s="9">
        <v>1.57623</v>
      </c>
      <c r="M98" s="9">
        <v>1.4285300000000001</v>
      </c>
      <c r="N98" s="1">
        <v>1.57684</v>
      </c>
      <c r="O98" s="9">
        <v>1.4416500000000001</v>
      </c>
      <c r="R98" s="1">
        <v>1.57684</v>
      </c>
      <c r="S98" s="9">
        <v>1.4416500000000001</v>
      </c>
      <c r="U98" s="9">
        <v>1.57623</v>
      </c>
      <c r="V98" s="9">
        <v>1.4285300000000001</v>
      </c>
    </row>
    <row r="99" spans="2:22" x14ac:dyDescent="0.25">
      <c r="B99" s="1">
        <v>97</v>
      </c>
      <c r="C99" s="1">
        <v>14.37037037037037</v>
      </c>
      <c r="D99" s="1">
        <v>1.62354</v>
      </c>
      <c r="E99" s="1">
        <v>1.31836</v>
      </c>
      <c r="F99" s="1">
        <v>1.64063</v>
      </c>
      <c r="G99" s="1">
        <v>1.2966899999999999</v>
      </c>
      <c r="J99" s="9">
        <v>97</v>
      </c>
      <c r="K99" s="9">
        <v>7.9816561844863738</v>
      </c>
      <c r="L99" s="9">
        <v>1.5765400000000001</v>
      </c>
      <c r="M99" s="9">
        <v>1.4279200000000001</v>
      </c>
      <c r="N99" s="1">
        <v>1.5765400000000001</v>
      </c>
      <c r="O99" s="9">
        <v>1.4410400000000001</v>
      </c>
      <c r="R99" s="1">
        <v>1.5765400000000001</v>
      </c>
      <c r="S99" s="9">
        <v>1.4410400000000001</v>
      </c>
      <c r="U99" s="9">
        <v>1.5765400000000001</v>
      </c>
      <c r="V99" s="9">
        <v>1.4279200000000001</v>
      </c>
    </row>
    <row r="100" spans="2:22" x14ac:dyDescent="0.25">
      <c r="B100" s="1">
        <v>98</v>
      </c>
      <c r="C100" s="1">
        <v>14.518518518518519</v>
      </c>
      <c r="D100" s="1">
        <v>1.62415</v>
      </c>
      <c r="E100" s="1">
        <v>1.3174399999999999</v>
      </c>
      <c r="F100" s="1">
        <v>1.64185</v>
      </c>
      <c r="G100" s="1">
        <v>1.2942499999999999</v>
      </c>
      <c r="J100" s="9">
        <v>98</v>
      </c>
      <c r="K100" s="9">
        <v>8.0639412997903559</v>
      </c>
      <c r="L100" s="9">
        <v>1.5771500000000001</v>
      </c>
      <c r="M100" s="9">
        <v>1.42761</v>
      </c>
      <c r="N100" s="1">
        <v>1.5771500000000001</v>
      </c>
      <c r="O100" s="9">
        <v>1.4398200000000001</v>
      </c>
      <c r="R100" s="1">
        <v>1.5771500000000001</v>
      </c>
      <c r="S100" s="9">
        <v>1.4398200000000001</v>
      </c>
      <c r="U100" s="9">
        <v>1.5771500000000001</v>
      </c>
      <c r="V100" s="9">
        <v>1.42761</v>
      </c>
    </row>
    <row r="101" spans="2:22" x14ac:dyDescent="0.25">
      <c r="B101" s="1">
        <v>99</v>
      </c>
      <c r="C101" s="1">
        <v>14.666666666666668</v>
      </c>
      <c r="D101" s="1">
        <v>1.6250599999999999</v>
      </c>
      <c r="E101" s="1">
        <v>1.31531</v>
      </c>
      <c r="F101" s="1">
        <v>1.64368</v>
      </c>
      <c r="G101" s="1">
        <v>1.2927200000000001</v>
      </c>
      <c r="J101" s="9">
        <v>99</v>
      </c>
      <c r="K101" s="9">
        <v>8.1462264150943398</v>
      </c>
      <c r="L101" s="9">
        <v>1.57684</v>
      </c>
      <c r="M101" s="9">
        <v>1.42639</v>
      </c>
      <c r="N101" s="1">
        <v>1.5771500000000001</v>
      </c>
      <c r="O101" s="9">
        <v>1.4386000000000001</v>
      </c>
      <c r="R101" s="1">
        <v>1.5771500000000001</v>
      </c>
      <c r="S101" s="9">
        <v>1.4386000000000001</v>
      </c>
      <c r="U101" s="9">
        <v>1.57684</v>
      </c>
      <c r="V101" s="9">
        <v>1.42639</v>
      </c>
    </row>
    <row r="102" spans="2:22" x14ac:dyDescent="0.25">
      <c r="B102" s="1">
        <v>100</v>
      </c>
      <c r="C102" s="1">
        <v>14.814814814814815</v>
      </c>
      <c r="D102" s="1">
        <v>1.62598</v>
      </c>
      <c r="E102" s="1">
        <v>1.3137799999999999</v>
      </c>
      <c r="F102" s="1">
        <v>1.64398</v>
      </c>
      <c r="G102" s="1">
        <v>1.2911999999999999</v>
      </c>
      <c r="J102" s="9">
        <v>100</v>
      </c>
      <c r="K102" s="9">
        <v>8.2285115303983218</v>
      </c>
      <c r="L102" s="9">
        <v>1.57745</v>
      </c>
      <c r="M102" s="9">
        <v>1.4248700000000001</v>
      </c>
      <c r="N102" s="1">
        <v>1.5771500000000001</v>
      </c>
      <c r="O102" s="9">
        <v>1.4376800000000001</v>
      </c>
      <c r="R102" s="1">
        <v>1.5771500000000001</v>
      </c>
      <c r="S102" s="9">
        <v>1.4376800000000001</v>
      </c>
      <c r="U102" s="9">
        <v>1.57745</v>
      </c>
      <c r="V102" s="9">
        <v>1.4248700000000001</v>
      </c>
    </row>
    <row r="103" spans="2:22" x14ac:dyDescent="0.25">
      <c r="B103" s="1">
        <v>101</v>
      </c>
      <c r="C103" s="1">
        <v>14.962962962962965</v>
      </c>
      <c r="D103" s="1">
        <v>1.6262799999999999</v>
      </c>
      <c r="E103" s="1">
        <v>1.3125599999999999</v>
      </c>
      <c r="F103" s="1">
        <v>1.6452</v>
      </c>
      <c r="G103" s="1">
        <v>1.2887599999999999</v>
      </c>
      <c r="J103" s="9">
        <v>101</v>
      </c>
      <c r="K103" s="9">
        <v>8.3107966457023057</v>
      </c>
      <c r="L103" s="9">
        <v>1.5777600000000001</v>
      </c>
      <c r="M103" s="9">
        <v>1.42456</v>
      </c>
      <c r="N103" s="1">
        <v>1.5777600000000001</v>
      </c>
      <c r="O103" s="9">
        <v>1.4364600000000001</v>
      </c>
      <c r="R103" s="1">
        <v>1.5777600000000001</v>
      </c>
      <c r="S103" s="9">
        <v>1.4364600000000001</v>
      </c>
      <c r="U103" s="9">
        <v>1.5777600000000001</v>
      </c>
      <c r="V103" s="9">
        <v>1.42456</v>
      </c>
    </row>
    <row r="104" spans="2:22" x14ac:dyDescent="0.25">
      <c r="B104" s="1">
        <v>102</v>
      </c>
      <c r="C104" s="1">
        <v>15.111111111111112</v>
      </c>
      <c r="D104" s="1">
        <v>1.62781</v>
      </c>
      <c r="E104" s="1">
        <v>1.31104</v>
      </c>
      <c r="F104" s="1">
        <v>1.64642</v>
      </c>
      <c r="G104" s="1">
        <v>1.2866200000000001</v>
      </c>
      <c r="J104" s="9">
        <v>102</v>
      </c>
      <c r="K104" s="9">
        <v>8.3930817610062896</v>
      </c>
      <c r="L104" s="9">
        <v>1.5777600000000001</v>
      </c>
      <c r="M104" s="9">
        <v>1.4236500000000001</v>
      </c>
      <c r="N104" s="1">
        <v>1.5777600000000001</v>
      </c>
      <c r="O104" s="9">
        <v>1.4355500000000001</v>
      </c>
      <c r="R104" s="1">
        <v>1.5777600000000001</v>
      </c>
      <c r="S104" s="9">
        <v>1.4355500000000001</v>
      </c>
      <c r="U104" s="9">
        <v>1.5777600000000001</v>
      </c>
      <c r="V104" s="9">
        <v>1.4236500000000001</v>
      </c>
    </row>
    <row r="105" spans="2:22" x14ac:dyDescent="0.25">
      <c r="B105" s="1">
        <v>103</v>
      </c>
      <c r="C105" s="1">
        <v>15.25925925925926</v>
      </c>
      <c r="D105" s="1">
        <v>1.6281099999999999</v>
      </c>
      <c r="E105" s="1">
        <v>1.30951</v>
      </c>
      <c r="F105" s="1">
        <v>1.64764</v>
      </c>
      <c r="G105" s="1">
        <v>1.2844800000000001</v>
      </c>
      <c r="J105" s="9">
        <v>103</v>
      </c>
      <c r="K105" s="9">
        <v>8.4753668763102734</v>
      </c>
      <c r="L105" s="9">
        <v>1.5783700000000001</v>
      </c>
      <c r="M105" s="9">
        <v>1.42334</v>
      </c>
      <c r="N105" s="1">
        <v>1.5783700000000001</v>
      </c>
      <c r="O105" s="9">
        <v>1.4352400000000001</v>
      </c>
      <c r="R105" s="1">
        <v>1.5783700000000001</v>
      </c>
      <c r="S105" s="9">
        <v>1.4352400000000001</v>
      </c>
      <c r="U105" s="9">
        <v>1.5783700000000001</v>
      </c>
      <c r="V105" s="9">
        <v>1.42334</v>
      </c>
    </row>
    <row r="106" spans="2:22" x14ac:dyDescent="0.25">
      <c r="B106" s="1">
        <v>104</v>
      </c>
      <c r="C106" s="1">
        <v>15.407407407407408</v>
      </c>
      <c r="D106" s="1">
        <v>1.62903</v>
      </c>
      <c r="E106" s="1">
        <v>1.3079799999999999</v>
      </c>
      <c r="F106" s="1">
        <v>1.64856</v>
      </c>
      <c r="G106" s="1">
        <v>1.2823500000000001</v>
      </c>
      <c r="J106" s="9">
        <v>104</v>
      </c>
      <c r="K106" s="9">
        <v>8.5576519916142555</v>
      </c>
      <c r="L106" s="9">
        <v>1.57867</v>
      </c>
      <c r="M106" s="9">
        <v>1.4215100000000001</v>
      </c>
      <c r="N106" s="1">
        <v>1.5783700000000001</v>
      </c>
      <c r="O106" s="9">
        <v>1.4337200000000001</v>
      </c>
      <c r="R106" s="1">
        <v>1.5783700000000001</v>
      </c>
      <c r="S106" s="9">
        <v>1.4337200000000001</v>
      </c>
      <c r="U106" s="9">
        <v>1.57867</v>
      </c>
      <c r="V106" s="9">
        <v>1.4215100000000001</v>
      </c>
    </row>
    <row r="107" spans="2:22" x14ac:dyDescent="0.25">
      <c r="B107" s="1">
        <v>105</v>
      </c>
      <c r="C107" s="1">
        <v>15.555555555555555</v>
      </c>
      <c r="D107" s="1">
        <v>1.6299399999999999</v>
      </c>
      <c r="E107" s="1">
        <v>1.30585</v>
      </c>
      <c r="F107" s="1">
        <v>1.6500900000000001</v>
      </c>
      <c r="G107" s="1">
        <v>1.2802100000000001</v>
      </c>
      <c r="J107" s="9">
        <v>105</v>
      </c>
      <c r="K107" s="9">
        <v>8.6399371069182394</v>
      </c>
      <c r="L107" s="9">
        <v>1.57867</v>
      </c>
      <c r="M107" s="9">
        <v>1.4215100000000001</v>
      </c>
      <c r="N107" s="1">
        <v>1.5789800000000001</v>
      </c>
      <c r="O107" s="9">
        <v>1.4334100000000001</v>
      </c>
      <c r="R107" s="1">
        <v>1.5789800000000001</v>
      </c>
      <c r="S107" s="9">
        <v>1.4334100000000001</v>
      </c>
      <c r="U107" s="9">
        <v>1.57867</v>
      </c>
      <c r="V107" s="9">
        <v>1.4215100000000001</v>
      </c>
    </row>
    <row r="108" spans="2:22" x14ac:dyDescent="0.25">
      <c r="B108" s="1">
        <v>106</v>
      </c>
      <c r="C108" s="1">
        <v>15.703703703703706</v>
      </c>
      <c r="D108" s="1">
        <v>1.6305499999999999</v>
      </c>
      <c r="E108" s="1">
        <v>1.3049299999999999</v>
      </c>
      <c r="F108" s="1">
        <v>1.651</v>
      </c>
      <c r="G108" s="1">
        <v>1.2774700000000001</v>
      </c>
      <c r="J108" s="9">
        <v>106</v>
      </c>
      <c r="K108" s="9">
        <v>8.7222222222222214</v>
      </c>
      <c r="L108" s="9">
        <v>1.57928</v>
      </c>
      <c r="M108" s="9">
        <v>1.4209000000000001</v>
      </c>
      <c r="N108" s="1">
        <v>1.57867</v>
      </c>
      <c r="O108" s="9">
        <v>1.4321900000000001</v>
      </c>
      <c r="R108" s="1">
        <v>1.57867</v>
      </c>
      <c r="S108" s="9">
        <v>1.4321900000000001</v>
      </c>
      <c r="U108" s="9">
        <v>1.57928</v>
      </c>
      <c r="V108" s="9">
        <v>1.4209000000000001</v>
      </c>
    </row>
    <row r="109" spans="2:22" x14ac:dyDescent="0.25">
      <c r="B109" s="1">
        <v>107</v>
      </c>
      <c r="C109" s="1">
        <v>15.851851851851853</v>
      </c>
      <c r="D109" s="1">
        <v>1.6311599999999999</v>
      </c>
      <c r="E109" s="1">
        <v>1.3028</v>
      </c>
      <c r="F109" s="1">
        <v>1.6519200000000001</v>
      </c>
      <c r="G109" s="1">
        <v>1.27563</v>
      </c>
      <c r="J109" s="9">
        <v>107</v>
      </c>
      <c r="K109" s="9">
        <v>8.8045073375262071</v>
      </c>
      <c r="L109" s="9">
        <v>1.57959</v>
      </c>
      <c r="M109" s="9">
        <v>1.42059</v>
      </c>
      <c r="N109" s="1">
        <v>1.5799000000000001</v>
      </c>
      <c r="O109" s="9">
        <v>1.43127</v>
      </c>
      <c r="R109" s="1">
        <v>1.5799000000000001</v>
      </c>
      <c r="S109" s="9">
        <v>1.43127</v>
      </c>
      <c r="U109" s="9">
        <v>1.57959</v>
      </c>
      <c r="V109" s="9">
        <v>1.42059</v>
      </c>
    </row>
    <row r="110" spans="2:22" x14ac:dyDescent="0.25">
      <c r="B110" s="1">
        <v>108</v>
      </c>
      <c r="C110" s="1">
        <v>16</v>
      </c>
      <c r="D110" s="1">
        <v>1.63208</v>
      </c>
      <c r="E110" s="1">
        <v>1.3012699999999999</v>
      </c>
      <c r="F110" s="1">
        <v>1.65344</v>
      </c>
      <c r="G110" s="1">
        <v>1.2728900000000001</v>
      </c>
      <c r="J110" s="9">
        <v>108</v>
      </c>
      <c r="K110" s="9">
        <v>8.8867924528301891</v>
      </c>
      <c r="L110" s="9">
        <v>1.57959</v>
      </c>
      <c r="M110" s="9">
        <v>1.41998</v>
      </c>
      <c r="N110" s="1">
        <v>1.57959</v>
      </c>
      <c r="O110" s="9">
        <v>1.4309700000000001</v>
      </c>
      <c r="R110" s="1">
        <v>1.57959</v>
      </c>
      <c r="S110" s="9">
        <v>1.4309700000000001</v>
      </c>
      <c r="U110" s="9">
        <v>1.57959</v>
      </c>
      <c r="V110" s="9">
        <v>1.41998</v>
      </c>
    </row>
    <row r="111" spans="2:22" x14ac:dyDescent="0.25">
      <c r="B111" s="1">
        <v>109</v>
      </c>
      <c r="C111" s="1">
        <v>16.148148148148149</v>
      </c>
      <c r="D111" s="1">
        <v>1.633</v>
      </c>
      <c r="E111" s="1">
        <v>1.3000499999999999</v>
      </c>
      <c r="F111" s="1">
        <v>1.65466</v>
      </c>
      <c r="G111" s="1">
        <v>1.2704500000000001</v>
      </c>
      <c r="J111" s="9">
        <v>109</v>
      </c>
      <c r="K111" s="9">
        <v>8.9690775681341712</v>
      </c>
      <c r="L111" s="9">
        <v>1.57959</v>
      </c>
      <c r="M111" s="9">
        <v>1.41937</v>
      </c>
      <c r="N111" s="1">
        <v>1.5799000000000001</v>
      </c>
      <c r="O111" s="9">
        <v>1.4297500000000001</v>
      </c>
      <c r="R111" s="1">
        <v>1.5799000000000001</v>
      </c>
      <c r="S111" s="9">
        <v>1.4297500000000001</v>
      </c>
      <c r="U111" s="9">
        <v>1.57959</v>
      </c>
      <c r="V111" s="9">
        <v>1.41937</v>
      </c>
    </row>
    <row r="112" spans="2:22" x14ac:dyDescent="0.25">
      <c r="B112" s="1">
        <v>110</v>
      </c>
      <c r="C112" s="1">
        <v>16.296296296296298</v>
      </c>
      <c r="D112" s="1">
        <v>1.63422</v>
      </c>
      <c r="E112" s="1">
        <v>1.2982199999999999</v>
      </c>
      <c r="F112" s="1">
        <v>1.65588</v>
      </c>
      <c r="G112" s="1">
        <v>1.26831</v>
      </c>
      <c r="J112" s="9">
        <v>110</v>
      </c>
      <c r="K112" s="9">
        <v>9.0513626834381551</v>
      </c>
      <c r="L112" s="9">
        <v>1.5799000000000001</v>
      </c>
      <c r="M112" s="9">
        <v>1.41815</v>
      </c>
      <c r="N112" s="1">
        <v>1.5802</v>
      </c>
      <c r="O112" s="9">
        <v>1.42883</v>
      </c>
      <c r="R112" s="1">
        <v>1.5802</v>
      </c>
      <c r="S112" s="9">
        <v>1.42883</v>
      </c>
      <c r="U112" s="9">
        <v>1.5799000000000001</v>
      </c>
      <c r="V112" s="9">
        <v>1.41815</v>
      </c>
    </row>
    <row r="113" spans="2:22" x14ac:dyDescent="0.25">
      <c r="B113" s="1">
        <v>111</v>
      </c>
      <c r="C113" s="1">
        <v>16.444444444444446</v>
      </c>
      <c r="D113" s="1">
        <v>1.63483</v>
      </c>
      <c r="E113" s="1">
        <v>1.2957799999999999</v>
      </c>
      <c r="F113" s="1">
        <v>1.6568000000000001</v>
      </c>
      <c r="G113" s="1">
        <v>1.2658700000000001</v>
      </c>
      <c r="J113" s="9">
        <v>111</v>
      </c>
      <c r="K113" s="9">
        <v>9.1336477987421389</v>
      </c>
      <c r="L113" s="9">
        <v>1.5802</v>
      </c>
      <c r="M113" s="9">
        <v>1.4172400000000001</v>
      </c>
      <c r="N113" s="1">
        <v>1.5805100000000001</v>
      </c>
      <c r="O113" s="9">
        <v>1.42822</v>
      </c>
      <c r="R113" s="1">
        <v>1.5805100000000001</v>
      </c>
      <c r="S113" s="9">
        <v>1.42822</v>
      </c>
      <c r="U113" s="9">
        <v>1.5802</v>
      </c>
      <c r="V113" s="9">
        <v>1.4172400000000001</v>
      </c>
    </row>
    <row r="114" spans="2:22" x14ac:dyDescent="0.25">
      <c r="B114" s="1">
        <v>112</v>
      </c>
      <c r="C114" s="1">
        <v>16.592592592592595</v>
      </c>
      <c r="D114" s="1">
        <v>1.63574</v>
      </c>
      <c r="E114" s="1">
        <v>1.2948599999999999</v>
      </c>
      <c r="F114" s="1">
        <v>1.65802</v>
      </c>
      <c r="G114" s="1">
        <v>1.2634300000000001</v>
      </c>
      <c r="J114" s="9">
        <v>112</v>
      </c>
      <c r="K114" s="9">
        <v>9.2159329140461228</v>
      </c>
      <c r="L114" s="9">
        <v>1.5805100000000001</v>
      </c>
      <c r="M114" s="9">
        <v>1.41632</v>
      </c>
      <c r="N114" s="1">
        <v>1.58081</v>
      </c>
      <c r="O114" s="9">
        <v>1.42761</v>
      </c>
      <c r="R114" s="1">
        <v>1.58081</v>
      </c>
      <c r="S114" s="9">
        <v>1.42761</v>
      </c>
      <c r="U114" s="9">
        <v>1.5805100000000001</v>
      </c>
      <c r="V114" s="9">
        <v>1.41632</v>
      </c>
    </row>
    <row r="115" spans="2:22" x14ac:dyDescent="0.25">
      <c r="B115" s="1">
        <v>113</v>
      </c>
      <c r="C115" s="1">
        <v>16.74074074074074</v>
      </c>
      <c r="D115" s="1">
        <v>1.63635</v>
      </c>
      <c r="E115" s="1">
        <v>1.2930299999999999</v>
      </c>
      <c r="F115" s="1">
        <v>1.65924</v>
      </c>
      <c r="G115" s="1">
        <v>1.26068</v>
      </c>
      <c r="J115" s="9">
        <v>113</v>
      </c>
      <c r="K115" s="9">
        <v>9.2982180293501049</v>
      </c>
      <c r="L115" s="9">
        <v>1.5805100000000001</v>
      </c>
      <c r="M115" s="9">
        <v>1.4160200000000001</v>
      </c>
      <c r="N115" s="1">
        <v>1.5811200000000001</v>
      </c>
      <c r="O115" s="9">
        <v>1.4267000000000001</v>
      </c>
      <c r="R115" s="1">
        <v>1.5811200000000001</v>
      </c>
      <c r="S115" s="9">
        <v>1.4267000000000001</v>
      </c>
      <c r="U115" s="9">
        <v>1.5805100000000001</v>
      </c>
      <c r="V115" s="9">
        <v>1.4160200000000001</v>
      </c>
    </row>
    <row r="116" spans="2:22" x14ac:dyDescent="0.25">
      <c r="B116" s="1">
        <v>114</v>
      </c>
      <c r="C116" s="1">
        <v>16.888888888888889</v>
      </c>
      <c r="D116" s="1">
        <v>1.63757</v>
      </c>
      <c r="E116" s="1">
        <v>1.2908900000000001</v>
      </c>
      <c r="F116" s="1">
        <v>1.66107</v>
      </c>
      <c r="G116" s="1">
        <v>1.25824</v>
      </c>
      <c r="J116" s="9">
        <v>114</v>
      </c>
      <c r="K116" s="9">
        <v>9.3805031446540887</v>
      </c>
      <c r="L116" s="9">
        <v>1.58081</v>
      </c>
      <c r="M116" s="9">
        <v>1.4151</v>
      </c>
      <c r="N116" s="1">
        <v>1.58142</v>
      </c>
      <c r="O116" s="9">
        <v>1.4254800000000001</v>
      </c>
      <c r="R116" s="1">
        <v>1.58142</v>
      </c>
      <c r="S116" s="9">
        <v>1.4254800000000001</v>
      </c>
      <c r="U116" s="9">
        <v>1.58081</v>
      </c>
      <c r="V116" s="9">
        <v>1.4151</v>
      </c>
    </row>
    <row r="117" spans="2:22" x14ac:dyDescent="0.25">
      <c r="B117" s="1">
        <v>115</v>
      </c>
      <c r="C117" s="1">
        <v>17.037037037037038</v>
      </c>
      <c r="D117" s="1">
        <v>1.63788</v>
      </c>
      <c r="E117" s="1">
        <v>1.2893699999999999</v>
      </c>
      <c r="F117" s="1">
        <v>1.66168</v>
      </c>
      <c r="G117" s="1">
        <v>1.2558</v>
      </c>
      <c r="J117" s="9">
        <v>115</v>
      </c>
      <c r="K117" s="9">
        <v>9.4627882599580708</v>
      </c>
      <c r="L117" s="9">
        <v>1.58142</v>
      </c>
      <c r="M117" s="9">
        <v>1.41449</v>
      </c>
      <c r="N117" s="1">
        <v>1.58142</v>
      </c>
      <c r="O117" s="9">
        <v>1.4248700000000001</v>
      </c>
      <c r="R117" s="1">
        <v>1.58142</v>
      </c>
      <c r="S117" s="9">
        <v>1.4248700000000001</v>
      </c>
      <c r="U117" s="9">
        <v>1.58142</v>
      </c>
      <c r="V117" s="9">
        <v>1.41449</v>
      </c>
    </row>
    <row r="118" spans="2:22" x14ac:dyDescent="0.25">
      <c r="B118" s="1">
        <v>116</v>
      </c>
      <c r="C118" s="1">
        <v>17.185185185185187</v>
      </c>
      <c r="D118" s="1">
        <v>1.6391</v>
      </c>
      <c r="E118" s="1">
        <v>1.2875399999999999</v>
      </c>
      <c r="F118" s="1">
        <v>1.6638200000000001</v>
      </c>
      <c r="G118" s="1">
        <v>1.25275</v>
      </c>
      <c r="J118" s="9">
        <v>116</v>
      </c>
      <c r="K118" s="9">
        <v>9.5450733752620547</v>
      </c>
      <c r="L118" s="9">
        <v>1.5817300000000001</v>
      </c>
      <c r="M118" s="9">
        <v>1.41388</v>
      </c>
      <c r="N118" s="1">
        <v>1.5817300000000001</v>
      </c>
      <c r="O118" s="9">
        <v>1.42395</v>
      </c>
      <c r="R118" s="1">
        <v>1.5817300000000001</v>
      </c>
      <c r="S118" s="9">
        <v>1.42395</v>
      </c>
      <c r="U118" s="9">
        <v>1.5817300000000001</v>
      </c>
      <c r="V118" s="9">
        <v>1.41388</v>
      </c>
    </row>
    <row r="119" spans="2:22" x14ac:dyDescent="0.25">
      <c r="B119" s="1">
        <v>117</v>
      </c>
      <c r="C119" s="1">
        <v>17.333333333333336</v>
      </c>
      <c r="D119" s="1">
        <v>1.6394</v>
      </c>
      <c r="E119" s="1">
        <v>1.2854000000000001</v>
      </c>
      <c r="F119" s="1">
        <v>1.66473</v>
      </c>
      <c r="G119" s="1">
        <v>1.25031</v>
      </c>
      <c r="J119" s="9">
        <v>117</v>
      </c>
      <c r="K119" s="9">
        <v>9.6273584905660385</v>
      </c>
      <c r="L119" s="9">
        <v>1.58142</v>
      </c>
      <c r="M119" s="9">
        <v>1.41296</v>
      </c>
      <c r="N119" s="1">
        <v>1.58203</v>
      </c>
      <c r="O119" s="9">
        <v>1.42334</v>
      </c>
      <c r="R119" s="1">
        <v>1.58203</v>
      </c>
      <c r="S119" s="9">
        <v>1.42334</v>
      </c>
      <c r="U119" s="9">
        <v>1.58142</v>
      </c>
      <c r="V119" s="9">
        <v>1.41296</v>
      </c>
    </row>
    <row r="120" spans="2:22" x14ac:dyDescent="0.25">
      <c r="B120" s="1">
        <v>118</v>
      </c>
      <c r="C120" s="1">
        <v>17.481481481481481</v>
      </c>
      <c r="D120" s="1">
        <v>1.64063</v>
      </c>
      <c r="E120" s="1">
        <v>1.2832600000000001</v>
      </c>
      <c r="F120" s="1">
        <v>1.6656500000000001</v>
      </c>
      <c r="G120" s="1">
        <v>1.24695</v>
      </c>
      <c r="J120" s="9">
        <v>118</v>
      </c>
      <c r="K120" s="9">
        <v>9.7096436058700224</v>
      </c>
      <c r="L120" s="9">
        <v>1.5823400000000001</v>
      </c>
      <c r="M120" s="9">
        <v>1.41235</v>
      </c>
      <c r="N120" s="1">
        <v>1.58203</v>
      </c>
      <c r="O120" s="9">
        <v>1.42303</v>
      </c>
      <c r="R120" s="1">
        <v>1.58203</v>
      </c>
      <c r="S120" s="9">
        <v>1.42303</v>
      </c>
      <c r="U120" s="9">
        <v>1.5823400000000001</v>
      </c>
      <c r="V120" s="9">
        <v>1.41235</v>
      </c>
    </row>
    <row r="121" spans="2:22" x14ac:dyDescent="0.25">
      <c r="B121" s="1">
        <v>119</v>
      </c>
      <c r="C121" s="1">
        <v>17.62962962962963</v>
      </c>
      <c r="D121" s="1">
        <v>1.64215</v>
      </c>
      <c r="E121" s="1">
        <v>1.2820400000000001</v>
      </c>
      <c r="F121" s="1">
        <v>1.6671800000000001</v>
      </c>
      <c r="G121" s="1">
        <v>1.24512</v>
      </c>
      <c r="J121" s="9">
        <v>119</v>
      </c>
      <c r="K121" s="9">
        <v>9.7919287211740045</v>
      </c>
      <c r="L121" s="9">
        <v>1.58203</v>
      </c>
      <c r="M121" s="9">
        <v>1.41174</v>
      </c>
      <c r="N121" s="1">
        <v>1.5823400000000001</v>
      </c>
      <c r="O121" s="9">
        <v>1.42181</v>
      </c>
      <c r="R121" s="1">
        <v>1.5823400000000001</v>
      </c>
      <c r="S121" s="9">
        <v>1.42181</v>
      </c>
      <c r="U121" s="9">
        <v>1.58203</v>
      </c>
      <c r="V121" s="9">
        <v>1.41174</v>
      </c>
    </row>
    <row r="122" spans="2:22" x14ac:dyDescent="0.25">
      <c r="B122" s="1">
        <v>120</v>
      </c>
      <c r="C122" s="1">
        <v>17.777777777777779</v>
      </c>
      <c r="D122" s="1">
        <v>1.64276</v>
      </c>
      <c r="E122" s="1">
        <v>1.2799100000000001</v>
      </c>
      <c r="F122" s="1">
        <v>1.6687000000000001</v>
      </c>
      <c r="G122" s="1">
        <v>1.24146</v>
      </c>
      <c r="J122" s="9">
        <v>120</v>
      </c>
      <c r="K122" s="9">
        <v>9.8742138364779883</v>
      </c>
      <c r="L122" s="9">
        <v>1.5829500000000001</v>
      </c>
      <c r="M122" s="9">
        <v>1.41174</v>
      </c>
      <c r="N122" s="1">
        <v>1.58264</v>
      </c>
      <c r="O122" s="9">
        <v>1.42181</v>
      </c>
      <c r="R122" s="1">
        <v>1.58264</v>
      </c>
      <c r="S122" s="9">
        <v>1.42181</v>
      </c>
      <c r="U122" s="9">
        <v>1.5829500000000001</v>
      </c>
      <c r="V122" s="9">
        <v>1.41174</v>
      </c>
    </row>
    <row r="123" spans="2:22" x14ac:dyDescent="0.25">
      <c r="B123" s="1">
        <v>121</v>
      </c>
      <c r="C123" s="1">
        <v>17.925925925925927</v>
      </c>
      <c r="D123" s="1">
        <v>1.64398</v>
      </c>
      <c r="E123" s="1">
        <v>1.2783800000000001</v>
      </c>
      <c r="F123" s="1">
        <v>1.6699200000000001</v>
      </c>
      <c r="G123" s="1">
        <v>1.2390099999999999</v>
      </c>
      <c r="J123" s="9">
        <v>121</v>
      </c>
      <c r="K123" s="9">
        <v>9.9564989517819704</v>
      </c>
      <c r="L123" s="9">
        <v>1.58325</v>
      </c>
      <c r="M123" s="9">
        <v>1.41052</v>
      </c>
      <c r="N123" s="1">
        <v>1.5829500000000001</v>
      </c>
      <c r="O123" s="9">
        <v>1.4202900000000001</v>
      </c>
      <c r="R123" s="1">
        <v>1.5829500000000001</v>
      </c>
      <c r="S123" s="9">
        <v>1.4202900000000001</v>
      </c>
      <c r="U123" s="9">
        <v>1.58325</v>
      </c>
      <c r="V123" s="9">
        <v>1.41052</v>
      </c>
    </row>
    <row r="124" spans="2:22" x14ac:dyDescent="0.25">
      <c r="B124" s="1">
        <v>122</v>
      </c>
      <c r="C124" s="1">
        <v>18.074074074074076</v>
      </c>
      <c r="D124" s="1">
        <v>1.64459</v>
      </c>
      <c r="E124" s="1">
        <v>1.2759400000000001</v>
      </c>
      <c r="F124" s="1">
        <v>1.6720600000000001</v>
      </c>
      <c r="G124" s="1">
        <v>1.2359599999999999</v>
      </c>
      <c r="J124" s="9">
        <v>122</v>
      </c>
      <c r="K124" s="9">
        <v>10.038784067085954</v>
      </c>
      <c r="L124" s="9">
        <v>1.58325</v>
      </c>
      <c r="M124" s="9">
        <v>1.4093</v>
      </c>
      <c r="N124" s="1">
        <v>1.5835600000000001</v>
      </c>
      <c r="O124" s="9">
        <v>1.4196800000000001</v>
      </c>
      <c r="R124" s="1">
        <v>1.5835600000000001</v>
      </c>
      <c r="S124" s="9">
        <v>1.4196800000000001</v>
      </c>
      <c r="U124" s="9">
        <v>1.58325</v>
      </c>
      <c r="V124" s="9">
        <v>1.4093</v>
      </c>
    </row>
    <row r="125" spans="2:22" x14ac:dyDescent="0.25">
      <c r="B125" s="1">
        <v>123</v>
      </c>
      <c r="C125" s="1">
        <v>18.222222222222221</v>
      </c>
      <c r="D125" s="1">
        <v>1.64581</v>
      </c>
      <c r="E125" s="1">
        <v>1.27441</v>
      </c>
      <c r="F125" s="1">
        <v>1.6732800000000001</v>
      </c>
      <c r="G125" s="1">
        <v>1.2325999999999999</v>
      </c>
      <c r="J125" s="9">
        <v>123</v>
      </c>
      <c r="K125" s="9">
        <v>10.121069182389936</v>
      </c>
      <c r="L125" s="9">
        <v>1.58325</v>
      </c>
      <c r="M125" s="9">
        <v>1.4093</v>
      </c>
      <c r="N125" s="1">
        <v>1.58325</v>
      </c>
      <c r="O125" s="9">
        <v>1.41937</v>
      </c>
      <c r="R125" s="1">
        <v>1.58325</v>
      </c>
      <c r="S125" s="9">
        <v>1.41937</v>
      </c>
      <c r="U125" s="9">
        <v>1.58325</v>
      </c>
      <c r="V125" s="9">
        <v>1.4093</v>
      </c>
    </row>
    <row r="126" spans="2:22" x14ac:dyDescent="0.25">
      <c r="B126" s="1">
        <v>124</v>
      </c>
      <c r="C126" s="1">
        <v>18.37037037037037</v>
      </c>
      <c r="D126" s="1">
        <v>1.64703</v>
      </c>
      <c r="E126" s="1">
        <v>1.27197</v>
      </c>
      <c r="F126" s="1">
        <v>1.6745000000000001</v>
      </c>
      <c r="G126" s="1">
        <v>1.22986</v>
      </c>
      <c r="J126" s="9">
        <v>124</v>
      </c>
      <c r="K126" s="9">
        <v>10.20335429769392</v>
      </c>
      <c r="L126" s="9">
        <v>1.58386</v>
      </c>
      <c r="M126" s="9">
        <v>1.40869</v>
      </c>
      <c r="N126" s="1">
        <v>1.5841700000000001</v>
      </c>
      <c r="O126" s="9">
        <v>1.4184600000000001</v>
      </c>
      <c r="R126" s="1">
        <v>1.5841700000000001</v>
      </c>
      <c r="S126" s="9">
        <v>1.4184600000000001</v>
      </c>
      <c r="U126" s="9">
        <v>1.58386</v>
      </c>
      <c r="V126" s="9">
        <v>1.40869</v>
      </c>
    </row>
    <row r="127" spans="2:22" x14ac:dyDescent="0.25">
      <c r="B127" s="1">
        <v>125</v>
      </c>
      <c r="C127" s="1">
        <v>18.518518518518515</v>
      </c>
      <c r="D127" s="1">
        <v>1.64764</v>
      </c>
      <c r="E127" s="1">
        <v>1.27014</v>
      </c>
      <c r="F127" s="1">
        <v>1.6766399999999999</v>
      </c>
      <c r="G127" s="1">
        <v>1.2262</v>
      </c>
      <c r="J127" s="9">
        <v>125</v>
      </c>
      <c r="K127" s="9">
        <v>10.285639412997904</v>
      </c>
      <c r="L127" s="9">
        <v>1.58447</v>
      </c>
      <c r="M127" s="9">
        <v>1.40869</v>
      </c>
      <c r="N127" s="1">
        <v>1.5841700000000001</v>
      </c>
      <c r="O127" s="9">
        <v>1.41754</v>
      </c>
      <c r="R127" s="1">
        <v>1.5841700000000001</v>
      </c>
      <c r="S127" s="9">
        <v>1.41754</v>
      </c>
      <c r="U127" s="9">
        <v>1.58447</v>
      </c>
      <c r="V127" s="9">
        <v>1.40869</v>
      </c>
    </row>
    <row r="128" spans="2:22" x14ac:dyDescent="0.25">
      <c r="B128" s="1">
        <v>126</v>
      </c>
      <c r="C128" s="1">
        <v>18.666666666666668</v>
      </c>
      <c r="D128" s="1">
        <v>1.64886</v>
      </c>
      <c r="E128" s="1">
        <v>1.2680100000000001</v>
      </c>
      <c r="F128" s="1">
        <v>1.6778599999999999</v>
      </c>
      <c r="G128" s="1">
        <v>1.2234499999999999</v>
      </c>
      <c r="J128" s="9">
        <v>126</v>
      </c>
      <c r="K128" s="9">
        <v>10.367924528301888</v>
      </c>
      <c r="L128" s="9">
        <v>1.58447</v>
      </c>
      <c r="M128" s="9">
        <v>1.40778</v>
      </c>
      <c r="N128" s="1">
        <v>1.58447</v>
      </c>
      <c r="O128" s="9">
        <v>1.41693</v>
      </c>
      <c r="R128" s="1">
        <v>1.58447</v>
      </c>
      <c r="S128" s="9">
        <v>1.41693</v>
      </c>
      <c r="U128" s="9">
        <v>1.58447</v>
      </c>
      <c r="V128" s="9">
        <v>1.40778</v>
      </c>
    </row>
    <row r="129" spans="2:22" x14ac:dyDescent="0.25">
      <c r="B129" s="1">
        <v>127</v>
      </c>
      <c r="C129" s="1">
        <v>18.814814814814817</v>
      </c>
      <c r="D129" s="1">
        <v>1.64978</v>
      </c>
      <c r="E129" s="1">
        <v>1.2658700000000001</v>
      </c>
      <c r="F129" s="1">
        <v>1.6799900000000001</v>
      </c>
      <c r="G129" s="1">
        <v>1.2200899999999999</v>
      </c>
      <c r="J129" s="9">
        <v>127</v>
      </c>
      <c r="K129" s="9">
        <v>10.45020964360587</v>
      </c>
      <c r="L129" s="9">
        <v>1.5841700000000001</v>
      </c>
      <c r="M129" s="9">
        <v>1.40717</v>
      </c>
      <c r="N129" s="1">
        <v>1.58447</v>
      </c>
      <c r="O129" s="9">
        <v>1.41632</v>
      </c>
      <c r="R129" s="1">
        <v>1.58447</v>
      </c>
      <c r="S129" s="9">
        <v>1.41632</v>
      </c>
      <c r="U129" s="9">
        <v>1.5841700000000001</v>
      </c>
      <c r="V129" s="9">
        <v>1.40717</v>
      </c>
    </row>
    <row r="130" spans="2:22" x14ac:dyDescent="0.25">
      <c r="B130" s="1">
        <v>128</v>
      </c>
      <c r="C130" s="1">
        <v>18.962962962962962</v>
      </c>
      <c r="D130" s="1">
        <v>1.6507000000000001</v>
      </c>
      <c r="E130" s="1">
        <v>1.26373</v>
      </c>
      <c r="F130" s="1">
        <v>1.6815199999999999</v>
      </c>
      <c r="G130" s="1">
        <v>1.2173499999999999</v>
      </c>
      <c r="J130" s="9">
        <v>128</v>
      </c>
      <c r="K130" s="9">
        <v>10.532494758909854</v>
      </c>
      <c r="L130" s="9">
        <v>1.58508</v>
      </c>
      <c r="M130" s="9">
        <v>1.40594</v>
      </c>
      <c r="N130" s="1">
        <v>1.58508</v>
      </c>
      <c r="O130" s="9">
        <v>1.4154100000000001</v>
      </c>
      <c r="R130" s="1">
        <v>1.58508</v>
      </c>
      <c r="S130" s="9">
        <v>1.4154100000000001</v>
      </c>
      <c r="U130" s="9">
        <v>1.58508</v>
      </c>
      <c r="V130" s="9">
        <v>1.40594</v>
      </c>
    </row>
    <row r="131" spans="2:22" x14ac:dyDescent="0.25">
      <c r="B131" s="1">
        <v>129</v>
      </c>
      <c r="C131" s="1">
        <v>19.111111111111111</v>
      </c>
      <c r="D131" s="1">
        <v>1.6519200000000001</v>
      </c>
      <c r="E131" s="1">
        <v>1.2616000000000001</v>
      </c>
      <c r="F131" s="1">
        <v>1.6845699999999999</v>
      </c>
      <c r="G131" s="1">
        <v>1.2133799999999999</v>
      </c>
      <c r="J131" s="9">
        <v>129</v>
      </c>
      <c r="K131" s="9">
        <v>10.614779874213838</v>
      </c>
      <c r="L131" s="9">
        <v>1.58508</v>
      </c>
      <c r="M131" s="9">
        <v>1.40594</v>
      </c>
      <c r="N131" s="1">
        <v>1.58508</v>
      </c>
      <c r="O131" s="9">
        <v>1.41479</v>
      </c>
      <c r="R131" s="1">
        <v>1.58508</v>
      </c>
      <c r="S131" s="9">
        <v>1.41479</v>
      </c>
      <c r="U131" s="9">
        <v>1.58508</v>
      </c>
      <c r="V131" s="9">
        <v>1.40594</v>
      </c>
    </row>
    <row r="132" spans="2:22" x14ac:dyDescent="0.25">
      <c r="B132" s="1">
        <v>130</v>
      </c>
      <c r="C132" s="1">
        <v>19.25925925925926</v>
      </c>
      <c r="D132" s="1">
        <v>1.65283</v>
      </c>
      <c r="E132" s="1">
        <v>1.2591600000000001</v>
      </c>
      <c r="F132" s="1">
        <v>1.6857899999999999</v>
      </c>
      <c r="G132" s="1">
        <v>1.2097199999999999</v>
      </c>
      <c r="J132" s="9">
        <v>130</v>
      </c>
      <c r="K132" s="9">
        <v>10.69706498951782</v>
      </c>
      <c r="L132" s="9">
        <v>1.5853900000000001</v>
      </c>
      <c r="M132" s="9">
        <v>1.40472</v>
      </c>
      <c r="N132" s="1">
        <v>1.58569</v>
      </c>
      <c r="O132" s="9">
        <v>1.41449</v>
      </c>
      <c r="R132" s="1">
        <v>1.58569</v>
      </c>
      <c r="S132" s="9">
        <v>1.41449</v>
      </c>
      <c r="U132" s="9">
        <v>1.5853900000000001</v>
      </c>
      <c r="V132" s="9">
        <v>1.40472</v>
      </c>
    </row>
    <row r="133" spans="2:22" x14ac:dyDescent="0.25">
      <c r="B133" s="1">
        <v>131</v>
      </c>
      <c r="C133" s="1">
        <v>19.407407407407408</v>
      </c>
      <c r="D133" s="1">
        <v>1.6543600000000001</v>
      </c>
      <c r="E133" s="1">
        <v>1.25702</v>
      </c>
      <c r="F133" s="1">
        <v>1.6876199999999999</v>
      </c>
      <c r="G133" s="1">
        <v>1.2063600000000001</v>
      </c>
      <c r="J133" s="9">
        <v>131</v>
      </c>
      <c r="K133" s="9">
        <v>10.779350104821802</v>
      </c>
      <c r="L133" s="9">
        <v>1.58569</v>
      </c>
      <c r="M133" s="9">
        <v>1.40411</v>
      </c>
      <c r="N133" s="1">
        <v>1.5853900000000001</v>
      </c>
      <c r="O133" s="9">
        <v>1.41388</v>
      </c>
      <c r="R133" s="1">
        <v>1.5853900000000001</v>
      </c>
      <c r="S133" s="9">
        <v>1.41388</v>
      </c>
      <c r="U133" s="9">
        <v>1.58569</v>
      </c>
      <c r="V133" s="9">
        <v>1.40411</v>
      </c>
    </row>
    <row r="134" spans="2:22" x14ac:dyDescent="0.25">
      <c r="B134" s="1">
        <v>132</v>
      </c>
      <c r="C134" s="1">
        <v>19.555555555555557</v>
      </c>
      <c r="D134" s="1">
        <v>1.6555800000000001</v>
      </c>
      <c r="E134" s="1">
        <v>1.25458</v>
      </c>
      <c r="F134" s="1">
        <v>1.6903699999999999</v>
      </c>
      <c r="G134" s="1">
        <v>1.2027000000000001</v>
      </c>
      <c r="J134" s="9">
        <v>132</v>
      </c>
      <c r="K134" s="9">
        <v>10.861635220125786</v>
      </c>
      <c r="L134" s="9">
        <v>1.5860000000000001</v>
      </c>
      <c r="M134" s="9">
        <v>1.40381</v>
      </c>
      <c r="N134" s="1">
        <v>1.5863</v>
      </c>
      <c r="O134" s="9">
        <v>1.41327</v>
      </c>
      <c r="R134" s="1">
        <v>1.5863</v>
      </c>
      <c r="S134" s="9">
        <v>1.41327</v>
      </c>
      <c r="U134" s="9">
        <v>1.5860000000000001</v>
      </c>
      <c r="V134" s="9">
        <v>1.40381</v>
      </c>
    </row>
    <row r="135" spans="2:22" x14ac:dyDescent="0.25">
      <c r="B135" s="1">
        <v>133</v>
      </c>
      <c r="C135" s="1">
        <v>19.703703703703706</v>
      </c>
      <c r="D135" s="1">
        <v>1.6568000000000001</v>
      </c>
      <c r="E135" s="1">
        <v>1.25214</v>
      </c>
      <c r="F135" s="1">
        <v>1.6924999999999999</v>
      </c>
      <c r="G135" s="1">
        <v>1.1990400000000001</v>
      </c>
      <c r="J135" s="9">
        <v>133</v>
      </c>
      <c r="K135" s="9">
        <v>10.943920335429771</v>
      </c>
      <c r="L135" s="9">
        <v>1.5863</v>
      </c>
      <c r="M135" s="9">
        <v>1.4035</v>
      </c>
      <c r="N135" s="1">
        <v>1.5863</v>
      </c>
      <c r="O135" s="9">
        <v>1.41235</v>
      </c>
      <c r="R135" s="1">
        <v>1.5863</v>
      </c>
      <c r="S135" s="9">
        <v>1.41235</v>
      </c>
      <c r="U135" s="9">
        <v>1.5863</v>
      </c>
      <c r="V135" s="9">
        <v>1.4035</v>
      </c>
    </row>
    <row r="136" spans="2:22" x14ac:dyDescent="0.25">
      <c r="B136" s="1">
        <v>134</v>
      </c>
      <c r="C136" s="1">
        <v>19.851851851851851</v>
      </c>
      <c r="D136" s="1">
        <v>1.6583300000000001</v>
      </c>
      <c r="E136" s="1">
        <v>1.24969</v>
      </c>
      <c r="F136" s="1">
        <v>1.6946399999999999</v>
      </c>
      <c r="G136" s="1">
        <v>1.1950700000000001</v>
      </c>
      <c r="J136" s="9">
        <v>134</v>
      </c>
      <c r="K136" s="9">
        <v>11.026205450733752</v>
      </c>
      <c r="L136" s="9">
        <v>1.5863</v>
      </c>
      <c r="M136" s="9">
        <v>1.40259</v>
      </c>
      <c r="N136" s="1">
        <v>1.5863</v>
      </c>
      <c r="O136" s="9">
        <v>1.41174</v>
      </c>
      <c r="R136" s="1">
        <v>1.5863</v>
      </c>
      <c r="S136" s="9">
        <v>1.41174</v>
      </c>
      <c r="U136" s="9">
        <v>1.5863</v>
      </c>
      <c r="V136" s="9">
        <v>1.40259</v>
      </c>
    </row>
    <row r="137" spans="2:22" x14ac:dyDescent="0.25">
      <c r="B137" s="1">
        <v>135</v>
      </c>
      <c r="C137" s="1">
        <v>20</v>
      </c>
      <c r="D137" s="1">
        <v>1.6595500000000001</v>
      </c>
      <c r="E137" s="1">
        <v>1.24756</v>
      </c>
      <c r="F137" s="1">
        <v>1.6970799999999999</v>
      </c>
      <c r="G137" s="1">
        <v>1.19171</v>
      </c>
      <c r="J137" s="9">
        <v>135</v>
      </c>
      <c r="K137" s="9">
        <v>11.108490566037736</v>
      </c>
      <c r="L137" s="9">
        <v>1.5872200000000001</v>
      </c>
      <c r="M137" s="9">
        <v>1.40228</v>
      </c>
      <c r="N137" s="1">
        <v>1.5866100000000001</v>
      </c>
      <c r="O137" s="9">
        <v>1.41144</v>
      </c>
      <c r="R137" s="1">
        <v>1.5866100000000001</v>
      </c>
      <c r="S137" s="9">
        <v>1.41144</v>
      </c>
      <c r="U137" s="9">
        <v>1.5872200000000001</v>
      </c>
      <c r="V137" s="9">
        <v>1.40228</v>
      </c>
    </row>
    <row r="138" spans="2:22" x14ac:dyDescent="0.25">
      <c r="B138" s="1">
        <v>136</v>
      </c>
      <c r="C138" s="1">
        <v>20.148148148148152</v>
      </c>
      <c r="D138" s="1">
        <v>1.6607700000000001</v>
      </c>
      <c r="E138" s="1">
        <v>1.24542</v>
      </c>
      <c r="F138" s="1">
        <v>1.69861</v>
      </c>
      <c r="G138" s="1">
        <v>1.18774</v>
      </c>
      <c r="J138" s="9">
        <v>136</v>
      </c>
      <c r="K138" s="9">
        <v>11.190775681341719</v>
      </c>
      <c r="L138" s="9">
        <v>1.58691</v>
      </c>
      <c r="M138" s="9">
        <v>1.40106</v>
      </c>
      <c r="N138" s="1">
        <v>1.5872200000000001</v>
      </c>
      <c r="O138" s="9">
        <v>1.41083</v>
      </c>
      <c r="R138" s="1">
        <v>1.5872200000000001</v>
      </c>
      <c r="S138" s="9">
        <v>1.41083</v>
      </c>
      <c r="U138" s="9">
        <v>1.58691</v>
      </c>
      <c r="V138" s="9">
        <v>1.40106</v>
      </c>
    </row>
    <row r="139" spans="2:22" x14ac:dyDescent="0.25">
      <c r="B139" s="1">
        <v>137</v>
      </c>
      <c r="C139" s="1">
        <v>20.296296296296298</v>
      </c>
      <c r="D139" s="1">
        <v>1.66229</v>
      </c>
      <c r="E139" s="1">
        <v>1.24268</v>
      </c>
      <c r="F139" s="1">
        <v>1.70166</v>
      </c>
      <c r="G139" s="1">
        <v>1.1837800000000001</v>
      </c>
      <c r="J139" s="9">
        <v>137</v>
      </c>
      <c r="K139" s="9">
        <v>11.273060796645703</v>
      </c>
      <c r="L139" s="9">
        <v>1.58691</v>
      </c>
      <c r="M139" s="9">
        <v>1.40076</v>
      </c>
      <c r="N139" s="1">
        <v>1.5872200000000001</v>
      </c>
      <c r="O139" s="9">
        <v>1.41083</v>
      </c>
      <c r="R139" s="1">
        <v>1.5872200000000001</v>
      </c>
      <c r="S139" s="9">
        <v>1.41083</v>
      </c>
      <c r="U139" s="9">
        <v>1.58691</v>
      </c>
      <c r="V139" s="9">
        <v>1.40076</v>
      </c>
    </row>
    <row r="140" spans="2:22" x14ac:dyDescent="0.25">
      <c r="B140" s="1">
        <v>138</v>
      </c>
      <c r="C140" s="1">
        <v>20.444444444444446</v>
      </c>
      <c r="D140" s="1">
        <v>1.66412</v>
      </c>
      <c r="E140" s="1">
        <v>1.2402299999999999</v>
      </c>
      <c r="F140" s="1">
        <v>1.70441</v>
      </c>
      <c r="G140" s="1">
        <v>1.18042</v>
      </c>
      <c r="J140" s="9">
        <v>138</v>
      </c>
      <c r="K140" s="9">
        <v>11.355345911949685</v>
      </c>
      <c r="L140" s="9">
        <v>1.58752</v>
      </c>
      <c r="M140" s="9">
        <v>1.40015</v>
      </c>
      <c r="N140" s="1">
        <v>1.5878300000000001</v>
      </c>
      <c r="O140" s="9">
        <v>1.4093</v>
      </c>
      <c r="R140" s="1">
        <v>1.5878300000000001</v>
      </c>
      <c r="S140" s="9">
        <v>1.4093</v>
      </c>
      <c r="U140" s="9">
        <v>1.58752</v>
      </c>
      <c r="V140" s="9">
        <v>1.40015</v>
      </c>
    </row>
    <row r="141" spans="2:22" x14ac:dyDescent="0.25">
      <c r="B141" s="1">
        <v>139</v>
      </c>
      <c r="C141" s="1">
        <v>20.592592592592592</v>
      </c>
      <c r="D141" s="1">
        <v>1.66473</v>
      </c>
      <c r="E141" s="1">
        <v>1.2381</v>
      </c>
      <c r="F141" s="1">
        <v>1.7071499999999999</v>
      </c>
      <c r="G141" s="1">
        <v>1.17676</v>
      </c>
      <c r="J141" s="9">
        <v>139</v>
      </c>
      <c r="K141" s="9">
        <v>11.437631027253669</v>
      </c>
      <c r="L141" s="9">
        <v>1.5878300000000001</v>
      </c>
      <c r="M141" s="9">
        <v>1.39984</v>
      </c>
      <c r="N141" s="1">
        <v>1.58752</v>
      </c>
      <c r="O141" s="9">
        <v>1.409</v>
      </c>
      <c r="R141" s="1">
        <v>1.58752</v>
      </c>
      <c r="S141" s="9">
        <v>1.409</v>
      </c>
      <c r="U141" s="9">
        <v>1.5878300000000001</v>
      </c>
      <c r="V141" s="9">
        <v>1.39984</v>
      </c>
    </row>
    <row r="142" spans="2:22" x14ac:dyDescent="0.25">
      <c r="B142" s="1">
        <v>140</v>
      </c>
      <c r="C142" s="1">
        <v>20.74074074074074</v>
      </c>
      <c r="D142" s="1">
        <v>1.6668700000000001</v>
      </c>
      <c r="E142" s="1">
        <v>1.23505</v>
      </c>
      <c r="F142" s="1">
        <v>1.70929</v>
      </c>
      <c r="G142" s="1">
        <v>1.17249</v>
      </c>
      <c r="J142" s="9">
        <v>140</v>
      </c>
      <c r="K142" s="9">
        <v>11.519916142557653</v>
      </c>
      <c r="L142" s="9">
        <v>1.58813</v>
      </c>
      <c r="M142" s="9">
        <v>1.40015</v>
      </c>
      <c r="N142" s="1">
        <v>1.58813</v>
      </c>
      <c r="O142" s="9">
        <v>1.40869</v>
      </c>
      <c r="R142" s="1">
        <v>1.58813</v>
      </c>
      <c r="S142" s="9">
        <v>1.40869</v>
      </c>
      <c r="U142" s="9">
        <v>1.58813</v>
      </c>
      <c r="V142" s="9">
        <v>1.40015</v>
      </c>
    </row>
    <row r="143" spans="2:22" x14ac:dyDescent="0.25">
      <c r="B143" s="1">
        <v>141</v>
      </c>
      <c r="C143" s="1">
        <v>20.888888888888893</v>
      </c>
      <c r="D143" s="1">
        <v>1.6687000000000001</v>
      </c>
      <c r="E143" s="1">
        <v>1.2325999999999999</v>
      </c>
      <c r="F143" s="1">
        <v>1.71204</v>
      </c>
      <c r="G143" s="1">
        <v>1.16791</v>
      </c>
      <c r="J143" s="9">
        <v>141</v>
      </c>
      <c r="K143" s="9">
        <v>11.602201257861637</v>
      </c>
      <c r="L143" s="9">
        <v>1.58813</v>
      </c>
      <c r="M143" s="9">
        <v>1.39832</v>
      </c>
      <c r="N143" s="1">
        <v>1.58813</v>
      </c>
      <c r="O143" s="9">
        <v>1.40747</v>
      </c>
      <c r="R143" s="1">
        <v>1.58813</v>
      </c>
      <c r="S143" s="9">
        <v>1.40747</v>
      </c>
      <c r="U143" s="9">
        <v>1.58813</v>
      </c>
      <c r="V143" s="9">
        <v>1.39832</v>
      </c>
    </row>
    <row r="144" spans="2:22" x14ac:dyDescent="0.25">
      <c r="B144" s="1">
        <v>142</v>
      </c>
      <c r="C144" s="1">
        <v>21.037037037037038</v>
      </c>
      <c r="D144" s="1">
        <v>1.6702300000000001</v>
      </c>
      <c r="E144" s="1">
        <v>1.2295499999999999</v>
      </c>
      <c r="F144" s="1">
        <v>1.71509</v>
      </c>
      <c r="G144" s="1">
        <v>1.16364</v>
      </c>
      <c r="J144" s="9">
        <v>142</v>
      </c>
      <c r="K144" s="9">
        <v>11.684486373165617</v>
      </c>
      <c r="L144" s="9">
        <v>1.5887500000000001</v>
      </c>
      <c r="M144" s="9">
        <v>1.39832</v>
      </c>
      <c r="N144" s="1">
        <v>1.5887500000000001</v>
      </c>
      <c r="O144" s="9">
        <v>1.40686</v>
      </c>
      <c r="R144" s="1">
        <v>1.5887500000000001</v>
      </c>
      <c r="S144" s="9">
        <v>1.40686</v>
      </c>
      <c r="U144" s="9">
        <v>1.5887500000000001</v>
      </c>
      <c r="V144" s="9">
        <v>1.39832</v>
      </c>
    </row>
    <row r="145" spans="2:22" x14ac:dyDescent="0.25">
      <c r="B145" s="1">
        <v>143</v>
      </c>
      <c r="C145" s="1">
        <v>21.185185185185187</v>
      </c>
      <c r="D145" s="1">
        <v>1.6717500000000001</v>
      </c>
      <c r="E145" s="1">
        <v>1.2271099999999999</v>
      </c>
      <c r="F145" s="1">
        <v>1.71753</v>
      </c>
      <c r="G145" s="1">
        <v>1.1593599999999999</v>
      </c>
      <c r="J145" s="9">
        <v>143</v>
      </c>
      <c r="K145" s="9">
        <v>11.766771488469603</v>
      </c>
      <c r="L145" s="9">
        <v>1.5887500000000001</v>
      </c>
      <c r="M145" s="9">
        <v>1.3974</v>
      </c>
      <c r="N145" s="1">
        <v>1.5890500000000001</v>
      </c>
      <c r="O145" s="9">
        <v>1.40656</v>
      </c>
      <c r="R145" s="1">
        <v>1.5890500000000001</v>
      </c>
      <c r="S145" s="9">
        <v>1.40656</v>
      </c>
      <c r="U145" s="9">
        <v>1.5887500000000001</v>
      </c>
      <c r="V145" s="9">
        <v>1.3974</v>
      </c>
    </row>
    <row r="146" spans="2:22" x14ac:dyDescent="0.25">
      <c r="B146" s="1">
        <v>144</v>
      </c>
      <c r="C146" s="1">
        <v>21.333333333333332</v>
      </c>
      <c r="D146" s="1">
        <v>1.6738900000000001</v>
      </c>
      <c r="E146" s="1">
        <v>1.22437</v>
      </c>
      <c r="F146" s="1">
        <v>1.72058</v>
      </c>
      <c r="G146" s="1">
        <v>1.1556999999999999</v>
      </c>
      <c r="J146" s="9">
        <v>144</v>
      </c>
      <c r="K146" s="9">
        <v>11.849056603773587</v>
      </c>
      <c r="L146" s="9">
        <v>1.5887500000000001</v>
      </c>
      <c r="M146" s="9">
        <v>1.39679</v>
      </c>
      <c r="N146" s="1">
        <v>1.5893600000000001</v>
      </c>
      <c r="O146" s="9">
        <v>1.40625</v>
      </c>
      <c r="R146" s="1">
        <v>1.5893600000000001</v>
      </c>
      <c r="S146" s="9">
        <v>1.40625</v>
      </c>
      <c r="U146" s="9">
        <v>1.5887500000000001</v>
      </c>
      <c r="V146" s="9">
        <v>1.39679</v>
      </c>
    </row>
    <row r="147" spans="2:22" x14ac:dyDescent="0.25">
      <c r="B147" s="1">
        <v>145</v>
      </c>
      <c r="C147" s="1">
        <v>21.481481481481481</v>
      </c>
      <c r="D147" s="1">
        <v>1.6760299999999999</v>
      </c>
      <c r="E147" s="1">
        <v>1.2216199999999999</v>
      </c>
      <c r="F147" s="1">
        <v>1.72394</v>
      </c>
      <c r="G147" s="1">
        <v>1.1511199999999999</v>
      </c>
      <c r="J147" s="9">
        <v>145</v>
      </c>
      <c r="K147" s="9">
        <v>11.931341719077569</v>
      </c>
      <c r="L147" s="9">
        <v>1.5896600000000001</v>
      </c>
      <c r="M147" s="9">
        <v>1.3964799999999999</v>
      </c>
      <c r="N147" s="1">
        <v>1.5896600000000001</v>
      </c>
      <c r="O147" s="9">
        <v>1.40503</v>
      </c>
      <c r="R147" s="1">
        <v>1.5896600000000001</v>
      </c>
      <c r="S147" s="9">
        <v>1.40503</v>
      </c>
      <c r="U147" s="9">
        <v>1.5896600000000001</v>
      </c>
      <c r="V147" s="9">
        <v>1.3964799999999999</v>
      </c>
    </row>
    <row r="148" spans="2:22" x14ac:dyDescent="0.25">
      <c r="B148" s="1">
        <v>146</v>
      </c>
      <c r="C148" s="1">
        <v>21.629629629629633</v>
      </c>
      <c r="D148" s="1">
        <v>1.6775500000000001</v>
      </c>
      <c r="E148" s="1">
        <v>1.2185699999999999</v>
      </c>
      <c r="F148" s="1">
        <v>1.72668</v>
      </c>
      <c r="G148" s="1">
        <v>1.1462399999999999</v>
      </c>
      <c r="J148" s="9">
        <v>146</v>
      </c>
      <c r="K148" s="9">
        <v>12.013626834381553</v>
      </c>
      <c r="L148" s="9">
        <v>1.5905800000000001</v>
      </c>
      <c r="M148" s="9">
        <v>1.39557</v>
      </c>
      <c r="N148" s="1">
        <v>1.5902700000000001</v>
      </c>
      <c r="O148" s="9">
        <v>1.40503</v>
      </c>
      <c r="R148" s="1">
        <v>1.5902700000000001</v>
      </c>
      <c r="S148" s="9">
        <v>1.40503</v>
      </c>
      <c r="U148" s="9">
        <v>1.5905800000000001</v>
      </c>
      <c r="V148" s="9">
        <v>1.39557</v>
      </c>
    </row>
    <row r="149" spans="2:22" x14ac:dyDescent="0.25">
      <c r="B149" s="1">
        <v>147</v>
      </c>
      <c r="C149" s="1">
        <v>21.777777777777779</v>
      </c>
      <c r="D149" s="1">
        <v>1.6796899999999999</v>
      </c>
      <c r="E149" s="1">
        <v>1.2158199999999999</v>
      </c>
      <c r="F149" s="1">
        <v>1.7297400000000001</v>
      </c>
      <c r="G149" s="1">
        <v>1.1422699999999999</v>
      </c>
      <c r="J149" s="9">
        <v>147</v>
      </c>
      <c r="K149" s="9">
        <v>12.095911949685535</v>
      </c>
      <c r="L149" s="9">
        <v>1.5902700000000001</v>
      </c>
      <c r="M149" s="9">
        <v>1.3952599999999999</v>
      </c>
      <c r="N149" s="1">
        <v>1.5899700000000001</v>
      </c>
      <c r="O149" s="9">
        <v>1.40472</v>
      </c>
      <c r="R149" s="1">
        <v>1.5899700000000001</v>
      </c>
      <c r="S149" s="9">
        <v>1.40472</v>
      </c>
      <c r="U149" s="9">
        <v>1.5902700000000001</v>
      </c>
      <c r="V149" s="9">
        <v>1.3952599999999999</v>
      </c>
    </row>
    <row r="150" spans="2:22" x14ac:dyDescent="0.25">
      <c r="B150" s="1">
        <v>148</v>
      </c>
      <c r="C150" s="1">
        <v>21.925925925925927</v>
      </c>
      <c r="D150" s="1">
        <v>1.6818200000000001</v>
      </c>
      <c r="E150" s="1">
        <v>1.2133799999999999</v>
      </c>
      <c r="F150" s="1">
        <v>1.73248</v>
      </c>
      <c r="G150" s="1">
        <v>1.1376999999999999</v>
      </c>
      <c r="J150" s="9">
        <v>148</v>
      </c>
      <c r="K150" s="9">
        <v>12.178197064989519</v>
      </c>
      <c r="L150" s="9">
        <v>1.5905800000000001</v>
      </c>
      <c r="M150" s="9">
        <v>1.3946499999999999</v>
      </c>
      <c r="N150" s="1">
        <v>1.5905800000000001</v>
      </c>
      <c r="O150" s="9">
        <v>1.40381</v>
      </c>
      <c r="R150" s="1">
        <v>1.5905800000000001</v>
      </c>
      <c r="S150" s="9">
        <v>1.40381</v>
      </c>
      <c r="U150" s="9">
        <v>1.5905800000000001</v>
      </c>
      <c r="V150" s="9">
        <v>1.3946499999999999</v>
      </c>
    </row>
    <row r="151" spans="2:22" x14ac:dyDescent="0.25">
      <c r="B151" s="1">
        <v>149</v>
      </c>
      <c r="C151" s="1">
        <v>22.074074074074073</v>
      </c>
      <c r="D151" s="1">
        <v>1.6839599999999999</v>
      </c>
      <c r="E151" s="1">
        <v>1.2106300000000001</v>
      </c>
      <c r="F151" s="1">
        <v>1.73584</v>
      </c>
      <c r="G151" s="1">
        <v>1.1331199999999999</v>
      </c>
      <c r="J151" s="9">
        <v>149</v>
      </c>
      <c r="K151" s="9">
        <v>12.260482180293504</v>
      </c>
      <c r="L151" s="9">
        <v>1.5905800000000001</v>
      </c>
      <c r="M151" s="9">
        <v>1.39435</v>
      </c>
      <c r="N151" s="1">
        <v>1.5908800000000001</v>
      </c>
      <c r="O151" s="9">
        <v>1.40289</v>
      </c>
      <c r="R151" s="1">
        <v>1.5908800000000001</v>
      </c>
      <c r="S151" s="9">
        <v>1.40289</v>
      </c>
      <c r="U151" s="9">
        <v>1.5905800000000001</v>
      </c>
      <c r="V151" s="9">
        <v>1.39435</v>
      </c>
    </row>
    <row r="152" spans="2:22" x14ac:dyDescent="0.25">
      <c r="B152" s="1">
        <v>150</v>
      </c>
      <c r="C152" s="1">
        <v>22.222222222222221</v>
      </c>
      <c r="D152" s="1">
        <v>1.6860999999999999</v>
      </c>
      <c r="E152" s="1">
        <v>1.2072799999999999</v>
      </c>
      <c r="F152" s="1">
        <v>1.7395</v>
      </c>
      <c r="G152" s="1">
        <v>1.1288499999999999</v>
      </c>
      <c r="J152" s="9">
        <v>150</v>
      </c>
      <c r="K152" s="9">
        <v>12.342767295597485</v>
      </c>
      <c r="L152" s="9">
        <v>1.5911900000000001</v>
      </c>
      <c r="M152" s="9">
        <v>1.39313</v>
      </c>
      <c r="N152" s="1">
        <v>1.5908800000000001</v>
      </c>
      <c r="O152" s="9">
        <v>1.40289</v>
      </c>
      <c r="R152" s="1">
        <v>1.5908800000000001</v>
      </c>
      <c r="S152" s="9">
        <v>1.40289</v>
      </c>
      <c r="U152" s="9">
        <v>1.5911900000000001</v>
      </c>
      <c r="V152" s="9">
        <v>1.39313</v>
      </c>
    </row>
    <row r="153" spans="2:22" x14ac:dyDescent="0.25">
      <c r="B153" s="1">
        <v>151</v>
      </c>
      <c r="C153" s="1">
        <v>22.370370370370374</v>
      </c>
      <c r="D153" s="1">
        <v>1.6882299999999999</v>
      </c>
      <c r="E153" s="1">
        <v>1.2039200000000001</v>
      </c>
      <c r="F153" s="1">
        <v>1.7422500000000001</v>
      </c>
      <c r="G153" s="1">
        <v>1.1239600000000001</v>
      </c>
      <c r="J153" s="9">
        <v>151</v>
      </c>
      <c r="K153" s="9">
        <v>12.425052410901467</v>
      </c>
      <c r="L153" s="9">
        <v>1.5918000000000001</v>
      </c>
      <c r="M153" s="9">
        <v>1.39191</v>
      </c>
      <c r="N153" s="1">
        <v>1.5908800000000001</v>
      </c>
      <c r="O153" s="9">
        <v>1.40198</v>
      </c>
      <c r="R153" s="1">
        <v>1.5908800000000001</v>
      </c>
      <c r="S153" s="9">
        <v>1.40198</v>
      </c>
      <c r="U153" s="9">
        <v>1.5918000000000001</v>
      </c>
      <c r="V153" s="9">
        <v>1.39191</v>
      </c>
    </row>
    <row r="154" spans="2:22" x14ac:dyDescent="0.25">
      <c r="B154" s="1">
        <v>152</v>
      </c>
      <c r="C154" s="1">
        <v>22.518518518518519</v>
      </c>
      <c r="D154" s="1">
        <v>1.6900599999999999</v>
      </c>
      <c r="E154" s="1">
        <v>1.2011700000000001</v>
      </c>
      <c r="F154" s="1">
        <v>1.7462200000000001</v>
      </c>
      <c r="G154" s="1">
        <v>1.1190800000000001</v>
      </c>
      <c r="J154" s="9">
        <v>152</v>
      </c>
      <c r="K154" s="9">
        <v>12.507337526205452</v>
      </c>
      <c r="L154" s="9">
        <v>1.5918000000000001</v>
      </c>
      <c r="M154" s="9">
        <v>1.39252</v>
      </c>
      <c r="N154" s="1">
        <v>1.5918000000000001</v>
      </c>
      <c r="O154" s="9">
        <v>1.40137</v>
      </c>
      <c r="R154" s="1">
        <v>1.5918000000000001</v>
      </c>
      <c r="S154" s="9">
        <v>1.40137</v>
      </c>
      <c r="U154" s="9">
        <v>1.5918000000000001</v>
      </c>
      <c r="V154" s="9">
        <v>1.39252</v>
      </c>
    </row>
    <row r="155" spans="2:22" x14ac:dyDescent="0.25">
      <c r="B155" s="1">
        <v>153</v>
      </c>
      <c r="C155" s="1">
        <v>22.666666666666668</v>
      </c>
      <c r="D155" s="1">
        <v>1.6924999999999999</v>
      </c>
      <c r="E155" s="1">
        <v>1.1981200000000001</v>
      </c>
      <c r="F155" s="1">
        <v>1.7492700000000001</v>
      </c>
      <c r="G155" s="1">
        <v>1.1135900000000001</v>
      </c>
      <c r="J155" s="9">
        <v>153</v>
      </c>
      <c r="K155" s="9">
        <v>12.589622641509434</v>
      </c>
      <c r="L155" s="9">
        <v>1.5927100000000001</v>
      </c>
      <c r="M155" s="9">
        <v>1.39191</v>
      </c>
      <c r="N155" s="1">
        <v>1.5914900000000001</v>
      </c>
      <c r="O155" s="9">
        <v>1.40106</v>
      </c>
      <c r="R155" s="1">
        <v>1.5914900000000001</v>
      </c>
      <c r="S155" s="9">
        <v>1.40106</v>
      </c>
      <c r="U155" s="9">
        <v>1.5927100000000001</v>
      </c>
      <c r="V155" s="9">
        <v>1.39191</v>
      </c>
    </row>
    <row r="156" spans="2:22" x14ac:dyDescent="0.25">
      <c r="B156" s="1">
        <v>154</v>
      </c>
      <c r="C156" s="1">
        <v>22.814814814814817</v>
      </c>
      <c r="D156" s="1">
        <v>1.69495</v>
      </c>
      <c r="E156" s="1">
        <v>1.19476</v>
      </c>
      <c r="F156" s="1">
        <v>1.7529300000000001</v>
      </c>
      <c r="G156" s="1">
        <v>1.1087</v>
      </c>
      <c r="J156" s="9">
        <v>154</v>
      </c>
      <c r="K156" s="9">
        <v>12.671907756813418</v>
      </c>
      <c r="L156" s="9">
        <v>1.5924100000000001</v>
      </c>
      <c r="M156" s="9">
        <v>1.3915999999999999</v>
      </c>
      <c r="N156" s="1">
        <v>1.5921000000000001</v>
      </c>
      <c r="O156" s="9">
        <v>1.40106</v>
      </c>
      <c r="R156" s="1">
        <v>1.5921000000000001</v>
      </c>
      <c r="S156" s="9">
        <v>1.40106</v>
      </c>
      <c r="U156" s="9">
        <v>1.5924100000000001</v>
      </c>
      <c r="V156" s="9">
        <v>1.3915999999999999</v>
      </c>
    </row>
    <row r="157" spans="2:22" x14ac:dyDescent="0.25">
      <c r="B157" s="1">
        <v>155</v>
      </c>
      <c r="C157" s="1">
        <v>22.962962962962962</v>
      </c>
      <c r="D157" s="1">
        <v>1.6976899999999999</v>
      </c>
      <c r="E157" s="1">
        <v>1.1914100000000001</v>
      </c>
      <c r="F157" s="1">
        <v>1.7562899999999999</v>
      </c>
      <c r="G157" s="1">
        <v>1.1035200000000001</v>
      </c>
      <c r="J157" s="9">
        <v>155</v>
      </c>
      <c r="K157" s="9">
        <v>12.7541928721174</v>
      </c>
      <c r="L157" s="9">
        <v>1.5927100000000001</v>
      </c>
      <c r="M157" s="9">
        <v>1.39069</v>
      </c>
      <c r="N157" s="1">
        <v>1.5924100000000001</v>
      </c>
      <c r="O157" s="9">
        <v>1.39984</v>
      </c>
      <c r="R157" s="1">
        <v>1.5924100000000001</v>
      </c>
      <c r="S157" s="9">
        <v>1.39984</v>
      </c>
      <c r="U157" s="9">
        <v>1.5927100000000001</v>
      </c>
      <c r="V157" s="9">
        <v>1.39069</v>
      </c>
    </row>
    <row r="158" spans="2:22" x14ac:dyDescent="0.25">
      <c r="B158" s="1">
        <v>156</v>
      </c>
      <c r="C158" s="1">
        <v>23.111111111111114</v>
      </c>
      <c r="D158" s="1">
        <v>1.6995199999999999</v>
      </c>
      <c r="E158" s="1">
        <v>1.18835</v>
      </c>
      <c r="F158" s="1">
        <v>1.7602500000000001</v>
      </c>
      <c r="G158" s="1">
        <v>1.09741</v>
      </c>
      <c r="J158" s="9">
        <v>156</v>
      </c>
      <c r="K158" s="9">
        <v>12.836477987421384</v>
      </c>
      <c r="L158" s="9">
        <v>1.5927100000000001</v>
      </c>
      <c r="M158" s="9">
        <v>1.39008</v>
      </c>
      <c r="N158" s="1">
        <v>1.5927100000000001</v>
      </c>
      <c r="O158" s="9">
        <v>1.39954</v>
      </c>
      <c r="R158" s="1">
        <v>1.5927100000000001</v>
      </c>
      <c r="S158" s="9">
        <v>1.39954</v>
      </c>
      <c r="U158" s="9">
        <v>1.5927100000000001</v>
      </c>
      <c r="V158" s="9">
        <v>1.39008</v>
      </c>
    </row>
    <row r="159" spans="2:22" x14ac:dyDescent="0.25">
      <c r="B159" s="1">
        <v>157</v>
      </c>
      <c r="C159" s="1">
        <v>23.259259259259263</v>
      </c>
      <c r="D159" s="1">
        <v>1.70197</v>
      </c>
      <c r="E159" s="1">
        <v>1.1856100000000001</v>
      </c>
      <c r="F159" s="1">
        <v>1.7633099999999999</v>
      </c>
      <c r="G159" s="1">
        <v>1.09253</v>
      </c>
      <c r="J159" s="9">
        <v>157</v>
      </c>
      <c r="K159" s="9">
        <v>12.91876310272537</v>
      </c>
      <c r="L159" s="9">
        <v>1.5930200000000001</v>
      </c>
      <c r="M159" s="9">
        <v>1.3897699999999999</v>
      </c>
      <c r="N159" s="1">
        <v>1.5927100000000001</v>
      </c>
      <c r="O159" s="9">
        <v>1.39923</v>
      </c>
      <c r="R159" s="1">
        <v>1.5927100000000001</v>
      </c>
      <c r="S159" s="9">
        <v>1.39923</v>
      </c>
      <c r="U159" s="9">
        <v>1.5930200000000001</v>
      </c>
      <c r="V159" s="9">
        <v>1.3897699999999999</v>
      </c>
    </row>
    <row r="160" spans="2:22" x14ac:dyDescent="0.25">
      <c r="B160" s="1">
        <v>158</v>
      </c>
      <c r="C160" s="1">
        <v>23.407407407407408</v>
      </c>
      <c r="D160" s="1">
        <v>1.70502</v>
      </c>
      <c r="E160" s="1">
        <v>1.1819500000000001</v>
      </c>
      <c r="F160" s="1">
        <v>1.7672699999999999</v>
      </c>
      <c r="G160" s="1">
        <v>1.08734</v>
      </c>
      <c r="J160" s="9">
        <v>158</v>
      </c>
      <c r="K160" s="9">
        <v>13.00104821802935</v>
      </c>
      <c r="L160" s="9">
        <v>1.5933200000000001</v>
      </c>
      <c r="M160" s="9">
        <v>1.38947</v>
      </c>
      <c r="N160" s="1">
        <v>1.5930200000000001</v>
      </c>
      <c r="O160" s="9">
        <v>1.39801</v>
      </c>
      <c r="R160" s="1">
        <v>1.5930200000000001</v>
      </c>
      <c r="S160" s="9">
        <v>1.39801</v>
      </c>
      <c r="U160" s="9">
        <v>1.5933200000000001</v>
      </c>
      <c r="V160" s="9">
        <v>1.38947</v>
      </c>
    </row>
    <row r="161" spans="2:22" x14ac:dyDescent="0.25">
      <c r="B161" s="1">
        <v>159</v>
      </c>
      <c r="C161" s="1">
        <v>23.555555555555557</v>
      </c>
      <c r="D161" s="1">
        <v>1.70746</v>
      </c>
      <c r="E161" s="1">
        <v>1.17859</v>
      </c>
      <c r="F161" s="1">
        <v>1.7706299999999999</v>
      </c>
      <c r="G161" s="1">
        <v>1.08063</v>
      </c>
      <c r="J161" s="9">
        <v>159</v>
      </c>
      <c r="K161" s="9">
        <v>13.083333333333332</v>
      </c>
      <c r="L161" s="9">
        <v>1.5933200000000001</v>
      </c>
      <c r="M161" s="9">
        <v>1.3882399999999999</v>
      </c>
      <c r="N161" s="1">
        <v>1.5939300000000001</v>
      </c>
      <c r="O161" s="9">
        <v>1.39771</v>
      </c>
      <c r="R161" s="1">
        <v>1.5939300000000001</v>
      </c>
      <c r="S161" s="9">
        <v>1.39771</v>
      </c>
      <c r="U161" s="9">
        <v>1.5933200000000001</v>
      </c>
      <c r="V161" s="9">
        <v>1.3882399999999999</v>
      </c>
    </row>
    <row r="162" spans="2:22" x14ac:dyDescent="0.25">
      <c r="B162" s="1">
        <v>160</v>
      </c>
      <c r="C162" s="1">
        <v>23.703703703703702</v>
      </c>
      <c r="D162" s="1">
        <v>1.7099</v>
      </c>
      <c r="E162" s="1">
        <v>1.17493</v>
      </c>
      <c r="F162" s="1">
        <v>1.7746</v>
      </c>
      <c r="G162" s="1">
        <v>1.0751299999999999</v>
      </c>
      <c r="J162" s="9">
        <v>160</v>
      </c>
      <c r="K162" s="9">
        <v>13.165618448637318</v>
      </c>
      <c r="L162" s="9">
        <v>1.5936300000000001</v>
      </c>
      <c r="M162" s="9">
        <v>1.38794</v>
      </c>
      <c r="N162" s="1">
        <v>1.5933200000000001</v>
      </c>
      <c r="O162" s="9">
        <v>1.39679</v>
      </c>
      <c r="R162" s="1">
        <v>1.5933200000000001</v>
      </c>
      <c r="S162" s="9">
        <v>1.39679</v>
      </c>
      <c r="U162" s="9">
        <v>1.5936300000000001</v>
      </c>
      <c r="V162" s="9">
        <v>1.38794</v>
      </c>
    </row>
    <row r="163" spans="2:22" x14ac:dyDescent="0.25">
      <c r="B163" s="1">
        <v>161</v>
      </c>
      <c r="C163" s="1">
        <v>23.851851851851855</v>
      </c>
      <c r="D163" s="1">
        <v>1.71265</v>
      </c>
      <c r="E163" s="1">
        <v>1.17126</v>
      </c>
      <c r="F163" s="1">
        <v>1.77826</v>
      </c>
      <c r="G163" s="1">
        <v>1.0690299999999999</v>
      </c>
      <c r="J163" s="9">
        <v>161</v>
      </c>
      <c r="K163" s="9">
        <v>13.247903563941298</v>
      </c>
      <c r="L163" s="9">
        <v>1.5948500000000001</v>
      </c>
      <c r="M163" s="9">
        <v>1.3870199999999999</v>
      </c>
      <c r="N163" s="1">
        <v>1.5942400000000001</v>
      </c>
      <c r="O163" s="9">
        <v>1.39618</v>
      </c>
      <c r="R163" s="1">
        <v>1.5942400000000001</v>
      </c>
      <c r="S163" s="9">
        <v>1.39618</v>
      </c>
      <c r="U163" s="9">
        <v>1.5948500000000001</v>
      </c>
      <c r="V163" s="9">
        <v>1.3870199999999999</v>
      </c>
    </row>
    <row r="164" spans="2:22" x14ac:dyDescent="0.25">
      <c r="B164" s="1">
        <v>162</v>
      </c>
      <c r="C164" s="1">
        <v>23.999999999999996</v>
      </c>
      <c r="D164" s="1">
        <v>1.71539</v>
      </c>
      <c r="E164" s="1">
        <v>1.16791</v>
      </c>
      <c r="F164" s="1">
        <v>1.78223</v>
      </c>
      <c r="G164" s="1">
        <v>1.0629299999999999</v>
      </c>
      <c r="J164" s="9">
        <v>162</v>
      </c>
      <c r="K164" s="9">
        <v>13.330188679245284</v>
      </c>
      <c r="L164" s="9">
        <v>1.5951500000000001</v>
      </c>
      <c r="M164" s="9">
        <v>1.3870199999999999</v>
      </c>
      <c r="N164" s="1">
        <v>1.5948500000000001</v>
      </c>
      <c r="O164" s="9">
        <v>1.39618</v>
      </c>
      <c r="R164" s="1">
        <v>1.5948500000000001</v>
      </c>
      <c r="S164" s="9">
        <v>1.39618</v>
      </c>
      <c r="U164" s="9">
        <v>1.5951500000000001</v>
      </c>
      <c r="V164" s="9">
        <v>1.3870199999999999</v>
      </c>
    </row>
    <row r="165" spans="2:22" x14ac:dyDescent="0.25">
      <c r="B165" s="1">
        <v>163</v>
      </c>
      <c r="C165" s="1">
        <v>24.148148148148149</v>
      </c>
      <c r="D165" s="1">
        <v>1.71814</v>
      </c>
      <c r="E165" s="1">
        <v>1.16455</v>
      </c>
      <c r="F165" s="1">
        <v>1.7855799999999999</v>
      </c>
      <c r="G165" s="1">
        <v>1.0562100000000001</v>
      </c>
      <c r="J165" s="9">
        <v>163</v>
      </c>
      <c r="K165" s="9">
        <v>13.412473794549268</v>
      </c>
      <c r="L165" s="9">
        <v>1.5954600000000001</v>
      </c>
      <c r="M165" s="9">
        <v>1.38611</v>
      </c>
      <c r="N165" s="1">
        <v>1.5945400000000001</v>
      </c>
      <c r="O165" s="9">
        <v>1.3958699999999999</v>
      </c>
      <c r="R165" s="1">
        <v>1.5945400000000001</v>
      </c>
      <c r="S165" s="9">
        <v>1.3958699999999999</v>
      </c>
      <c r="U165" s="9">
        <v>1.5954600000000001</v>
      </c>
      <c r="V165" s="9">
        <v>1.38611</v>
      </c>
    </row>
    <row r="166" spans="2:22" x14ac:dyDescent="0.25">
      <c r="B166" s="1">
        <v>164</v>
      </c>
      <c r="C166" s="1">
        <v>24.296296296296298</v>
      </c>
      <c r="D166" s="1">
        <v>1.72058</v>
      </c>
      <c r="E166" s="1">
        <v>1.1605799999999999</v>
      </c>
      <c r="F166" s="1">
        <v>1.78955</v>
      </c>
      <c r="G166" s="1">
        <v>1.0491900000000001</v>
      </c>
      <c r="J166" s="9">
        <v>164</v>
      </c>
      <c r="K166" s="9">
        <v>13.49475890985325</v>
      </c>
      <c r="L166" s="9">
        <v>1.5951500000000001</v>
      </c>
      <c r="M166" s="9">
        <v>1.3855</v>
      </c>
      <c r="N166" s="1">
        <v>1.5945400000000001</v>
      </c>
      <c r="O166" s="9">
        <v>1.3946499999999999</v>
      </c>
      <c r="R166" s="1">
        <v>1.5945400000000001</v>
      </c>
      <c r="S166" s="9">
        <v>1.3946499999999999</v>
      </c>
      <c r="U166" s="9">
        <v>1.5951500000000001</v>
      </c>
      <c r="V166" s="9">
        <v>1.3855</v>
      </c>
    </row>
    <row r="167" spans="2:22" x14ac:dyDescent="0.25">
      <c r="B167" s="1">
        <v>165</v>
      </c>
      <c r="C167" s="1">
        <v>24.444444444444443</v>
      </c>
      <c r="D167" s="1">
        <v>1.72394</v>
      </c>
      <c r="E167" s="1">
        <v>1.1569199999999999</v>
      </c>
      <c r="F167" s="1">
        <v>1.79321</v>
      </c>
      <c r="G167" s="1">
        <v>1.0430900000000001</v>
      </c>
      <c r="J167" s="9">
        <v>165</v>
      </c>
      <c r="K167" s="9">
        <v>13.577044025157232</v>
      </c>
      <c r="L167" s="9">
        <v>1.5954600000000001</v>
      </c>
      <c r="M167" s="9">
        <v>1.3845799999999999</v>
      </c>
      <c r="N167" s="1">
        <v>1.5954600000000001</v>
      </c>
      <c r="O167" s="9">
        <v>1.3946499999999999</v>
      </c>
      <c r="R167" s="1">
        <v>1.5954600000000001</v>
      </c>
      <c r="S167" s="9">
        <v>1.3946499999999999</v>
      </c>
      <c r="U167" s="9">
        <v>1.5954600000000001</v>
      </c>
      <c r="V167" s="9">
        <v>1.3845799999999999</v>
      </c>
    </row>
    <row r="168" spans="2:22" x14ac:dyDescent="0.25">
      <c r="B168" s="1">
        <v>166</v>
      </c>
      <c r="C168" s="1">
        <v>24.592592592592595</v>
      </c>
      <c r="D168" s="1">
        <v>1.72607</v>
      </c>
      <c r="E168" s="1">
        <v>1.1529499999999999</v>
      </c>
      <c r="F168" s="1">
        <v>1.79749</v>
      </c>
      <c r="G168" s="1">
        <v>1.03607</v>
      </c>
      <c r="J168" s="9">
        <v>166</v>
      </c>
      <c r="K168" s="9">
        <v>13.659329140461216</v>
      </c>
      <c r="L168" s="9">
        <v>1.5957600000000001</v>
      </c>
      <c r="M168" s="9">
        <v>1.3845799999999999</v>
      </c>
      <c r="N168" s="1">
        <v>1.5951500000000001</v>
      </c>
      <c r="O168" s="9">
        <v>1.39374</v>
      </c>
      <c r="R168" s="1">
        <v>1.5951500000000001</v>
      </c>
      <c r="S168" s="9">
        <v>1.39374</v>
      </c>
      <c r="U168" s="9">
        <v>1.5957600000000001</v>
      </c>
      <c r="V168" s="9">
        <v>1.3845799999999999</v>
      </c>
    </row>
    <row r="169" spans="2:22" x14ac:dyDescent="0.25">
      <c r="B169" s="1">
        <v>167</v>
      </c>
      <c r="C169" s="1">
        <v>24.740740740740737</v>
      </c>
      <c r="D169" s="1">
        <v>1.73004</v>
      </c>
      <c r="E169" s="1">
        <v>1.14899</v>
      </c>
      <c r="F169" s="1">
        <v>1.80115</v>
      </c>
      <c r="G169" s="1">
        <v>1.02905</v>
      </c>
      <c r="J169" s="9">
        <v>167</v>
      </c>
      <c r="K169" s="9">
        <v>13.741614255765201</v>
      </c>
      <c r="L169" s="9">
        <v>1.5963700000000001</v>
      </c>
      <c r="M169" s="9">
        <v>1.3839699999999999</v>
      </c>
      <c r="N169" s="1">
        <v>1.5963700000000001</v>
      </c>
      <c r="O169" s="9">
        <v>1.39313</v>
      </c>
      <c r="R169" s="1">
        <v>1.5963700000000001</v>
      </c>
      <c r="S169" s="9">
        <v>1.39313</v>
      </c>
      <c r="U169" s="9">
        <v>1.5963700000000001</v>
      </c>
      <c r="V169" s="9">
        <v>1.3839699999999999</v>
      </c>
    </row>
    <row r="170" spans="2:22" x14ac:dyDescent="0.25">
      <c r="B170" s="1">
        <v>168</v>
      </c>
      <c r="C170" s="1">
        <v>24.888888888888889</v>
      </c>
      <c r="D170" s="1">
        <v>1.73187</v>
      </c>
      <c r="E170" s="1">
        <v>1.1453199999999999</v>
      </c>
      <c r="F170" s="1">
        <v>1.80542</v>
      </c>
      <c r="G170" s="1">
        <v>1.02203</v>
      </c>
      <c r="J170" s="9">
        <v>168</v>
      </c>
      <c r="K170" s="9">
        <v>13.823899371069183</v>
      </c>
      <c r="L170" s="9">
        <v>1.5963700000000001</v>
      </c>
      <c r="M170" s="9">
        <v>1.38306</v>
      </c>
      <c r="N170" s="1">
        <v>1.5963700000000001</v>
      </c>
      <c r="O170" s="9">
        <v>1.3928199999999999</v>
      </c>
      <c r="R170" s="1">
        <v>1.5963700000000001</v>
      </c>
      <c r="S170" s="9">
        <v>1.3928199999999999</v>
      </c>
      <c r="U170" s="9">
        <v>1.5963700000000001</v>
      </c>
      <c r="V170" s="9">
        <v>1.38306</v>
      </c>
    </row>
    <row r="171" spans="2:22" x14ac:dyDescent="0.25">
      <c r="B171" s="1">
        <v>169</v>
      </c>
      <c r="C171" s="1">
        <v>25.037037037037038</v>
      </c>
      <c r="D171" s="1">
        <v>1.7352300000000001</v>
      </c>
      <c r="E171" s="1">
        <v>1.1410499999999999</v>
      </c>
      <c r="F171" s="1">
        <v>1.8087800000000001</v>
      </c>
      <c r="G171" s="1">
        <v>1.01471</v>
      </c>
      <c r="J171" s="9">
        <v>169</v>
      </c>
      <c r="K171" s="9">
        <v>13.906184486373164</v>
      </c>
      <c r="L171" s="9">
        <v>1.5966800000000001</v>
      </c>
      <c r="M171" s="9">
        <v>1.3827499999999999</v>
      </c>
      <c r="N171" s="1">
        <v>1.5969800000000001</v>
      </c>
      <c r="O171" s="9">
        <v>1.3922099999999999</v>
      </c>
      <c r="R171" s="1">
        <v>1.5969800000000001</v>
      </c>
      <c r="S171" s="9">
        <v>1.3922099999999999</v>
      </c>
      <c r="U171" s="9">
        <v>1.5966800000000001</v>
      </c>
      <c r="V171" s="9">
        <v>1.3827499999999999</v>
      </c>
    </row>
    <row r="172" spans="2:22" x14ac:dyDescent="0.25">
      <c r="B172" s="1">
        <v>170</v>
      </c>
      <c r="C172" s="1">
        <v>25.185185185185183</v>
      </c>
      <c r="D172" s="1">
        <v>1.73767</v>
      </c>
      <c r="E172" s="1">
        <v>1.1370800000000001</v>
      </c>
      <c r="F172" s="1">
        <v>1.81274</v>
      </c>
      <c r="G172" s="1">
        <v>1.00708</v>
      </c>
      <c r="J172" s="9">
        <v>170</v>
      </c>
      <c r="K172" s="9">
        <v>13.988469601677149</v>
      </c>
      <c r="L172" s="9">
        <v>1.5972900000000001</v>
      </c>
      <c r="M172" s="9">
        <v>1.3821399999999999</v>
      </c>
      <c r="N172" s="1">
        <v>1.5969800000000001</v>
      </c>
      <c r="O172" s="9">
        <v>1.3915999999999999</v>
      </c>
      <c r="R172" s="1">
        <v>1.5969800000000001</v>
      </c>
      <c r="S172" s="9">
        <v>1.3915999999999999</v>
      </c>
      <c r="U172" s="9">
        <v>1.5972900000000001</v>
      </c>
      <c r="V172" s="9">
        <v>1.3821399999999999</v>
      </c>
    </row>
    <row r="173" spans="2:22" x14ac:dyDescent="0.25">
      <c r="B173" s="1">
        <v>171</v>
      </c>
      <c r="C173" s="1">
        <v>25.333333333333336</v>
      </c>
      <c r="D173" s="1">
        <v>1.7416400000000001</v>
      </c>
      <c r="E173" s="1">
        <v>1.1331199999999999</v>
      </c>
      <c r="F173" s="1">
        <v>1.81671</v>
      </c>
      <c r="G173" s="1">
        <v>0.99975599999999998</v>
      </c>
      <c r="J173" s="9">
        <v>171</v>
      </c>
      <c r="K173" s="9">
        <v>14.070754716981133</v>
      </c>
      <c r="L173" s="9">
        <v>1.5972900000000001</v>
      </c>
      <c r="M173" s="9">
        <v>1.38184</v>
      </c>
      <c r="N173" s="1">
        <v>1.5969800000000001</v>
      </c>
      <c r="O173" s="9">
        <v>1.3915999999999999</v>
      </c>
      <c r="R173" s="1">
        <v>1.5969800000000001</v>
      </c>
      <c r="S173" s="9">
        <v>1.3915999999999999</v>
      </c>
      <c r="U173" s="9">
        <v>1.5972900000000001</v>
      </c>
      <c r="V173" s="9">
        <v>1.38184</v>
      </c>
    </row>
    <row r="174" spans="2:22" x14ac:dyDescent="0.25">
      <c r="B174" s="1">
        <v>172</v>
      </c>
      <c r="C174" s="1">
        <v>25.481481481481481</v>
      </c>
      <c r="D174" s="1">
        <v>1.7446900000000001</v>
      </c>
      <c r="E174" s="1">
        <v>1.1294599999999999</v>
      </c>
      <c r="F174" s="1">
        <v>1.8206800000000001</v>
      </c>
      <c r="G174" s="1">
        <v>0.99212599999999995</v>
      </c>
      <c r="J174" s="9">
        <v>172</v>
      </c>
      <c r="K174" s="9">
        <v>14.153039832285115</v>
      </c>
      <c r="L174" s="9">
        <v>1.5975999999999999</v>
      </c>
      <c r="M174" s="9">
        <v>1.38123</v>
      </c>
      <c r="N174" s="1">
        <v>1.5966800000000001</v>
      </c>
      <c r="O174" s="9">
        <v>1.3909899999999999</v>
      </c>
      <c r="R174" s="1">
        <v>1.5966800000000001</v>
      </c>
      <c r="S174" s="9">
        <v>1.3909899999999999</v>
      </c>
      <c r="U174" s="9">
        <v>1.5975999999999999</v>
      </c>
      <c r="V174" s="9">
        <v>1.38123</v>
      </c>
    </row>
    <row r="175" spans="2:22" x14ac:dyDescent="0.25">
      <c r="B175" s="1">
        <v>173</v>
      </c>
      <c r="C175" s="1">
        <v>25.62962962962963</v>
      </c>
      <c r="D175" s="1">
        <v>1.7477400000000001</v>
      </c>
      <c r="E175" s="1">
        <v>1.1248800000000001</v>
      </c>
      <c r="F175" s="1">
        <v>1.8243400000000001</v>
      </c>
      <c r="G175" s="1">
        <v>0.98449699999999996</v>
      </c>
      <c r="J175" s="9">
        <v>173</v>
      </c>
      <c r="K175" s="9">
        <v>14.235324947589099</v>
      </c>
      <c r="L175" s="9">
        <v>1.5979000000000001</v>
      </c>
      <c r="M175" s="9">
        <v>1.38062</v>
      </c>
      <c r="N175" s="1">
        <v>1.5979000000000001</v>
      </c>
      <c r="O175" s="9">
        <v>1.39069</v>
      </c>
      <c r="R175" s="1">
        <v>1.5979000000000001</v>
      </c>
      <c r="S175" s="9">
        <v>1.39069</v>
      </c>
      <c r="U175" s="9">
        <v>1.5979000000000001</v>
      </c>
      <c r="V175" s="9">
        <v>1.38062</v>
      </c>
    </row>
    <row r="176" spans="2:22" x14ac:dyDescent="0.25">
      <c r="B176" s="1">
        <v>174</v>
      </c>
      <c r="C176" s="1">
        <v>25.777777777777779</v>
      </c>
      <c r="D176" s="1">
        <v>1.7507900000000001</v>
      </c>
      <c r="E176" s="1">
        <v>1.1203000000000001</v>
      </c>
      <c r="F176" s="1">
        <v>1.8283100000000001</v>
      </c>
      <c r="G176" s="1">
        <v>0.97686799999999996</v>
      </c>
      <c r="J176" s="9">
        <v>174</v>
      </c>
      <c r="K176" s="9">
        <v>14.317610062893081</v>
      </c>
      <c r="L176" s="9">
        <v>1.5975999999999999</v>
      </c>
      <c r="M176" s="9">
        <v>1.3796999999999999</v>
      </c>
      <c r="N176" s="1">
        <v>1.5982099999999999</v>
      </c>
      <c r="O176" s="9">
        <v>1.38947</v>
      </c>
      <c r="R176" s="1">
        <v>1.5982099999999999</v>
      </c>
      <c r="S176" s="9">
        <v>1.38947</v>
      </c>
      <c r="U176" s="9">
        <v>1.5975999999999999</v>
      </c>
      <c r="V176" s="9">
        <v>1.3796999999999999</v>
      </c>
    </row>
    <row r="177" spans="2:22" x14ac:dyDescent="0.25">
      <c r="B177" s="1">
        <v>175</v>
      </c>
      <c r="C177" s="1">
        <v>25.925925925925927</v>
      </c>
      <c r="D177" s="1">
        <v>1.7535400000000001</v>
      </c>
      <c r="E177" s="1">
        <v>1.1166400000000001</v>
      </c>
      <c r="F177" s="1">
        <v>1.8322799999999999</v>
      </c>
      <c r="G177" s="1">
        <v>0.96893300000000004</v>
      </c>
      <c r="J177" s="9">
        <v>175</v>
      </c>
      <c r="K177" s="9">
        <v>14.399895178197067</v>
      </c>
      <c r="L177" s="9">
        <v>1.5982099999999999</v>
      </c>
      <c r="M177" s="9">
        <v>1.3796999999999999</v>
      </c>
      <c r="N177" s="1">
        <v>1.5979000000000001</v>
      </c>
      <c r="O177" s="9">
        <v>1.38916</v>
      </c>
      <c r="R177" s="1">
        <v>1.5979000000000001</v>
      </c>
      <c r="S177" s="9">
        <v>1.38916</v>
      </c>
      <c r="U177" s="9">
        <v>1.5982099999999999</v>
      </c>
      <c r="V177" s="9">
        <v>1.3796999999999999</v>
      </c>
    </row>
    <row r="178" spans="2:22" x14ac:dyDescent="0.25">
      <c r="B178" s="1">
        <v>176</v>
      </c>
      <c r="C178" s="1">
        <v>26.074074074074076</v>
      </c>
      <c r="D178" s="1">
        <v>1.7568999999999999</v>
      </c>
      <c r="E178" s="1">
        <v>1.1123700000000001</v>
      </c>
      <c r="F178" s="1">
        <v>1.8362400000000001</v>
      </c>
      <c r="G178" s="1">
        <v>0.96069300000000002</v>
      </c>
      <c r="J178" s="9">
        <v>176</v>
      </c>
      <c r="K178" s="9">
        <v>14.482180293501049</v>
      </c>
      <c r="L178" s="9">
        <v>1.5991200000000001</v>
      </c>
      <c r="M178" s="9">
        <v>1.3784799999999999</v>
      </c>
      <c r="N178" s="1">
        <v>1.5991200000000001</v>
      </c>
      <c r="O178" s="9">
        <v>1.38855</v>
      </c>
      <c r="R178" s="1">
        <v>1.5991200000000001</v>
      </c>
      <c r="S178" s="9">
        <v>1.38855</v>
      </c>
      <c r="U178" s="9">
        <v>1.5991200000000001</v>
      </c>
      <c r="V178" s="9">
        <v>1.3784799999999999</v>
      </c>
    </row>
    <row r="179" spans="2:22" x14ac:dyDescent="0.25">
      <c r="B179" s="1">
        <v>177</v>
      </c>
      <c r="C179" s="1">
        <v>26.222222222222221</v>
      </c>
      <c r="D179" s="1">
        <v>1.7602500000000001</v>
      </c>
      <c r="E179" s="1">
        <v>1.10748</v>
      </c>
      <c r="F179" s="1">
        <v>1.8399000000000001</v>
      </c>
      <c r="G179" s="1">
        <v>0.95275900000000002</v>
      </c>
      <c r="J179" s="9">
        <v>177</v>
      </c>
      <c r="K179" s="9">
        <v>14.564465408805033</v>
      </c>
      <c r="L179" s="9">
        <v>1.5985100000000001</v>
      </c>
      <c r="M179" s="9">
        <v>1.3784799999999999</v>
      </c>
      <c r="N179" s="1">
        <v>1.5991200000000001</v>
      </c>
      <c r="O179" s="9">
        <v>1.3882399999999999</v>
      </c>
      <c r="R179" s="1">
        <v>1.5991200000000001</v>
      </c>
      <c r="S179" s="9">
        <v>1.3882399999999999</v>
      </c>
      <c r="U179" s="9">
        <v>1.5985100000000001</v>
      </c>
      <c r="V179" s="9">
        <v>1.3784799999999999</v>
      </c>
    </row>
    <row r="180" spans="2:22" x14ac:dyDescent="0.25">
      <c r="B180" s="1">
        <v>178</v>
      </c>
      <c r="C180" s="1">
        <v>26.370370370370374</v>
      </c>
      <c r="D180" s="1">
        <v>1.7636099999999999</v>
      </c>
      <c r="E180" s="1">
        <v>1.10321</v>
      </c>
      <c r="F180" s="1">
        <v>1.8438699999999999</v>
      </c>
      <c r="G180" s="1">
        <v>0.944519</v>
      </c>
      <c r="J180" s="9">
        <v>178</v>
      </c>
      <c r="K180" s="9">
        <v>14.646750524109015</v>
      </c>
      <c r="L180" s="9">
        <v>1.5997300000000001</v>
      </c>
      <c r="M180" s="9">
        <v>1.3775599999999999</v>
      </c>
      <c r="N180" s="1">
        <v>1.5988199999999999</v>
      </c>
      <c r="O180" s="9">
        <v>1.3882399999999999</v>
      </c>
      <c r="R180" s="1">
        <v>1.5988199999999999</v>
      </c>
      <c r="S180" s="9">
        <v>1.3882399999999999</v>
      </c>
      <c r="U180" s="9">
        <v>1.5997300000000001</v>
      </c>
      <c r="V180" s="9">
        <v>1.3775599999999999</v>
      </c>
    </row>
    <row r="181" spans="2:22" x14ac:dyDescent="0.25">
      <c r="B181" s="1">
        <v>179</v>
      </c>
      <c r="C181" s="1">
        <v>26.518518518518519</v>
      </c>
      <c r="D181" s="1">
        <v>1.7672699999999999</v>
      </c>
      <c r="E181" s="1">
        <v>1.09833</v>
      </c>
      <c r="F181" s="1">
        <v>1.8478399999999999</v>
      </c>
      <c r="G181" s="1">
        <v>0.93627899999999997</v>
      </c>
      <c r="J181" s="9">
        <v>179</v>
      </c>
      <c r="K181" s="9">
        <v>14.729035639412999</v>
      </c>
      <c r="L181" s="9">
        <v>1.5997300000000001</v>
      </c>
      <c r="M181" s="9">
        <v>1.3772599999999999</v>
      </c>
      <c r="N181" s="1">
        <v>1.5991200000000001</v>
      </c>
      <c r="O181" s="9">
        <v>1.3870199999999999</v>
      </c>
      <c r="R181" s="1">
        <v>1.5991200000000001</v>
      </c>
      <c r="S181" s="9">
        <v>1.3870199999999999</v>
      </c>
      <c r="U181" s="9">
        <v>1.5997300000000001</v>
      </c>
      <c r="V181" s="9">
        <v>1.3772599999999999</v>
      </c>
    </row>
    <row r="182" spans="2:22" x14ac:dyDescent="0.25">
      <c r="B182" s="1">
        <v>180</v>
      </c>
      <c r="C182" s="1">
        <v>26.666666666666668</v>
      </c>
      <c r="D182" s="1">
        <v>1.7700199999999999</v>
      </c>
      <c r="E182" s="1">
        <v>1.09314</v>
      </c>
      <c r="F182" s="1">
        <v>1.8512</v>
      </c>
      <c r="G182" s="1">
        <v>0.92742899999999995</v>
      </c>
      <c r="J182" s="9">
        <v>180</v>
      </c>
      <c r="K182" s="9">
        <v>14.811320754716984</v>
      </c>
      <c r="L182" s="9">
        <v>1.6000399999999999</v>
      </c>
      <c r="M182" s="9">
        <v>1.3763399999999999</v>
      </c>
      <c r="N182" s="1">
        <v>1.5997300000000001</v>
      </c>
      <c r="O182" s="9">
        <v>1.38611</v>
      </c>
      <c r="R182" s="1">
        <v>1.5997300000000001</v>
      </c>
      <c r="S182" s="9">
        <v>1.38611</v>
      </c>
      <c r="U182" s="9">
        <v>1.6000399999999999</v>
      </c>
      <c r="V182" s="9">
        <v>1.3763399999999999</v>
      </c>
    </row>
    <row r="183" spans="2:22" x14ac:dyDescent="0.25">
      <c r="B183" s="1">
        <v>181</v>
      </c>
      <c r="C183" s="1">
        <v>26.81481481481482</v>
      </c>
      <c r="D183" s="1">
        <v>1.77338</v>
      </c>
      <c r="E183" s="1">
        <v>1.08826</v>
      </c>
      <c r="F183" s="1">
        <v>1.8545499999999999</v>
      </c>
      <c r="G183" s="1">
        <v>0.91918900000000003</v>
      </c>
      <c r="J183" s="9">
        <v>181</v>
      </c>
      <c r="K183" s="9">
        <v>14.893605870020965</v>
      </c>
      <c r="L183" s="9">
        <v>1.6003400000000001</v>
      </c>
      <c r="M183" s="9">
        <v>1.3757299999999999</v>
      </c>
      <c r="N183" s="1">
        <v>1.6000399999999999</v>
      </c>
      <c r="O183" s="9">
        <v>1.3857999999999999</v>
      </c>
      <c r="R183" s="1">
        <v>1.6000399999999999</v>
      </c>
      <c r="S183" s="9">
        <v>1.3857999999999999</v>
      </c>
      <c r="U183" s="9">
        <v>1.6003400000000001</v>
      </c>
      <c r="V183" s="9">
        <v>1.3757299999999999</v>
      </c>
    </row>
    <row r="184" spans="2:22" x14ac:dyDescent="0.25">
      <c r="B184" s="1">
        <v>182</v>
      </c>
      <c r="C184" s="1">
        <v>26.962962962962962</v>
      </c>
      <c r="D184" s="1">
        <v>1.7767299999999999</v>
      </c>
      <c r="E184" s="1">
        <v>1.0833699999999999</v>
      </c>
      <c r="F184" s="1">
        <v>1.8585199999999999</v>
      </c>
      <c r="G184" s="1">
        <v>0.91064500000000004</v>
      </c>
      <c r="J184" s="9">
        <v>182</v>
      </c>
      <c r="K184" s="9">
        <v>14.975890985324947</v>
      </c>
      <c r="L184" s="9">
        <v>1.6000399999999999</v>
      </c>
      <c r="M184" s="9">
        <v>1.3751199999999999</v>
      </c>
      <c r="N184" s="1">
        <v>1.6000399999999999</v>
      </c>
      <c r="O184" s="9">
        <v>1.3851899999999999</v>
      </c>
      <c r="R184" s="1">
        <v>1.6000399999999999</v>
      </c>
      <c r="S184" s="9">
        <v>1.3851899999999999</v>
      </c>
      <c r="U184" s="9">
        <v>1.6000399999999999</v>
      </c>
      <c r="V184" s="9">
        <v>1.3751199999999999</v>
      </c>
    </row>
    <row r="185" spans="2:22" x14ac:dyDescent="0.25">
      <c r="B185" s="1">
        <v>183</v>
      </c>
      <c r="C185" s="1">
        <v>27.111111111111114</v>
      </c>
      <c r="D185" s="1">
        <v>1.7791699999999999</v>
      </c>
      <c r="E185" s="1">
        <v>1.0784899999999999</v>
      </c>
      <c r="F185" s="1">
        <v>1.8615699999999999</v>
      </c>
      <c r="G185" s="1">
        <v>0.90179399999999998</v>
      </c>
      <c r="J185" s="9">
        <v>183</v>
      </c>
      <c r="K185" s="9">
        <v>15.058176100628932</v>
      </c>
      <c r="L185" s="9">
        <v>1.6009500000000001</v>
      </c>
      <c r="M185" s="9">
        <v>1.3748199999999999</v>
      </c>
      <c r="N185" s="1">
        <v>1.6003400000000001</v>
      </c>
      <c r="O185" s="9">
        <v>1.38489</v>
      </c>
      <c r="R185" s="1">
        <v>1.6003400000000001</v>
      </c>
      <c r="S185" s="9">
        <v>1.38489</v>
      </c>
      <c r="U185" s="9">
        <v>1.6009500000000001</v>
      </c>
      <c r="V185" s="9">
        <v>1.3748199999999999</v>
      </c>
    </row>
    <row r="186" spans="2:22" x14ac:dyDescent="0.25">
      <c r="B186" s="1">
        <v>184</v>
      </c>
      <c r="C186" s="1">
        <v>27.25925925925926</v>
      </c>
      <c r="D186" s="1">
        <v>1.78345</v>
      </c>
      <c r="E186" s="1">
        <v>1.0726899999999999</v>
      </c>
      <c r="F186" s="1">
        <v>1.86554</v>
      </c>
      <c r="G186" s="1">
        <v>0.89294399999999996</v>
      </c>
      <c r="J186" s="9">
        <v>184</v>
      </c>
      <c r="K186" s="9">
        <v>15.140461215932916</v>
      </c>
      <c r="L186" s="9">
        <v>1.6012599999999999</v>
      </c>
      <c r="M186" s="9">
        <v>1.3732899999999999</v>
      </c>
      <c r="N186" s="1">
        <v>1.6006499999999999</v>
      </c>
      <c r="O186" s="9">
        <v>1.38428</v>
      </c>
      <c r="R186" s="1">
        <v>1.6006499999999999</v>
      </c>
      <c r="S186" s="9">
        <v>1.38428</v>
      </c>
      <c r="U186" s="9">
        <v>1.6012599999999999</v>
      </c>
      <c r="V186" s="9">
        <v>1.3732899999999999</v>
      </c>
    </row>
    <row r="187" spans="2:22" x14ac:dyDescent="0.25">
      <c r="B187" s="1">
        <v>185</v>
      </c>
      <c r="C187" s="1">
        <v>27.407407407407408</v>
      </c>
      <c r="D187" s="1">
        <v>1.7865</v>
      </c>
      <c r="E187" s="1">
        <v>1.0674999999999999</v>
      </c>
      <c r="F187" s="1">
        <v>1.8692</v>
      </c>
      <c r="J187" s="9">
        <v>185</v>
      </c>
      <c r="K187" s="9">
        <v>15.222746331236898</v>
      </c>
      <c r="L187" s="9">
        <v>1.6015600000000001</v>
      </c>
      <c r="M187" s="9">
        <v>1.3732899999999999</v>
      </c>
      <c r="N187" s="1">
        <v>1.6012599999999999</v>
      </c>
      <c r="O187" s="9">
        <v>1.38367</v>
      </c>
      <c r="R187" s="1">
        <v>1.6012599999999999</v>
      </c>
      <c r="S187" s="9">
        <v>1.38367</v>
      </c>
      <c r="U187" s="9">
        <v>1.6015600000000001</v>
      </c>
      <c r="V187" s="9">
        <v>1.3732899999999999</v>
      </c>
    </row>
    <row r="188" spans="2:22" x14ac:dyDescent="0.25">
      <c r="B188" s="1">
        <v>186</v>
      </c>
      <c r="C188" s="1">
        <v>27.555555555555554</v>
      </c>
      <c r="D188" s="1">
        <v>1.78986</v>
      </c>
      <c r="E188" s="1">
        <v>1.0620099999999999</v>
      </c>
      <c r="F188" s="1">
        <v>1.87256</v>
      </c>
      <c r="J188" s="9">
        <v>186</v>
      </c>
      <c r="K188" s="9">
        <v>15.30503144654088</v>
      </c>
      <c r="L188" s="9">
        <v>1.6018699999999999</v>
      </c>
      <c r="M188" s="9">
        <v>1.3726799999999999</v>
      </c>
      <c r="N188" s="1">
        <v>1.6015600000000001</v>
      </c>
      <c r="O188" s="9">
        <v>1.38306</v>
      </c>
      <c r="R188" s="1">
        <v>1.6015600000000001</v>
      </c>
      <c r="S188" s="9">
        <v>1.38306</v>
      </c>
      <c r="U188" s="9">
        <v>1.6018699999999999</v>
      </c>
      <c r="V188" s="9">
        <v>1.3726799999999999</v>
      </c>
    </row>
    <row r="189" spans="2:22" x14ac:dyDescent="0.25">
      <c r="B189" s="1">
        <v>187</v>
      </c>
      <c r="C189" s="1">
        <v>27.703703703703702</v>
      </c>
      <c r="D189" s="1">
        <v>1.79352</v>
      </c>
      <c r="E189" s="1">
        <v>1.0565199999999999</v>
      </c>
      <c r="F189" s="1">
        <v>1.87531</v>
      </c>
      <c r="J189" s="9">
        <v>187</v>
      </c>
      <c r="K189" s="9">
        <v>15.387316561844864</v>
      </c>
      <c r="L189" s="9">
        <v>1.6024799999999999</v>
      </c>
      <c r="M189" s="9">
        <v>1.3720699999999999</v>
      </c>
      <c r="N189" s="1">
        <v>1.6012599999999999</v>
      </c>
      <c r="O189" s="9">
        <v>1.3821399999999999</v>
      </c>
      <c r="R189" s="1">
        <v>1.6012599999999999</v>
      </c>
      <c r="S189" s="9">
        <v>1.3821399999999999</v>
      </c>
      <c r="U189" s="9">
        <v>1.6024799999999999</v>
      </c>
      <c r="V189" s="9">
        <v>1.3720699999999999</v>
      </c>
    </row>
    <row r="190" spans="2:22" x14ac:dyDescent="0.25">
      <c r="B190" s="1">
        <v>188</v>
      </c>
      <c r="C190" s="1">
        <v>27.851851851851855</v>
      </c>
      <c r="D190" s="1">
        <v>1.79626</v>
      </c>
      <c r="E190" s="1">
        <v>1.0510299999999999</v>
      </c>
      <c r="F190" s="1">
        <v>1.87897</v>
      </c>
      <c r="J190" s="9">
        <v>188</v>
      </c>
      <c r="K190" s="9">
        <v>15.46960167714885</v>
      </c>
      <c r="L190" s="9">
        <v>1.6024799999999999</v>
      </c>
      <c r="M190" s="9">
        <v>1.3711500000000001</v>
      </c>
      <c r="N190" s="1">
        <v>1.6018699999999999</v>
      </c>
      <c r="O190" s="9">
        <v>1.3821399999999999</v>
      </c>
      <c r="R190" s="1">
        <v>1.6018699999999999</v>
      </c>
      <c r="S190" s="9">
        <v>1.3821399999999999</v>
      </c>
      <c r="U190" s="9">
        <v>1.6024799999999999</v>
      </c>
      <c r="V190" s="9">
        <v>1.3711500000000001</v>
      </c>
    </row>
    <row r="191" spans="2:22" x14ac:dyDescent="0.25">
      <c r="B191" s="1">
        <v>189</v>
      </c>
      <c r="C191" s="1">
        <v>28</v>
      </c>
      <c r="D191" s="1">
        <v>1.79993</v>
      </c>
      <c r="E191" s="1">
        <v>1.0440100000000001</v>
      </c>
      <c r="F191" s="1">
        <v>1.88202</v>
      </c>
      <c r="J191" s="9">
        <v>189</v>
      </c>
      <c r="K191" s="9">
        <v>15.55188679245283</v>
      </c>
      <c r="L191" s="9">
        <v>1.6024799999999999</v>
      </c>
      <c r="M191" s="9">
        <v>1.3708499999999999</v>
      </c>
      <c r="N191" s="1">
        <v>1.6024799999999999</v>
      </c>
      <c r="O191" s="9">
        <v>1.3815299999999999</v>
      </c>
      <c r="R191" s="1">
        <v>1.6024799999999999</v>
      </c>
      <c r="S191" s="9">
        <v>1.3815299999999999</v>
      </c>
      <c r="U191" s="9">
        <v>1.6024799999999999</v>
      </c>
      <c r="V191" s="9">
        <v>1.3708499999999999</v>
      </c>
    </row>
    <row r="192" spans="2:22" x14ac:dyDescent="0.25">
      <c r="B192" s="1">
        <v>190</v>
      </c>
      <c r="C192" s="1">
        <v>28.148148148148149</v>
      </c>
      <c r="D192" s="1">
        <v>1.80298</v>
      </c>
      <c r="E192" s="1">
        <v>1.0379</v>
      </c>
      <c r="F192" s="1">
        <v>1.8853800000000001</v>
      </c>
      <c r="J192" s="9">
        <v>190</v>
      </c>
      <c r="K192" s="9">
        <v>15.634171907756812</v>
      </c>
      <c r="L192" s="9">
        <v>1.6024799999999999</v>
      </c>
      <c r="M192" s="9">
        <v>1.3705400000000001</v>
      </c>
      <c r="N192" s="1">
        <v>1.6024799999999999</v>
      </c>
      <c r="O192" s="9">
        <v>1.38123</v>
      </c>
      <c r="R192" s="1">
        <v>1.6024799999999999</v>
      </c>
      <c r="S192" s="9">
        <v>1.38123</v>
      </c>
      <c r="U192" s="9">
        <v>1.6024799999999999</v>
      </c>
      <c r="V192" s="9">
        <v>1.3705400000000001</v>
      </c>
    </row>
    <row r="193" spans="2:22" x14ac:dyDescent="0.25">
      <c r="B193" s="1">
        <v>191</v>
      </c>
      <c r="C193" s="1">
        <v>28.296296296296294</v>
      </c>
      <c r="D193" s="1">
        <v>1.8063400000000001</v>
      </c>
      <c r="E193" s="1">
        <v>1.03241</v>
      </c>
      <c r="F193" s="1">
        <v>1.8884300000000001</v>
      </c>
      <c r="J193" s="9">
        <v>191</v>
      </c>
      <c r="K193" s="9">
        <v>15.716457023060798</v>
      </c>
      <c r="L193" s="9">
        <v>1.6036999999999999</v>
      </c>
      <c r="M193" s="9">
        <v>1.3699300000000001</v>
      </c>
      <c r="N193" s="1">
        <v>1.6024799999999999</v>
      </c>
      <c r="O193" s="9">
        <v>1.38062</v>
      </c>
      <c r="R193" s="1">
        <v>1.6024799999999999</v>
      </c>
      <c r="S193" s="9">
        <v>1.38062</v>
      </c>
      <c r="U193" s="9">
        <v>1.6036999999999999</v>
      </c>
      <c r="V193" s="9">
        <v>1.3699300000000001</v>
      </c>
    </row>
    <row r="194" spans="2:22" x14ac:dyDescent="0.25">
      <c r="B194" s="1">
        <v>192</v>
      </c>
      <c r="C194" s="1">
        <v>28.444444444444446</v>
      </c>
      <c r="D194" s="1">
        <v>1.81</v>
      </c>
      <c r="E194" s="1">
        <v>1.0257000000000001</v>
      </c>
      <c r="F194" s="1">
        <v>1.8908700000000001</v>
      </c>
      <c r="J194" s="9">
        <v>192</v>
      </c>
      <c r="K194" s="9">
        <v>15.798742138364782</v>
      </c>
      <c r="L194" s="9">
        <v>1.6030899999999999</v>
      </c>
      <c r="M194" s="9">
        <v>1.3690199999999999</v>
      </c>
      <c r="N194" s="1">
        <v>1.6027800000000001</v>
      </c>
      <c r="O194" s="9">
        <v>1.3793899999999999</v>
      </c>
      <c r="R194" s="1">
        <v>1.6027800000000001</v>
      </c>
      <c r="S194" s="9">
        <v>1.3793899999999999</v>
      </c>
      <c r="U194" s="9">
        <v>1.6030899999999999</v>
      </c>
      <c r="V194" s="9">
        <v>1.3690199999999999</v>
      </c>
    </row>
    <row r="195" spans="2:22" x14ac:dyDescent="0.25">
      <c r="B195" s="1">
        <v>193</v>
      </c>
      <c r="C195" s="1">
        <v>28.592592592592595</v>
      </c>
      <c r="D195" s="1">
        <v>1.8130500000000001</v>
      </c>
      <c r="E195" s="1">
        <v>1.01898</v>
      </c>
      <c r="F195" s="1">
        <v>1.89392</v>
      </c>
      <c r="J195" s="9">
        <v>193</v>
      </c>
      <c r="K195" s="9">
        <v>15.881027253668764</v>
      </c>
      <c r="L195" s="9">
        <v>1.6043099999999999</v>
      </c>
      <c r="M195" s="9">
        <v>1.3677999999999999</v>
      </c>
      <c r="N195" s="1">
        <v>1.6030899999999999</v>
      </c>
      <c r="O195" s="9">
        <v>1.3796999999999999</v>
      </c>
      <c r="R195" s="1">
        <v>1.6030899999999999</v>
      </c>
      <c r="S195" s="9">
        <v>1.3796999999999999</v>
      </c>
      <c r="U195" s="9">
        <v>1.6043099999999999</v>
      </c>
      <c r="V195" s="9">
        <v>1.3677999999999999</v>
      </c>
    </row>
    <row r="196" spans="2:22" x14ac:dyDescent="0.25">
      <c r="B196" s="1">
        <v>194</v>
      </c>
      <c r="C196" s="1">
        <v>28.74074074074074</v>
      </c>
      <c r="D196" s="1">
        <v>1.8161</v>
      </c>
      <c r="E196" s="1">
        <v>1.01227</v>
      </c>
      <c r="F196" s="1">
        <v>1.8966700000000001</v>
      </c>
      <c r="J196" s="9">
        <v>194</v>
      </c>
      <c r="K196" s="9">
        <v>15.963312368972748</v>
      </c>
      <c r="L196" s="9">
        <v>1.6043099999999999</v>
      </c>
      <c r="M196" s="9">
        <v>1.3674900000000001</v>
      </c>
      <c r="N196" s="1">
        <v>1.6033900000000001</v>
      </c>
      <c r="O196" s="9">
        <v>1.3787799999999999</v>
      </c>
      <c r="R196" s="1">
        <v>1.6033900000000001</v>
      </c>
      <c r="S196" s="9">
        <v>1.3787799999999999</v>
      </c>
      <c r="U196" s="9">
        <v>1.6043099999999999</v>
      </c>
      <c r="V196" s="9">
        <v>1.3674900000000001</v>
      </c>
    </row>
    <row r="197" spans="2:22" x14ac:dyDescent="0.25">
      <c r="B197" s="1">
        <v>195</v>
      </c>
      <c r="C197" s="1">
        <v>28.888888888888889</v>
      </c>
      <c r="D197" s="1">
        <v>1.8194600000000001</v>
      </c>
      <c r="E197" s="1">
        <v>1.00525</v>
      </c>
      <c r="F197" s="1">
        <v>1.89941</v>
      </c>
      <c r="J197" s="9">
        <v>195</v>
      </c>
      <c r="K197" s="9">
        <v>16.04559748427673</v>
      </c>
      <c r="L197" s="9">
        <v>1.6046100000000001</v>
      </c>
      <c r="M197" s="9">
        <v>1.3671899999999999</v>
      </c>
      <c r="N197" s="1">
        <v>1.6036999999999999</v>
      </c>
      <c r="O197" s="9">
        <v>1.3784799999999999</v>
      </c>
      <c r="R197" s="1">
        <v>1.6036999999999999</v>
      </c>
      <c r="S197" s="9">
        <v>1.3784799999999999</v>
      </c>
      <c r="U197" s="9">
        <v>1.6046100000000001</v>
      </c>
      <c r="V197" s="9">
        <v>1.3671899999999999</v>
      </c>
    </row>
    <row r="198" spans="2:22" x14ac:dyDescent="0.25">
      <c r="B198" s="1">
        <v>196</v>
      </c>
      <c r="C198" s="1">
        <v>29.037037037037038</v>
      </c>
      <c r="D198" s="1">
        <v>1.8231200000000001</v>
      </c>
      <c r="E198" s="1">
        <v>0.99761999999999995</v>
      </c>
      <c r="F198" s="1">
        <v>1.9021600000000001</v>
      </c>
      <c r="J198" s="9">
        <v>196</v>
      </c>
      <c r="K198" s="9">
        <v>16.127882599580712</v>
      </c>
      <c r="L198" s="9">
        <v>1.6046100000000001</v>
      </c>
      <c r="M198" s="9">
        <v>1.3665799999999999</v>
      </c>
      <c r="N198" s="1">
        <v>1.6043099999999999</v>
      </c>
      <c r="O198" s="9">
        <v>1.3775599999999999</v>
      </c>
      <c r="R198" s="1">
        <v>1.6043099999999999</v>
      </c>
      <c r="S198" s="9">
        <v>1.3775599999999999</v>
      </c>
      <c r="U198" s="9">
        <v>1.6046100000000001</v>
      </c>
      <c r="V198" s="9">
        <v>1.3665799999999999</v>
      </c>
    </row>
    <row r="199" spans="2:22" x14ac:dyDescent="0.25">
      <c r="B199" s="1">
        <v>197</v>
      </c>
      <c r="C199" s="1">
        <v>29.185185185185187</v>
      </c>
      <c r="D199" s="1">
        <v>1.8261700000000001</v>
      </c>
      <c r="E199" s="1">
        <v>0.99060099999999995</v>
      </c>
      <c r="J199" s="9">
        <v>197</v>
      </c>
      <c r="K199" s="9">
        <v>16.210167714884694</v>
      </c>
      <c r="L199" s="9">
        <v>1.6052200000000001</v>
      </c>
      <c r="M199" s="9">
        <v>1.3659699999999999</v>
      </c>
      <c r="N199" s="1">
        <v>1.6040000000000001</v>
      </c>
      <c r="O199" s="9">
        <v>1.3772599999999999</v>
      </c>
      <c r="R199" s="1">
        <v>1.6040000000000001</v>
      </c>
      <c r="S199" s="9">
        <v>1.3772599999999999</v>
      </c>
      <c r="U199" s="9">
        <v>1.6052200000000001</v>
      </c>
      <c r="V199" s="9">
        <v>1.3659699999999999</v>
      </c>
    </row>
    <row r="200" spans="2:22" x14ac:dyDescent="0.25">
      <c r="B200" s="1">
        <v>198</v>
      </c>
      <c r="C200" s="1">
        <v>29.333333333333336</v>
      </c>
      <c r="D200" s="1">
        <v>1.8289200000000001</v>
      </c>
      <c r="E200" s="1">
        <v>0.98297100000000004</v>
      </c>
      <c r="J200" s="9">
        <v>198</v>
      </c>
      <c r="K200" s="9">
        <v>16.29245283018868</v>
      </c>
      <c r="L200" s="9">
        <v>1.6055299999999999</v>
      </c>
      <c r="M200" s="9">
        <v>1.3650500000000001</v>
      </c>
      <c r="N200" s="1">
        <v>1.6046100000000001</v>
      </c>
      <c r="O200" s="9">
        <v>1.3760399999999999</v>
      </c>
      <c r="R200" s="1">
        <v>1.6046100000000001</v>
      </c>
      <c r="S200" s="9">
        <v>1.3760399999999999</v>
      </c>
      <c r="U200" s="9">
        <v>1.6055299999999999</v>
      </c>
      <c r="V200" s="9">
        <v>1.3650500000000001</v>
      </c>
    </row>
    <row r="201" spans="2:22" x14ac:dyDescent="0.25">
      <c r="B201" s="1">
        <v>199</v>
      </c>
      <c r="C201" s="1">
        <v>29.481481481481485</v>
      </c>
      <c r="D201" s="1">
        <v>1.8322799999999999</v>
      </c>
      <c r="E201" s="1">
        <v>0.97564700000000004</v>
      </c>
      <c r="J201" s="9">
        <v>199</v>
      </c>
      <c r="K201" s="9">
        <v>16.374737945492665</v>
      </c>
      <c r="L201" s="9">
        <v>1.6058300000000001</v>
      </c>
      <c r="M201" s="9">
        <v>1.3641399999999999</v>
      </c>
      <c r="N201" s="1">
        <v>1.6046100000000001</v>
      </c>
      <c r="O201" s="9">
        <v>1.3760399999999999</v>
      </c>
      <c r="R201" s="1">
        <v>1.6046100000000001</v>
      </c>
      <c r="S201" s="9">
        <v>1.3760399999999999</v>
      </c>
      <c r="U201" s="9">
        <v>1.6058300000000001</v>
      </c>
      <c r="V201" s="9">
        <v>1.3641399999999999</v>
      </c>
    </row>
    <row r="202" spans="2:22" x14ac:dyDescent="0.25">
      <c r="B202" s="1">
        <v>200</v>
      </c>
      <c r="C202" s="1">
        <v>29.62962962962963</v>
      </c>
      <c r="D202" s="1">
        <v>1.8350200000000001</v>
      </c>
      <c r="E202" s="1">
        <v>0.96771200000000002</v>
      </c>
      <c r="J202" s="9">
        <v>200</v>
      </c>
      <c r="K202" s="9">
        <v>16.457023060796644</v>
      </c>
      <c r="L202" s="9">
        <v>1.6058300000000001</v>
      </c>
      <c r="M202" s="9">
        <v>1.3635299999999999</v>
      </c>
      <c r="N202" s="1">
        <v>1.6049199999999999</v>
      </c>
      <c r="O202" s="9">
        <v>1.3754299999999999</v>
      </c>
      <c r="R202" s="1">
        <v>1.6049199999999999</v>
      </c>
      <c r="S202" s="9">
        <v>1.3754299999999999</v>
      </c>
      <c r="U202" s="9">
        <v>1.6058300000000001</v>
      </c>
      <c r="V202" s="9">
        <v>1.3635299999999999</v>
      </c>
    </row>
    <row r="203" spans="2:22" x14ac:dyDescent="0.25">
      <c r="B203" s="1">
        <v>201</v>
      </c>
      <c r="C203" s="1">
        <v>29.777777777777779</v>
      </c>
      <c r="D203" s="1">
        <v>1.8383799999999999</v>
      </c>
      <c r="E203" s="1">
        <v>0.95947300000000002</v>
      </c>
      <c r="J203" s="9">
        <v>201</v>
      </c>
      <c r="K203" s="9">
        <v>16.539308176100629</v>
      </c>
      <c r="L203" s="9">
        <v>1.6061399999999999</v>
      </c>
      <c r="M203" s="9">
        <v>1.3629199999999999</v>
      </c>
      <c r="N203" s="1">
        <v>1.6055299999999999</v>
      </c>
      <c r="O203" s="9">
        <v>1.3748199999999999</v>
      </c>
      <c r="R203" s="1">
        <v>1.6055299999999999</v>
      </c>
      <c r="S203" s="9">
        <v>1.3748199999999999</v>
      </c>
      <c r="U203" s="9">
        <v>1.6061399999999999</v>
      </c>
      <c r="V203" s="9">
        <v>1.3629199999999999</v>
      </c>
    </row>
    <row r="204" spans="2:22" x14ac:dyDescent="0.25">
      <c r="B204" s="1">
        <v>202</v>
      </c>
      <c r="C204" s="1">
        <v>29.925925925925931</v>
      </c>
      <c r="D204" s="1">
        <v>1.8411299999999999</v>
      </c>
      <c r="E204" s="1">
        <v>0.951233</v>
      </c>
      <c r="J204" s="9">
        <v>202</v>
      </c>
      <c r="K204" s="9">
        <v>16.621593291404611</v>
      </c>
      <c r="L204" s="9">
        <v>1.6067499999999999</v>
      </c>
      <c r="M204" s="9">
        <v>1.3626100000000001</v>
      </c>
      <c r="N204" s="1">
        <v>1.6061399999999999</v>
      </c>
      <c r="O204" s="9">
        <v>1.3745099999999999</v>
      </c>
      <c r="R204" s="1">
        <v>1.6061399999999999</v>
      </c>
      <c r="S204" s="9">
        <v>1.3745099999999999</v>
      </c>
      <c r="U204" s="9">
        <v>1.6067499999999999</v>
      </c>
      <c r="V204" s="9">
        <v>1.3626100000000001</v>
      </c>
    </row>
    <row r="205" spans="2:22" x14ac:dyDescent="0.25">
      <c r="B205" s="1">
        <v>203</v>
      </c>
      <c r="C205" s="1">
        <v>30.074074074074076</v>
      </c>
      <c r="D205" s="1">
        <v>1.8438699999999999</v>
      </c>
      <c r="E205" s="1">
        <v>0.94299299999999997</v>
      </c>
      <c r="J205" s="9">
        <v>203</v>
      </c>
      <c r="K205" s="9">
        <v>16.703878406708597</v>
      </c>
      <c r="L205" s="9">
        <v>1.6070599999999999</v>
      </c>
      <c r="M205" s="9">
        <v>1.3620000000000001</v>
      </c>
      <c r="N205" s="1">
        <v>1.6061399999999999</v>
      </c>
      <c r="O205" s="9">
        <v>1.3732899999999999</v>
      </c>
      <c r="R205" s="1">
        <v>1.6061399999999999</v>
      </c>
      <c r="S205" s="9">
        <v>1.3732899999999999</v>
      </c>
      <c r="U205" s="9">
        <v>1.6070599999999999</v>
      </c>
      <c r="V205" s="9">
        <v>1.3620000000000001</v>
      </c>
    </row>
    <row r="206" spans="2:22" x14ac:dyDescent="0.25">
      <c r="B206" s="1">
        <v>204</v>
      </c>
      <c r="C206" s="1">
        <v>30.222222222222225</v>
      </c>
      <c r="D206" s="1">
        <v>1.8469199999999999</v>
      </c>
      <c r="E206" s="1">
        <v>0.93475299999999995</v>
      </c>
      <c r="J206" s="9">
        <v>204</v>
      </c>
      <c r="K206" s="9">
        <v>16.786163522012579</v>
      </c>
      <c r="L206" s="9">
        <v>1.6073599999999999</v>
      </c>
      <c r="M206" s="9">
        <v>1.3610800000000001</v>
      </c>
      <c r="N206" s="1">
        <v>1.6061399999999999</v>
      </c>
      <c r="O206" s="9">
        <v>1.3729899999999999</v>
      </c>
      <c r="R206" s="1">
        <v>1.6061399999999999</v>
      </c>
      <c r="S206" s="9">
        <v>1.3729899999999999</v>
      </c>
      <c r="U206" s="9">
        <v>1.6073599999999999</v>
      </c>
      <c r="V206" s="9">
        <v>1.3610800000000001</v>
      </c>
    </row>
    <row r="207" spans="2:22" x14ac:dyDescent="0.25">
      <c r="B207" s="1">
        <v>205</v>
      </c>
      <c r="C207" s="1">
        <v>30.37037037037037</v>
      </c>
      <c r="D207" s="1">
        <v>1.84998</v>
      </c>
      <c r="E207" s="1">
        <v>0.92590300000000003</v>
      </c>
      <c r="J207" s="9">
        <v>205</v>
      </c>
      <c r="K207" s="9">
        <v>16.868448637316561</v>
      </c>
      <c r="L207" s="9">
        <v>1.6079699999999999</v>
      </c>
      <c r="M207" s="9">
        <v>1.3601700000000001</v>
      </c>
      <c r="N207" s="1">
        <v>1.6067499999999999</v>
      </c>
      <c r="O207" s="9">
        <v>1.3726799999999999</v>
      </c>
      <c r="R207" s="1">
        <v>1.6067499999999999</v>
      </c>
      <c r="S207" s="9">
        <v>1.3726799999999999</v>
      </c>
      <c r="U207" s="9">
        <v>1.6079699999999999</v>
      </c>
      <c r="V207" s="9">
        <v>1.3601700000000001</v>
      </c>
    </row>
    <row r="208" spans="2:22" x14ac:dyDescent="0.25">
      <c r="B208" s="1">
        <v>206</v>
      </c>
      <c r="C208" s="1">
        <v>30.518518518518519</v>
      </c>
      <c r="D208" s="1">
        <v>1.85242</v>
      </c>
      <c r="E208" s="1">
        <v>0.91735800000000001</v>
      </c>
      <c r="J208" s="9">
        <v>206</v>
      </c>
      <c r="K208" s="9">
        <v>16.950733752620547</v>
      </c>
      <c r="L208" s="9">
        <v>1.6076699999999999</v>
      </c>
      <c r="M208" s="9">
        <v>1.3601700000000001</v>
      </c>
      <c r="N208" s="1">
        <v>1.6070599999999999</v>
      </c>
      <c r="O208" s="9">
        <v>1.3714599999999999</v>
      </c>
      <c r="R208" s="1">
        <v>1.6070599999999999</v>
      </c>
      <c r="S208" s="9">
        <v>1.3714599999999999</v>
      </c>
      <c r="U208" s="9">
        <v>1.6076699999999999</v>
      </c>
      <c r="V208" s="9">
        <v>1.3601700000000001</v>
      </c>
    </row>
    <row r="209" spans="2:22" x14ac:dyDescent="0.25">
      <c r="B209" s="1">
        <v>207</v>
      </c>
      <c r="C209" s="1">
        <v>30.666666666666671</v>
      </c>
      <c r="D209" s="1">
        <v>1.85547</v>
      </c>
      <c r="E209" s="1">
        <v>0.90789799999999998</v>
      </c>
      <c r="J209" s="9">
        <v>207</v>
      </c>
      <c r="K209" s="9">
        <v>17.033018867924529</v>
      </c>
      <c r="L209" s="9">
        <v>1.6079699999999999</v>
      </c>
      <c r="M209" s="9">
        <v>1.3586400000000001</v>
      </c>
      <c r="N209" s="1">
        <v>1.6073599999999999</v>
      </c>
      <c r="O209" s="9">
        <v>1.3714599999999999</v>
      </c>
      <c r="R209" s="1">
        <v>1.6073599999999999</v>
      </c>
      <c r="S209" s="9">
        <v>1.3714599999999999</v>
      </c>
      <c r="U209" s="9">
        <v>1.6079699999999999</v>
      </c>
      <c r="V209" s="9">
        <v>1.3586400000000001</v>
      </c>
    </row>
    <row r="210" spans="2:22" x14ac:dyDescent="0.25">
      <c r="B210" s="1">
        <v>208</v>
      </c>
      <c r="C210" s="1">
        <v>30.814814814814817</v>
      </c>
      <c r="D210" s="1">
        <v>1.85791</v>
      </c>
      <c r="E210" s="1">
        <v>0.89904799999999996</v>
      </c>
      <c r="J210" s="9">
        <v>208</v>
      </c>
      <c r="K210" s="9">
        <v>17.115303983228511</v>
      </c>
      <c r="L210" s="9">
        <v>1.6082799999999999</v>
      </c>
      <c r="M210" s="9">
        <v>1.3583400000000001</v>
      </c>
      <c r="N210" s="1">
        <v>1.6073599999999999</v>
      </c>
      <c r="O210" s="9">
        <v>1.3705400000000001</v>
      </c>
      <c r="R210" s="1">
        <v>1.6073599999999999</v>
      </c>
      <c r="S210" s="9">
        <v>1.3705400000000001</v>
      </c>
      <c r="U210" s="9">
        <v>1.6082799999999999</v>
      </c>
      <c r="V210" s="9">
        <v>1.3583400000000001</v>
      </c>
    </row>
    <row r="211" spans="2:22" x14ac:dyDescent="0.25">
      <c r="B211" s="1">
        <v>209</v>
      </c>
      <c r="C211" s="1">
        <v>30.962962962962965</v>
      </c>
      <c r="D211" s="1">
        <v>1.86066</v>
      </c>
      <c r="J211" s="9">
        <v>209</v>
      </c>
      <c r="K211" s="9">
        <v>17.197589098532497</v>
      </c>
      <c r="L211" s="9">
        <v>1.6088899999999999</v>
      </c>
      <c r="M211" s="9">
        <v>1.3577300000000001</v>
      </c>
      <c r="N211" s="1">
        <v>1.6076699999999999</v>
      </c>
      <c r="O211" s="9">
        <v>1.3702399999999999</v>
      </c>
      <c r="R211" s="1">
        <v>1.6076699999999999</v>
      </c>
      <c r="S211" s="9">
        <v>1.3702399999999999</v>
      </c>
      <c r="U211" s="9">
        <v>1.6088899999999999</v>
      </c>
      <c r="V211" s="9">
        <v>1.3577300000000001</v>
      </c>
    </row>
    <row r="212" spans="2:22" x14ac:dyDescent="0.25">
      <c r="B212" s="1">
        <v>210</v>
      </c>
      <c r="C212" s="1">
        <v>31.111111111111111</v>
      </c>
      <c r="D212" s="1">
        <v>1.8633999999999999</v>
      </c>
      <c r="J212" s="9">
        <v>210</v>
      </c>
      <c r="K212" s="9">
        <v>17.279874213836479</v>
      </c>
      <c r="L212" s="9">
        <v>1.6094999999999999</v>
      </c>
      <c r="M212" s="9">
        <v>1.3568100000000001</v>
      </c>
      <c r="N212" s="1">
        <v>1.6076699999999999</v>
      </c>
      <c r="O212" s="9">
        <v>1.3699300000000001</v>
      </c>
      <c r="R212" s="1">
        <v>1.6076699999999999</v>
      </c>
      <c r="S212" s="9">
        <v>1.3699300000000001</v>
      </c>
      <c r="U212" s="9">
        <v>1.6094999999999999</v>
      </c>
      <c r="V212" s="9">
        <v>1.3568100000000001</v>
      </c>
    </row>
    <row r="213" spans="2:22" x14ac:dyDescent="0.25">
      <c r="B213" s="1">
        <v>211</v>
      </c>
      <c r="C213" s="1">
        <v>31.25925925925926</v>
      </c>
      <c r="D213" s="1">
        <v>1.86554</v>
      </c>
      <c r="J213" s="9">
        <v>211</v>
      </c>
      <c r="K213" s="9">
        <v>17.362159329140464</v>
      </c>
      <c r="L213" s="9">
        <v>1.6088899999999999</v>
      </c>
      <c r="M213" s="9">
        <v>1.3562000000000001</v>
      </c>
      <c r="N213" s="1">
        <v>1.6082799999999999</v>
      </c>
      <c r="O213" s="9">
        <v>1.3693200000000001</v>
      </c>
      <c r="R213" s="1">
        <v>1.6082799999999999</v>
      </c>
      <c r="S213" s="9">
        <v>1.3693200000000001</v>
      </c>
      <c r="U213" s="9">
        <v>1.6088899999999999</v>
      </c>
      <c r="V213" s="9">
        <v>1.3562000000000001</v>
      </c>
    </row>
    <row r="214" spans="2:22" x14ac:dyDescent="0.25">
      <c r="B214" s="1">
        <v>212</v>
      </c>
      <c r="C214" s="1">
        <v>31.407407407407412</v>
      </c>
      <c r="D214" s="1">
        <v>1.86798</v>
      </c>
      <c r="J214" s="9">
        <v>212</v>
      </c>
      <c r="K214" s="9">
        <v>17.444444444444443</v>
      </c>
      <c r="L214" s="9">
        <v>1.6097999999999999</v>
      </c>
      <c r="M214" s="9">
        <v>1.3559000000000001</v>
      </c>
      <c r="N214" s="1">
        <v>1.6082799999999999</v>
      </c>
      <c r="O214" s="9">
        <v>1.3687100000000001</v>
      </c>
      <c r="R214" s="1">
        <v>1.6082799999999999</v>
      </c>
      <c r="S214" s="9">
        <v>1.3687100000000001</v>
      </c>
      <c r="U214" s="9">
        <v>1.6097999999999999</v>
      </c>
      <c r="V214" s="9">
        <v>1.3559000000000001</v>
      </c>
    </row>
    <row r="215" spans="2:22" x14ac:dyDescent="0.25">
      <c r="B215" s="1">
        <v>213</v>
      </c>
      <c r="C215" s="1">
        <v>31.555555555555557</v>
      </c>
      <c r="D215" s="1">
        <v>1.87042</v>
      </c>
      <c r="J215" s="9">
        <v>213</v>
      </c>
      <c r="K215" s="9">
        <v>17.526729559748428</v>
      </c>
      <c r="L215" s="9">
        <v>1.6101099999999999</v>
      </c>
      <c r="M215" s="9">
        <v>1.3549800000000001</v>
      </c>
      <c r="N215" s="1">
        <v>1.6088899999999999</v>
      </c>
      <c r="O215" s="9">
        <v>1.3677999999999999</v>
      </c>
      <c r="R215" s="1">
        <v>1.6088899999999999</v>
      </c>
      <c r="S215" s="9">
        <v>1.3677999999999999</v>
      </c>
      <c r="U215" s="9">
        <v>1.6101099999999999</v>
      </c>
      <c r="V215" s="9">
        <v>1.3549800000000001</v>
      </c>
    </row>
    <row r="216" spans="2:22" x14ac:dyDescent="0.25">
      <c r="B216" s="1">
        <v>214</v>
      </c>
      <c r="C216" s="1">
        <v>31.703703703703706</v>
      </c>
      <c r="D216" s="1">
        <v>1.87317</v>
      </c>
      <c r="J216" s="9">
        <v>214</v>
      </c>
      <c r="K216" s="9">
        <v>17.609014675052414</v>
      </c>
      <c r="L216" s="9">
        <v>1.6104099999999999</v>
      </c>
      <c r="M216" s="9">
        <v>1.35406</v>
      </c>
      <c r="N216" s="1">
        <v>1.6091899999999999</v>
      </c>
      <c r="O216" s="9">
        <v>1.3674900000000001</v>
      </c>
      <c r="R216" s="1">
        <v>1.6091899999999999</v>
      </c>
      <c r="S216" s="9">
        <v>1.3674900000000001</v>
      </c>
      <c r="U216" s="9">
        <v>1.6104099999999999</v>
      </c>
      <c r="V216" s="9">
        <v>1.35406</v>
      </c>
    </row>
    <row r="217" spans="2:22" x14ac:dyDescent="0.25">
      <c r="B217" s="1">
        <v>215</v>
      </c>
      <c r="C217" s="1">
        <v>31.851851851851851</v>
      </c>
      <c r="D217" s="1">
        <v>1.87531</v>
      </c>
      <c r="J217" s="9">
        <v>215</v>
      </c>
      <c r="K217" s="9">
        <v>17.691299790356396</v>
      </c>
      <c r="L217" s="9">
        <v>1.6107199999999999</v>
      </c>
      <c r="M217" s="9">
        <v>1.35345</v>
      </c>
      <c r="N217" s="1">
        <v>1.6091899999999999</v>
      </c>
      <c r="O217" s="9">
        <v>1.3668800000000001</v>
      </c>
      <c r="R217" s="1">
        <v>1.6091899999999999</v>
      </c>
      <c r="S217" s="9">
        <v>1.3668800000000001</v>
      </c>
      <c r="U217" s="9">
        <v>1.6107199999999999</v>
      </c>
      <c r="V217" s="9">
        <v>1.35345</v>
      </c>
    </row>
    <row r="218" spans="2:22" x14ac:dyDescent="0.25">
      <c r="B218" s="1">
        <v>216</v>
      </c>
      <c r="C218" s="1">
        <v>32</v>
      </c>
      <c r="D218" s="1">
        <v>1.87775</v>
      </c>
      <c r="J218" s="9">
        <v>216</v>
      </c>
      <c r="K218" s="9">
        <v>17.773584905660378</v>
      </c>
      <c r="L218" s="9">
        <v>1.6110199999999999</v>
      </c>
      <c r="M218" s="9">
        <v>1.3531500000000001</v>
      </c>
      <c r="N218" s="1">
        <v>1.6101099999999999</v>
      </c>
      <c r="O218" s="9">
        <v>1.3662700000000001</v>
      </c>
      <c r="R218" s="1">
        <v>1.6101099999999999</v>
      </c>
      <c r="S218" s="9">
        <v>1.3662700000000001</v>
      </c>
      <c r="U218" s="9">
        <v>1.6110199999999999</v>
      </c>
      <c r="V218" s="9">
        <v>1.3531500000000001</v>
      </c>
    </row>
    <row r="219" spans="2:22" x14ac:dyDescent="0.25">
      <c r="B219" s="1">
        <v>217</v>
      </c>
      <c r="C219" s="1">
        <v>32.148148148148152</v>
      </c>
      <c r="D219" s="1">
        <v>1.87988</v>
      </c>
      <c r="J219" s="9">
        <v>217</v>
      </c>
      <c r="K219" s="9">
        <v>17.85587002096436</v>
      </c>
      <c r="L219" s="9">
        <v>1.6107199999999999</v>
      </c>
      <c r="M219" s="9">
        <v>1.3525400000000001</v>
      </c>
      <c r="N219" s="1">
        <v>1.6097999999999999</v>
      </c>
      <c r="O219" s="9">
        <v>1.3656600000000001</v>
      </c>
      <c r="R219" s="1">
        <v>1.6097999999999999</v>
      </c>
      <c r="S219" s="9">
        <v>1.3656600000000001</v>
      </c>
      <c r="U219" s="9">
        <v>1.6107199999999999</v>
      </c>
      <c r="V219" s="9">
        <v>1.3525400000000001</v>
      </c>
    </row>
    <row r="220" spans="2:22" x14ac:dyDescent="0.25">
      <c r="B220" s="1">
        <v>218</v>
      </c>
      <c r="C220" s="1">
        <v>32.296296296296298</v>
      </c>
      <c r="D220" s="1">
        <v>1.88171</v>
      </c>
      <c r="J220" s="9">
        <v>218</v>
      </c>
      <c r="K220" s="9">
        <v>17.938155136268342</v>
      </c>
      <c r="L220" s="9">
        <v>1.6110199999999999</v>
      </c>
      <c r="M220" s="9">
        <v>1.35101</v>
      </c>
      <c r="N220" s="1">
        <v>1.6101099999999999</v>
      </c>
      <c r="O220" s="9">
        <v>1.3650500000000001</v>
      </c>
      <c r="R220" s="1">
        <v>1.6101099999999999</v>
      </c>
      <c r="S220" s="9">
        <v>1.3650500000000001</v>
      </c>
      <c r="U220" s="9">
        <v>1.6110199999999999</v>
      </c>
      <c r="V220" s="9">
        <v>1.35101</v>
      </c>
    </row>
    <row r="221" spans="2:22" x14ac:dyDescent="0.25">
      <c r="B221" s="1">
        <v>219</v>
      </c>
      <c r="C221" s="1">
        <v>32.444444444444443</v>
      </c>
      <c r="D221" s="1">
        <v>1.88385</v>
      </c>
      <c r="J221" s="9">
        <v>219</v>
      </c>
      <c r="K221" s="9">
        <v>18.020440251572328</v>
      </c>
      <c r="L221" s="9">
        <v>1.6116299999999999</v>
      </c>
      <c r="M221" s="9">
        <v>1.3507100000000001</v>
      </c>
      <c r="N221" s="1">
        <v>1.6097999999999999</v>
      </c>
      <c r="O221" s="9">
        <v>1.3641399999999999</v>
      </c>
      <c r="R221" s="1">
        <v>1.6097999999999999</v>
      </c>
      <c r="S221" s="9">
        <v>1.3641399999999999</v>
      </c>
      <c r="U221" s="9">
        <v>1.6116299999999999</v>
      </c>
      <c r="V221" s="9">
        <v>1.3507100000000001</v>
      </c>
    </row>
    <row r="222" spans="2:22" x14ac:dyDescent="0.25">
      <c r="B222" s="1">
        <v>220</v>
      </c>
      <c r="C222" s="1">
        <v>32.592592592592595</v>
      </c>
      <c r="D222" s="1">
        <v>1.8853800000000001</v>
      </c>
      <c r="J222" s="9">
        <v>220</v>
      </c>
      <c r="K222" s="9">
        <v>18.10272536687631</v>
      </c>
      <c r="L222" s="9">
        <v>1.6116299999999999</v>
      </c>
      <c r="M222" s="9">
        <v>1.34979</v>
      </c>
      <c r="N222" s="1">
        <v>1.6104099999999999</v>
      </c>
      <c r="O222" s="9">
        <v>1.3635299999999999</v>
      </c>
      <c r="R222" s="1">
        <v>1.6104099999999999</v>
      </c>
      <c r="S222" s="9">
        <v>1.3635299999999999</v>
      </c>
      <c r="U222" s="9">
        <v>1.6116299999999999</v>
      </c>
      <c r="V222" s="9">
        <v>1.34979</v>
      </c>
    </row>
    <row r="223" spans="2:22" x14ac:dyDescent="0.25">
      <c r="B223" s="1">
        <v>221</v>
      </c>
      <c r="C223" s="1">
        <v>32.74074074074074</v>
      </c>
      <c r="D223" s="1">
        <v>1.88812</v>
      </c>
      <c r="J223" s="9">
        <v>221</v>
      </c>
      <c r="K223" s="9">
        <v>18.185010482180292</v>
      </c>
      <c r="L223" s="9">
        <v>1.6122399999999999</v>
      </c>
      <c r="M223" s="9">
        <v>1.34918</v>
      </c>
      <c r="N223" s="1">
        <v>1.6104099999999999</v>
      </c>
      <c r="O223" s="9">
        <v>1.3632200000000001</v>
      </c>
      <c r="R223" s="1">
        <v>1.6104099999999999</v>
      </c>
      <c r="S223" s="9">
        <v>1.3632200000000001</v>
      </c>
      <c r="U223" s="9">
        <v>1.6122399999999999</v>
      </c>
      <c r="V223" s="9">
        <v>1.34918</v>
      </c>
    </row>
    <row r="224" spans="2:22" x14ac:dyDescent="0.25">
      <c r="B224" s="1">
        <v>222</v>
      </c>
      <c r="C224" s="1">
        <v>32.888888888888893</v>
      </c>
      <c r="D224" s="1">
        <v>1.8902600000000001</v>
      </c>
      <c r="J224" s="9">
        <v>222</v>
      </c>
      <c r="K224" s="9">
        <v>18.267295597484278</v>
      </c>
      <c r="L224" s="9">
        <v>1.6128499999999999</v>
      </c>
      <c r="M224" s="9">
        <v>1.3482700000000001</v>
      </c>
      <c r="N224" s="1">
        <v>1.6116299999999999</v>
      </c>
      <c r="O224" s="9">
        <v>1.3629199999999999</v>
      </c>
      <c r="R224" s="1">
        <v>1.6116299999999999</v>
      </c>
      <c r="S224" s="9">
        <v>1.3629199999999999</v>
      </c>
      <c r="U224" s="9">
        <v>1.6128499999999999</v>
      </c>
      <c r="V224" s="9">
        <v>1.3482700000000001</v>
      </c>
    </row>
    <row r="225" spans="2:22" x14ac:dyDescent="0.25">
      <c r="B225" s="1">
        <v>223</v>
      </c>
      <c r="C225" s="1">
        <v>33.037037037037038</v>
      </c>
      <c r="D225" s="1">
        <v>1.8914800000000001</v>
      </c>
      <c r="J225" s="9">
        <v>223</v>
      </c>
      <c r="K225" s="9">
        <v>18.34958071278826</v>
      </c>
      <c r="L225" s="9">
        <v>1.6128499999999999</v>
      </c>
      <c r="M225" s="9">
        <v>1.3476600000000001</v>
      </c>
      <c r="N225" s="1">
        <v>1.6113299999999999</v>
      </c>
      <c r="O225" s="9">
        <v>1.3620000000000001</v>
      </c>
      <c r="R225" s="1">
        <v>1.6113299999999999</v>
      </c>
      <c r="S225" s="9">
        <v>1.3620000000000001</v>
      </c>
      <c r="U225" s="9">
        <v>1.6128499999999999</v>
      </c>
      <c r="V225" s="9">
        <v>1.3476600000000001</v>
      </c>
    </row>
    <row r="226" spans="2:22" x14ac:dyDescent="0.25">
      <c r="B226" s="1">
        <v>224</v>
      </c>
      <c r="C226" s="1">
        <v>33.18518518518519</v>
      </c>
      <c r="D226" s="1">
        <v>1.8936200000000001</v>
      </c>
      <c r="J226" s="9">
        <v>224</v>
      </c>
      <c r="K226" s="9">
        <v>18.431865828092246</v>
      </c>
      <c r="L226" s="9">
        <v>1.6131599999999999</v>
      </c>
      <c r="M226" s="9">
        <v>1.3464400000000001</v>
      </c>
      <c r="N226" s="1">
        <v>1.6113299999999999</v>
      </c>
      <c r="O226" s="9">
        <v>1.3607800000000001</v>
      </c>
      <c r="R226" s="1">
        <v>1.6113299999999999</v>
      </c>
      <c r="S226" s="9">
        <v>1.3607800000000001</v>
      </c>
      <c r="U226" s="9">
        <v>1.6131599999999999</v>
      </c>
      <c r="V226" s="9">
        <v>1.3464400000000001</v>
      </c>
    </row>
    <row r="227" spans="2:22" x14ac:dyDescent="0.25">
      <c r="B227" s="1">
        <v>225</v>
      </c>
      <c r="C227" s="1">
        <v>33.333333333333336</v>
      </c>
      <c r="D227" s="1">
        <v>1.89575</v>
      </c>
      <c r="J227" s="9">
        <v>225</v>
      </c>
      <c r="K227" s="9">
        <v>18.514150943396228</v>
      </c>
      <c r="L227" s="9">
        <v>1.6131599999999999</v>
      </c>
      <c r="M227" s="9">
        <v>1.3464400000000001</v>
      </c>
      <c r="N227" s="1">
        <v>1.6119399999999999</v>
      </c>
      <c r="O227" s="9">
        <v>1.3607800000000001</v>
      </c>
      <c r="R227" s="1">
        <v>1.6119399999999999</v>
      </c>
      <c r="S227" s="9">
        <v>1.3607800000000001</v>
      </c>
      <c r="U227" s="9">
        <v>1.6131599999999999</v>
      </c>
      <c r="V227" s="9">
        <v>1.3464400000000001</v>
      </c>
    </row>
    <row r="228" spans="2:22" x14ac:dyDescent="0.25">
      <c r="B228" s="1">
        <v>226</v>
      </c>
      <c r="C228" s="1">
        <v>33.481481481481481</v>
      </c>
      <c r="D228" s="1">
        <v>1.8972800000000001</v>
      </c>
      <c r="J228" s="9">
        <v>226</v>
      </c>
      <c r="K228" s="9">
        <v>18.59643605870021</v>
      </c>
      <c r="L228" s="9">
        <v>1.6143799999999999</v>
      </c>
      <c r="M228" s="9">
        <v>1.34491</v>
      </c>
      <c r="N228" s="1">
        <v>1.6128499999999999</v>
      </c>
      <c r="O228" s="9">
        <v>1.3592500000000001</v>
      </c>
      <c r="R228" s="1">
        <v>1.6128499999999999</v>
      </c>
      <c r="S228" s="9">
        <v>1.3592500000000001</v>
      </c>
      <c r="U228" s="9">
        <v>1.6143799999999999</v>
      </c>
      <c r="V228" s="9">
        <v>1.34491</v>
      </c>
    </row>
    <row r="229" spans="2:22" x14ac:dyDescent="0.25">
      <c r="B229" s="1">
        <v>227</v>
      </c>
      <c r="C229" s="1">
        <v>33.629629629629633</v>
      </c>
      <c r="D229" s="1">
        <v>1.8985000000000001</v>
      </c>
      <c r="J229" s="9">
        <v>227</v>
      </c>
      <c r="K229" s="9">
        <v>18.678721174004195</v>
      </c>
      <c r="L229" s="9">
        <v>1.6131599999999999</v>
      </c>
      <c r="M229" s="9">
        <v>1.34399</v>
      </c>
      <c r="N229" s="1">
        <v>1.6122399999999999</v>
      </c>
      <c r="O229" s="9">
        <v>1.3592500000000001</v>
      </c>
      <c r="R229" s="1">
        <v>1.6122399999999999</v>
      </c>
      <c r="S229" s="9">
        <v>1.3592500000000001</v>
      </c>
      <c r="U229" s="9">
        <v>1.6131599999999999</v>
      </c>
      <c r="V229" s="9">
        <v>1.34399</v>
      </c>
    </row>
    <row r="230" spans="2:22" x14ac:dyDescent="0.25">
      <c r="B230" s="1">
        <v>228</v>
      </c>
      <c r="C230" s="1">
        <v>33.777777777777779</v>
      </c>
      <c r="D230" s="1">
        <v>1.9009400000000001</v>
      </c>
      <c r="J230" s="9">
        <v>228</v>
      </c>
      <c r="K230" s="9">
        <v>18.761006289308177</v>
      </c>
      <c r="L230" s="9">
        <v>1.6140699999999999</v>
      </c>
      <c r="M230" s="9">
        <v>1.3436900000000001</v>
      </c>
      <c r="N230" s="1">
        <v>1.6131599999999999</v>
      </c>
      <c r="O230" s="9">
        <v>1.3583400000000001</v>
      </c>
      <c r="R230" s="1">
        <v>1.6131599999999999</v>
      </c>
      <c r="S230" s="9">
        <v>1.3583400000000001</v>
      </c>
      <c r="U230" s="9">
        <v>1.6140699999999999</v>
      </c>
      <c r="V230" s="9">
        <v>1.3436900000000001</v>
      </c>
    </row>
    <row r="231" spans="2:22" x14ac:dyDescent="0.25">
      <c r="J231" s="9">
        <v>229</v>
      </c>
      <c r="K231" s="9">
        <v>18.84329140461216</v>
      </c>
      <c r="L231" s="9">
        <v>1.6143799999999999</v>
      </c>
      <c r="M231" s="9">
        <v>1.34338</v>
      </c>
      <c r="N231" s="1">
        <v>1.6131599999999999</v>
      </c>
      <c r="O231" s="9">
        <v>1.3580300000000001</v>
      </c>
      <c r="R231" s="1">
        <v>1.6131599999999999</v>
      </c>
      <c r="S231" s="9">
        <v>1.3580300000000001</v>
      </c>
      <c r="U231" s="9">
        <v>1.6143799999999999</v>
      </c>
      <c r="V231" s="9">
        <v>1.34338</v>
      </c>
    </row>
    <row r="232" spans="2:22" x14ac:dyDescent="0.25">
      <c r="J232" s="9">
        <v>230</v>
      </c>
      <c r="K232" s="9">
        <v>18.925576519916142</v>
      </c>
      <c r="L232" s="9">
        <v>1.61469</v>
      </c>
      <c r="M232" s="9">
        <v>1.34216</v>
      </c>
      <c r="N232" s="1">
        <v>1.6125499999999999</v>
      </c>
      <c r="O232" s="9">
        <v>1.3577300000000001</v>
      </c>
      <c r="R232" s="1">
        <v>1.6125499999999999</v>
      </c>
      <c r="S232" s="9">
        <v>1.3577300000000001</v>
      </c>
      <c r="U232" s="9">
        <v>1.61469</v>
      </c>
      <c r="V232" s="9">
        <v>1.34216</v>
      </c>
    </row>
    <row r="233" spans="2:22" x14ac:dyDescent="0.25">
      <c r="J233" s="9">
        <v>231</v>
      </c>
      <c r="K233" s="9">
        <v>19.007861635220124</v>
      </c>
      <c r="L233" s="9">
        <v>1.6153</v>
      </c>
      <c r="M233" s="9">
        <v>1.3412500000000001</v>
      </c>
      <c r="N233" s="1">
        <v>1.6131599999999999</v>
      </c>
      <c r="O233" s="9">
        <v>1.3562000000000001</v>
      </c>
      <c r="R233" s="1">
        <v>1.6131599999999999</v>
      </c>
      <c r="S233" s="9">
        <v>1.3562000000000001</v>
      </c>
      <c r="U233" s="9">
        <v>1.6153</v>
      </c>
      <c r="V233" s="9">
        <v>1.3412500000000001</v>
      </c>
    </row>
    <row r="234" spans="2:22" x14ac:dyDescent="0.25">
      <c r="J234" s="9">
        <v>232</v>
      </c>
      <c r="K234" s="9">
        <v>19.090146750524109</v>
      </c>
      <c r="L234" s="9">
        <v>1.6153</v>
      </c>
      <c r="M234" s="9">
        <v>1.3406400000000001</v>
      </c>
      <c r="N234" s="1">
        <v>1.6140699999999999</v>
      </c>
      <c r="O234" s="9">
        <v>1.3555900000000001</v>
      </c>
      <c r="R234" s="1">
        <v>1.6140699999999999</v>
      </c>
      <c r="S234" s="9">
        <v>1.3555900000000001</v>
      </c>
      <c r="U234" s="9">
        <v>1.6153</v>
      </c>
      <c r="V234" s="9">
        <v>1.3406400000000001</v>
      </c>
    </row>
    <row r="235" spans="2:22" x14ac:dyDescent="0.25">
      <c r="J235" s="9">
        <v>233</v>
      </c>
      <c r="K235" s="9">
        <v>19.172431865828091</v>
      </c>
      <c r="L235" s="9">
        <v>1.6155999999999999</v>
      </c>
      <c r="M235" s="9">
        <v>1.3400300000000001</v>
      </c>
      <c r="N235" s="1">
        <v>1.6140699999999999</v>
      </c>
      <c r="O235" s="9">
        <v>1.3555900000000001</v>
      </c>
      <c r="R235" s="1">
        <v>1.6140699999999999</v>
      </c>
      <c r="S235" s="9">
        <v>1.3555900000000001</v>
      </c>
      <c r="U235" s="9">
        <v>1.6155999999999999</v>
      </c>
      <c r="V235" s="9">
        <v>1.3400300000000001</v>
      </c>
    </row>
    <row r="236" spans="2:22" x14ac:dyDescent="0.25">
      <c r="J236" s="9">
        <v>234</v>
      </c>
      <c r="K236" s="9">
        <v>19.254716981132077</v>
      </c>
      <c r="L236" s="9">
        <v>1.61591</v>
      </c>
      <c r="M236" s="9">
        <v>1.33911</v>
      </c>
      <c r="N236" s="1">
        <v>1.61469</v>
      </c>
      <c r="O236" s="9">
        <v>1.3546800000000001</v>
      </c>
      <c r="R236" s="1">
        <v>1.61469</v>
      </c>
      <c r="S236" s="9">
        <v>1.3546800000000001</v>
      </c>
      <c r="U236" s="9">
        <v>1.61591</v>
      </c>
      <c r="V236" s="9">
        <v>1.33911</v>
      </c>
    </row>
    <row r="237" spans="2:22" x14ac:dyDescent="0.25">
      <c r="J237" s="9">
        <v>235</v>
      </c>
      <c r="K237" s="9">
        <v>19.337002096436063</v>
      </c>
      <c r="L237" s="9">
        <v>1.61652</v>
      </c>
      <c r="M237" s="9">
        <v>1.3385</v>
      </c>
      <c r="N237" s="1">
        <v>1.6143799999999999</v>
      </c>
      <c r="O237" s="9">
        <v>1.3543700000000001</v>
      </c>
      <c r="R237" s="1">
        <v>1.6143799999999999</v>
      </c>
      <c r="S237" s="9">
        <v>1.3543700000000001</v>
      </c>
      <c r="U237" s="9">
        <v>1.61652</v>
      </c>
      <c r="V237" s="9">
        <v>1.3385</v>
      </c>
    </row>
    <row r="238" spans="2:22" x14ac:dyDescent="0.25">
      <c r="J238" s="9">
        <v>236</v>
      </c>
      <c r="K238" s="9">
        <v>19.419287211740045</v>
      </c>
      <c r="L238" s="9">
        <v>1.6168199999999999</v>
      </c>
      <c r="M238" s="9">
        <v>1.3369800000000001</v>
      </c>
      <c r="N238" s="1">
        <v>1.61469</v>
      </c>
      <c r="O238" s="9">
        <v>1.35345</v>
      </c>
      <c r="R238" s="1">
        <v>1.61469</v>
      </c>
      <c r="S238" s="9">
        <v>1.35345</v>
      </c>
      <c r="U238" s="9">
        <v>1.6168199999999999</v>
      </c>
      <c r="V238" s="9">
        <v>1.3369800000000001</v>
      </c>
    </row>
    <row r="239" spans="2:22" x14ac:dyDescent="0.25">
      <c r="J239" s="9">
        <v>237</v>
      </c>
      <c r="K239" s="9">
        <v>19.501572327044023</v>
      </c>
      <c r="L239" s="9">
        <v>1.6168199999999999</v>
      </c>
      <c r="M239" s="9">
        <v>1.33606</v>
      </c>
      <c r="N239" s="1">
        <v>1.6153</v>
      </c>
      <c r="O239" s="9">
        <v>1.35284</v>
      </c>
      <c r="R239" s="1">
        <v>1.6153</v>
      </c>
      <c r="S239" s="9">
        <v>1.35284</v>
      </c>
      <c r="U239" s="9">
        <v>1.6168199999999999</v>
      </c>
      <c r="V239" s="9">
        <v>1.33606</v>
      </c>
    </row>
    <row r="240" spans="2:22" x14ac:dyDescent="0.25">
      <c r="J240" s="9">
        <v>238</v>
      </c>
      <c r="K240" s="9">
        <v>19.583857442348009</v>
      </c>
      <c r="L240" s="9">
        <v>1.61713</v>
      </c>
      <c r="M240" s="9">
        <v>1.33545</v>
      </c>
      <c r="N240" s="1">
        <v>1.6155999999999999</v>
      </c>
      <c r="O240" s="9">
        <v>1.35223</v>
      </c>
      <c r="R240" s="1">
        <v>1.6155999999999999</v>
      </c>
      <c r="S240" s="9">
        <v>1.35223</v>
      </c>
      <c r="U240" s="9">
        <v>1.61713</v>
      </c>
      <c r="V240" s="9">
        <v>1.33545</v>
      </c>
    </row>
    <row r="241" spans="10:22" x14ac:dyDescent="0.25">
      <c r="J241" s="9">
        <v>239</v>
      </c>
      <c r="K241" s="9">
        <v>19.666142557651991</v>
      </c>
      <c r="L241" s="9">
        <v>1.6180399999999999</v>
      </c>
      <c r="M241" s="9">
        <v>1.33514</v>
      </c>
      <c r="N241" s="1">
        <v>1.61591</v>
      </c>
      <c r="O241" s="9">
        <v>1.3513200000000001</v>
      </c>
      <c r="R241" s="1">
        <v>1.61591</v>
      </c>
      <c r="S241" s="9">
        <v>1.3513200000000001</v>
      </c>
      <c r="U241" s="9">
        <v>1.6180399999999999</v>
      </c>
      <c r="V241" s="9">
        <v>1.33514</v>
      </c>
    </row>
    <row r="242" spans="10:22" x14ac:dyDescent="0.25">
      <c r="J242" s="9">
        <v>240</v>
      </c>
      <c r="K242" s="9">
        <v>19.748427672955977</v>
      </c>
      <c r="L242" s="9">
        <v>1.6174299999999999</v>
      </c>
      <c r="M242" s="9">
        <v>1.33392</v>
      </c>
      <c r="N242" s="1">
        <v>1.61652</v>
      </c>
      <c r="O242" s="9">
        <v>1.3504</v>
      </c>
      <c r="R242" s="1">
        <v>1.61652</v>
      </c>
      <c r="S242" s="9">
        <v>1.3504</v>
      </c>
      <c r="U242" s="9">
        <v>1.6174299999999999</v>
      </c>
      <c r="V242" s="9">
        <v>1.33392</v>
      </c>
    </row>
    <row r="243" spans="10:22" x14ac:dyDescent="0.25">
      <c r="J243" s="9">
        <v>241</v>
      </c>
      <c r="K243" s="9">
        <v>19.830712788259959</v>
      </c>
      <c r="L243" s="9">
        <v>1.6186499999999999</v>
      </c>
      <c r="M243" s="9">
        <v>1.33301</v>
      </c>
      <c r="N243" s="1">
        <v>1.61652</v>
      </c>
      <c r="O243" s="9">
        <v>1.3501000000000001</v>
      </c>
      <c r="R243" s="1">
        <v>1.61652</v>
      </c>
      <c r="S243" s="9">
        <v>1.3501000000000001</v>
      </c>
      <c r="U243" s="9">
        <v>1.6186499999999999</v>
      </c>
      <c r="V243" s="9">
        <v>1.33301</v>
      </c>
    </row>
    <row r="244" spans="10:22" x14ac:dyDescent="0.25">
      <c r="J244" s="9">
        <v>242</v>
      </c>
      <c r="K244" s="9">
        <v>19.912997903563941</v>
      </c>
      <c r="L244" s="9">
        <v>1.61896</v>
      </c>
      <c r="M244" s="9">
        <v>1.33179</v>
      </c>
      <c r="N244" s="1">
        <v>1.61652</v>
      </c>
      <c r="O244" s="9">
        <v>1.34918</v>
      </c>
      <c r="R244" s="1">
        <v>1.61652</v>
      </c>
      <c r="S244" s="9">
        <v>1.34918</v>
      </c>
      <c r="U244" s="9">
        <v>1.61896</v>
      </c>
      <c r="V244" s="9">
        <v>1.33179</v>
      </c>
    </row>
    <row r="245" spans="10:22" x14ac:dyDescent="0.25">
      <c r="J245" s="9">
        <v>243</v>
      </c>
      <c r="K245" s="9">
        <v>19.995283018867926</v>
      </c>
      <c r="L245" s="9">
        <v>1.61896</v>
      </c>
      <c r="M245" s="9">
        <v>1.33118</v>
      </c>
      <c r="N245" s="1">
        <v>1.61713</v>
      </c>
      <c r="O245" s="9">
        <v>1.3482700000000001</v>
      </c>
      <c r="R245" s="1">
        <v>1.61713</v>
      </c>
      <c r="S245" s="9">
        <v>1.3482700000000001</v>
      </c>
      <c r="U245" s="9">
        <v>1.61896</v>
      </c>
      <c r="V245" s="9">
        <v>1.33118</v>
      </c>
    </row>
    <row r="246" spans="10:22" x14ac:dyDescent="0.25">
      <c r="J246" s="9">
        <v>244</v>
      </c>
      <c r="K246" s="9">
        <v>20.077568134171909</v>
      </c>
      <c r="L246" s="9">
        <v>1.6186499999999999</v>
      </c>
      <c r="M246" s="9">
        <v>1.33026</v>
      </c>
      <c r="N246" s="1">
        <v>1.61713</v>
      </c>
      <c r="O246" s="9">
        <v>1.3476600000000001</v>
      </c>
      <c r="R246" s="1">
        <v>1.61713</v>
      </c>
      <c r="S246" s="9">
        <v>1.3476600000000001</v>
      </c>
      <c r="U246" s="9">
        <v>1.6186499999999999</v>
      </c>
      <c r="V246" s="9">
        <v>1.33026</v>
      </c>
    </row>
    <row r="247" spans="10:22" x14ac:dyDescent="0.25">
      <c r="J247" s="9">
        <v>245</v>
      </c>
      <c r="K247" s="9">
        <v>20.159853249475891</v>
      </c>
      <c r="L247" s="9">
        <v>1.61957</v>
      </c>
      <c r="M247" s="9">
        <v>1.32935</v>
      </c>
      <c r="N247" s="1">
        <v>1.6174299999999999</v>
      </c>
      <c r="O247" s="9">
        <v>1.34674</v>
      </c>
      <c r="R247" s="1">
        <v>1.6174299999999999</v>
      </c>
      <c r="S247" s="9">
        <v>1.34674</v>
      </c>
      <c r="U247" s="9">
        <v>1.61957</v>
      </c>
      <c r="V247" s="9">
        <v>1.32935</v>
      </c>
    </row>
    <row r="248" spans="10:22" x14ac:dyDescent="0.25">
      <c r="J248" s="9">
        <v>246</v>
      </c>
      <c r="K248" s="9">
        <v>20.242138364779873</v>
      </c>
      <c r="L248" s="9">
        <v>1.6198699999999999</v>
      </c>
      <c r="M248" s="9">
        <v>1.32843</v>
      </c>
      <c r="N248" s="1">
        <v>1.6180399999999999</v>
      </c>
      <c r="O248" s="9">
        <v>1.34613</v>
      </c>
      <c r="R248" s="1">
        <v>1.6180399999999999</v>
      </c>
      <c r="S248" s="9">
        <v>1.34613</v>
      </c>
      <c r="U248" s="9">
        <v>1.6198699999999999</v>
      </c>
      <c r="V248" s="9">
        <v>1.32843</v>
      </c>
    </row>
    <row r="249" spans="10:22" x14ac:dyDescent="0.25">
      <c r="J249" s="9">
        <v>247</v>
      </c>
      <c r="K249" s="9">
        <v>20.324423480083858</v>
      </c>
      <c r="L249" s="9">
        <v>1.62018</v>
      </c>
      <c r="M249" s="9">
        <v>1.32751</v>
      </c>
      <c r="N249" s="1">
        <v>1.61835</v>
      </c>
      <c r="O249" s="9">
        <v>1.3458300000000001</v>
      </c>
      <c r="R249" s="1">
        <v>1.61835</v>
      </c>
      <c r="S249" s="9">
        <v>1.3458300000000001</v>
      </c>
      <c r="U249" s="9">
        <v>1.62018</v>
      </c>
      <c r="V249" s="9">
        <v>1.32751</v>
      </c>
    </row>
    <row r="250" spans="10:22" x14ac:dyDescent="0.25">
      <c r="J250" s="9">
        <v>248</v>
      </c>
      <c r="K250" s="9">
        <v>20.40670859538784</v>
      </c>
      <c r="L250" s="9">
        <v>1.62018</v>
      </c>
      <c r="M250" s="9">
        <v>1.32629</v>
      </c>
      <c r="N250" s="1">
        <v>1.61835</v>
      </c>
      <c r="O250" s="9">
        <v>1.3446</v>
      </c>
      <c r="R250" s="1">
        <v>1.61835</v>
      </c>
      <c r="S250" s="9">
        <v>1.3446</v>
      </c>
      <c r="U250" s="9">
        <v>1.62018</v>
      </c>
      <c r="V250" s="9">
        <v>1.32629</v>
      </c>
    </row>
    <row r="251" spans="10:22" x14ac:dyDescent="0.25">
      <c r="J251" s="9">
        <v>249</v>
      </c>
      <c r="K251" s="9">
        <v>20.488993710691826</v>
      </c>
      <c r="L251" s="9">
        <v>1.62079</v>
      </c>
      <c r="M251" s="9">
        <v>1.32568</v>
      </c>
      <c r="N251" s="1">
        <v>1.6192599999999999</v>
      </c>
      <c r="O251" s="9">
        <v>1.34399</v>
      </c>
      <c r="R251" s="1">
        <v>1.6192599999999999</v>
      </c>
      <c r="S251" s="9">
        <v>1.34399</v>
      </c>
      <c r="U251" s="9">
        <v>1.62079</v>
      </c>
      <c r="V251" s="9">
        <v>1.32568</v>
      </c>
    </row>
    <row r="252" spans="10:22" x14ac:dyDescent="0.25">
      <c r="J252" s="9">
        <v>250</v>
      </c>
      <c r="K252" s="9">
        <v>20.571278825995808</v>
      </c>
      <c r="L252" s="9">
        <v>1.6210899999999999</v>
      </c>
      <c r="M252" s="9">
        <v>1.32446</v>
      </c>
      <c r="N252" s="1">
        <v>1.6192599999999999</v>
      </c>
      <c r="O252" s="9">
        <v>1.3430800000000001</v>
      </c>
      <c r="R252" s="1">
        <v>1.6192599999999999</v>
      </c>
      <c r="S252" s="9">
        <v>1.3430800000000001</v>
      </c>
      <c r="U252" s="9">
        <v>1.6210899999999999</v>
      </c>
      <c r="V252" s="9">
        <v>1.32446</v>
      </c>
    </row>
    <row r="253" spans="10:22" x14ac:dyDescent="0.25">
      <c r="J253" s="9">
        <v>251</v>
      </c>
      <c r="K253" s="9">
        <v>20.653563941299794</v>
      </c>
      <c r="L253" s="9">
        <v>1.6214</v>
      </c>
      <c r="M253" s="9">
        <v>1.32355</v>
      </c>
      <c r="N253" s="1">
        <v>1.6192599999999999</v>
      </c>
      <c r="O253" s="9">
        <v>1.34216</v>
      </c>
      <c r="R253" s="1">
        <v>1.6192599999999999</v>
      </c>
      <c r="S253" s="9">
        <v>1.34216</v>
      </c>
      <c r="U253" s="9">
        <v>1.6214</v>
      </c>
      <c r="V253" s="9">
        <v>1.32355</v>
      </c>
    </row>
    <row r="254" spans="10:22" x14ac:dyDescent="0.25">
      <c r="J254" s="9">
        <v>252</v>
      </c>
      <c r="K254" s="9">
        <v>20.735849056603776</v>
      </c>
      <c r="L254" s="9">
        <v>1.6216999999999999</v>
      </c>
      <c r="M254" s="9">
        <v>1.32294</v>
      </c>
      <c r="N254" s="1">
        <v>1.62018</v>
      </c>
      <c r="O254" s="9">
        <v>1.3412500000000001</v>
      </c>
      <c r="R254" s="1">
        <v>1.62018</v>
      </c>
      <c r="S254" s="9">
        <v>1.3412500000000001</v>
      </c>
      <c r="U254" s="9">
        <v>1.6216999999999999</v>
      </c>
      <c r="V254" s="9">
        <v>1.32294</v>
      </c>
    </row>
    <row r="255" spans="10:22" x14ac:dyDescent="0.25">
      <c r="J255" s="9">
        <v>253</v>
      </c>
      <c r="K255" s="9">
        <v>20.818134171907754</v>
      </c>
      <c r="L255" s="9">
        <v>1.62201</v>
      </c>
      <c r="M255" s="9">
        <v>1.32202</v>
      </c>
      <c r="N255" s="1">
        <v>1.62018</v>
      </c>
      <c r="O255" s="9">
        <v>1.34094</v>
      </c>
      <c r="R255" s="1">
        <v>1.62018</v>
      </c>
      <c r="S255" s="9">
        <v>1.34094</v>
      </c>
      <c r="U255" s="9">
        <v>1.62201</v>
      </c>
      <c r="V255" s="9">
        <v>1.32202</v>
      </c>
    </row>
    <row r="256" spans="10:22" x14ac:dyDescent="0.25">
      <c r="J256" s="9">
        <v>254</v>
      </c>
      <c r="K256" s="9">
        <v>20.90041928721174</v>
      </c>
      <c r="L256" s="9">
        <v>1.6223099999999999</v>
      </c>
      <c r="M256" s="9">
        <v>1.3208</v>
      </c>
      <c r="N256" s="1">
        <v>1.62018</v>
      </c>
      <c r="O256" s="9">
        <v>1.34033</v>
      </c>
      <c r="R256" s="1">
        <v>1.62018</v>
      </c>
      <c r="S256" s="9">
        <v>1.34033</v>
      </c>
      <c r="U256" s="9">
        <v>1.6223099999999999</v>
      </c>
      <c r="V256" s="9">
        <v>1.3208</v>
      </c>
    </row>
    <row r="257" spans="10:22" x14ac:dyDescent="0.25">
      <c r="J257" s="9">
        <v>255</v>
      </c>
      <c r="K257" s="9">
        <v>20.982704402515726</v>
      </c>
      <c r="L257" s="9">
        <v>1.62262</v>
      </c>
      <c r="M257" s="9">
        <v>1.31989</v>
      </c>
      <c r="N257" s="1">
        <v>1.62018</v>
      </c>
      <c r="O257" s="9">
        <v>1.3388100000000001</v>
      </c>
      <c r="R257" s="1">
        <v>1.62018</v>
      </c>
      <c r="S257" s="9">
        <v>1.3388100000000001</v>
      </c>
      <c r="U257" s="9">
        <v>1.62262</v>
      </c>
      <c r="V257" s="9">
        <v>1.31989</v>
      </c>
    </row>
    <row r="258" spans="10:22" x14ac:dyDescent="0.25">
      <c r="J258" s="9">
        <v>256</v>
      </c>
      <c r="K258" s="9">
        <v>21.064989517819708</v>
      </c>
      <c r="L258" s="9">
        <v>1.6229199999999999</v>
      </c>
      <c r="M258" s="9">
        <v>1.31897</v>
      </c>
      <c r="N258" s="1">
        <v>1.6204799999999999</v>
      </c>
      <c r="O258" s="9">
        <v>1.3385</v>
      </c>
      <c r="R258" s="1">
        <v>1.6204799999999999</v>
      </c>
      <c r="S258" s="9">
        <v>1.3385</v>
      </c>
      <c r="U258" s="9">
        <v>1.6229199999999999</v>
      </c>
      <c r="V258" s="9">
        <v>1.31897</v>
      </c>
    </row>
    <row r="259" spans="10:22" x14ac:dyDescent="0.25">
      <c r="J259" s="9">
        <v>257</v>
      </c>
      <c r="K259" s="9">
        <v>21.14727463312369</v>
      </c>
      <c r="L259" s="9">
        <v>1.62323</v>
      </c>
      <c r="M259" s="9">
        <v>1.31775</v>
      </c>
      <c r="N259" s="1">
        <v>1.6214</v>
      </c>
      <c r="O259" s="9">
        <v>1.3382000000000001</v>
      </c>
      <c r="R259" s="1">
        <v>1.6214</v>
      </c>
      <c r="S259" s="9">
        <v>1.3382000000000001</v>
      </c>
      <c r="U259" s="9">
        <v>1.62323</v>
      </c>
      <c r="V259" s="9">
        <v>1.31775</v>
      </c>
    </row>
    <row r="260" spans="10:22" x14ac:dyDescent="0.25">
      <c r="J260" s="9">
        <v>258</v>
      </c>
      <c r="K260" s="9">
        <v>21.229559748427675</v>
      </c>
      <c r="L260" s="9">
        <v>1.62354</v>
      </c>
      <c r="M260" s="9">
        <v>1.3168299999999999</v>
      </c>
      <c r="N260" s="1">
        <v>1.62201</v>
      </c>
      <c r="O260" s="9">
        <v>1.33667</v>
      </c>
      <c r="R260" s="1">
        <v>1.62201</v>
      </c>
      <c r="S260" s="9">
        <v>1.33667</v>
      </c>
      <c r="U260" s="9">
        <v>1.62354</v>
      </c>
      <c r="V260" s="9">
        <v>1.3168299999999999</v>
      </c>
    </row>
    <row r="261" spans="10:22" x14ac:dyDescent="0.25">
      <c r="J261" s="9">
        <v>259</v>
      </c>
      <c r="K261" s="9">
        <v>21.311844863731658</v>
      </c>
      <c r="L261" s="9">
        <v>1.62384</v>
      </c>
      <c r="M261" s="9">
        <v>1.31592</v>
      </c>
      <c r="N261" s="1">
        <v>1.62201</v>
      </c>
      <c r="O261" s="9">
        <v>1.33636</v>
      </c>
      <c r="R261" s="1">
        <v>1.62201</v>
      </c>
      <c r="S261" s="9">
        <v>1.33636</v>
      </c>
      <c r="U261" s="9">
        <v>1.62384</v>
      </c>
      <c r="V261" s="9">
        <v>1.31592</v>
      </c>
    </row>
    <row r="262" spans="10:22" x14ac:dyDescent="0.25">
      <c r="J262" s="9">
        <v>260</v>
      </c>
      <c r="K262" s="9">
        <v>21.39412997903564</v>
      </c>
      <c r="L262" s="9">
        <v>1.62415</v>
      </c>
      <c r="M262" s="9">
        <v>1.3147</v>
      </c>
      <c r="N262" s="1">
        <v>1.6216999999999999</v>
      </c>
      <c r="O262" s="9">
        <v>1.33514</v>
      </c>
      <c r="R262" s="1">
        <v>1.6216999999999999</v>
      </c>
      <c r="S262" s="9">
        <v>1.33514</v>
      </c>
      <c r="U262" s="9">
        <v>1.62415</v>
      </c>
      <c r="V262" s="9">
        <v>1.3147</v>
      </c>
    </row>
    <row r="263" spans="10:22" x14ac:dyDescent="0.25">
      <c r="J263" s="9">
        <v>261</v>
      </c>
      <c r="K263" s="9">
        <v>21.476415094339622</v>
      </c>
      <c r="L263" s="9">
        <v>1.62476</v>
      </c>
      <c r="M263" s="9">
        <v>1.3137799999999999</v>
      </c>
      <c r="N263" s="1">
        <v>1.62201</v>
      </c>
      <c r="O263" s="9">
        <v>1.33453</v>
      </c>
      <c r="R263" s="1">
        <v>1.62201</v>
      </c>
      <c r="S263" s="9">
        <v>1.33453</v>
      </c>
      <c r="U263" s="9">
        <v>1.62476</v>
      </c>
      <c r="V263" s="9">
        <v>1.3137799999999999</v>
      </c>
    </row>
    <row r="264" spans="10:22" x14ac:dyDescent="0.25">
      <c r="J264" s="9">
        <v>262</v>
      </c>
      <c r="K264" s="9">
        <v>21.558700209643604</v>
      </c>
      <c r="L264" s="9">
        <v>1.6250599999999999</v>
      </c>
      <c r="M264" s="9">
        <v>1.31287</v>
      </c>
      <c r="N264" s="1">
        <v>1.62262</v>
      </c>
      <c r="O264" s="9">
        <v>1.33392</v>
      </c>
      <c r="R264" s="1">
        <v>1.62262</v>
      </c>
      <c r="S264" s="9">
        <v>1.33392</v>
      </c>
      <c r="U264" s="9">
        <v>1.6250599999999999</v>
      </c>
      <c r="V264" s="9">
        <v>1.31287</v>
      </c>
    </row>
    <row r="265" spans="10:22" x14ac:dyDescent="0.25">
      <c r="J265" s="9">
        <v>263</v>
      </c>
      <c r="K265" s="9">
        <v>21.640985324947589</v>
      </c>
      <c r="L265" s="9">
        <v>1.6256699999999999</v>
      </c>
      <c r="M265" s="9">
        <v>1.31165</v>
      </c>
      <c r="N265" s="1">
        <v>1.62323</v>
      </c>
      <c r="O265" s="9">
        <v>1.3327</v>
      </c>
      <c r="R265" s="1">
        <v>1.62323</v>
      </c>
      <c r="S265" s="9">
        <v>1.3327</v>
      </c>
      <c r="U265" s="9">
        <v>1.6256699999999999</v>
      </c>
      <c r="V265" s="9">
        <v>1.31165</v>
      </c>
    </row>
    <row r="266" spans="10:22" x14ac:dyDescent="0.25">
      <c r="J266" s="9">
        <v>264</v>
      </c>
      <c r="K266" s="9">
        <v>21.723270440251572</v>
      </c>
      <c r="L266" s="9">
        <v>1.6256699999999999</v>
      </c>
      <c r="M266" s="9">
        <v>1.31073</v>
      </c>
      <c r="N266" s="1">
        <v>1.62323</v>
      </c>
      <c r="O266" s="9">
        <v>1.3324</v>
      </c>
      <c r="R266" s="1">
        <v>1.62323</v>
      </c>
      <c r="S266" s="9">
        <v>1.3324</v>
      </c>
      <c r="U266" s="9">
        <v>1.6256699999999999</v>
      </c>
      <c r="V266" s="9">
        <v>1.31073</v>
      </c>
    </row>
    <row r="267" spans="10:22" x14ac:dyDescent="0.25">
      <c r="J267" s="9">
        <v>265</v>
      </c>
      <c r="K267" s="9">
        <v>21.805555555555557</v>
      </c>
      <c r="L267" s="9">
        <v>1.62598</v>
      </c>
      <c r="M267" s="9">
        <v>1.3089</v>
      </c>
      <c r="N267" s="1">
        <v>1.62415</v>
      </c>
      <c r="O267" s="9">
        <v>1.33087</v>
      </c>
      <c r="R267" s="1">
        <v>1.62415</v>
      </c>
      <c r="S267" s="9">
        <v>1.33087</v>
      </c>
      <c r="U267" s="9">
        <v>1.62598</v>
      </c>
      <c r="V267" s="9">
        <v>1.3089</v>
      </c>
    </row>
    <row r="268" spans="10:22" x14ac:dyDescent="0.25">
      <c r="J268" s="9">
        <v>266</v>
      </c>
      <c r="K268" s="9">
        <v>21.887840670859543</v>
      </c>
      <c r="L268" s="9">
        <v>1.62659</v>
      </c>
      <c r="M268" s="9">
        <v>1.30768</v>
      </c>
      <c r="N268" s="1">
        <v>1.62384</v>
      </c>
      <c r="O268" s="9">
        <v>1.33087</v>
      </c>
      <c r="R268" s="1">
        <v>1.62384</v>
      </c>
      <c r="S268" s="9">
        <v>1.33087</v>
      </c>
      <c r="U268" s="9">
        <v>1.62659</v>
      </c>
      <c r="V268" s="9">
        <v>1.30768</v>
      </c>
    </row>
    <row r="269" spans="10:22" x14ac:dyDescent="0.25">
      <c r="J269" s="9">
        <v>267</v>
      </c>
      <c r="K269" s="9">
        <v>21.970125786163525</v>
      </c>
      <c r="L269" s="9">
        <v>1.62659</v>
      </c>
      <c r="M269" s="9">
        <v>1.3067599999999999</v>
      </c>
      <c r="N269" s="1">
        <v>1.6244499999999999</v>
      </c>
      <c r="O269" s="9">
        <v>1.32935</v>
      </c>
      <c r="R269" s="1">
        <v>1.6244499999999999</v>
      </c>
      <c r="S269" s="9">
        <v>1.32935</v>
      </c>
      <c r="U269" s="9">
        <v>1.62659</v>
      </c>
      <c r="V269" s="9">
        <v>1.3067599999999999</v>
      </c>
    </row>
    <row r="270" spans="10:22" x14ac:dyDescent="0.25">
      <c r="J270" s="9">
        <v>268</v>
      </c>
      <c r="K270" s="9">
        <v>22.052410901467503</v>
      </c>
      <c r="L270" s="9">
        <v>1.62659</v>
      </c>
      <c r="M270" s="9">
        <v>1.3055399999999999</v>
      </c>
      <c r="N270" s="1">
        <v>1.62476</v>
      </c>
      <c r="O270" s="9">
        <v>1.32843</v>
      </c>
      <c r="R270" s="1">
        <v>1.62476</v>
      </c>
      <c r="S270" s="9">
        <v>1.32843</v>
      </c>
      <c r="U270" s="9">
        <v>1.62659</v>
      </c>
      <c r="V270" s="9">
        <v>1.3055399999999999</v>
      </c>
    </row>
    <row r="271" spans="10:22" x14ac:dyDescent="0.25">
      <c r="J271" s="9">
        <v>269</v>
      </c>
      <c r="K271" s="9">
        <v>22.134696016771489</v>
      </c>
      <c r="L271" s="9">
        <v>1.6274999999999999</v>
      </c>
      <c r="M271" s="9">
        <v>1.30463</v>
      </c>
      <c r="N271" s="1">
        <v>1.6250599999999999</v>
      </c>
      <c r="O271" s="9">
        <v>1.32751</v>
      </c>
      <c r="R271" s="1">
        <v>1.6250599999999999</v>
      </c>
      <c r="S271" s="9">
        <v>1.32751</v>
      </c>
      <c r="U271" s="9">
        <v>1.6274999999999999</v>
      </c>
      <c r="V271" s="9">
        <v>1.30463</v>
      </c>
    </row>
    <row r="272" spans="10:22" x14ac:dyDescent="0.25">
      <c r="J272" s="9">
        <v>270</v>
      </c>
      <c r="K272" s="9">
        <v>22.216981132075471</v>
      </c>
      <c r="L272" s="9">
        <v>1.62781</v>
      </c>
      <c r="M272" s="9">
        <v>1.30341</v>
      </c>
      <c r="N272" s="1">
        <v>1.6256699999999999</v>
      </c>
      <c r="O272" s="9">
        <v>1.32629</v>
      </c>
      <c r="R272" s="1">
        <v>1.6256699999999999</v>
      </c>
      <c r="S272" s="9">
        <v>1.32629</v>
      </c>
      <c r="U272" s="9">
        <v>1.62781</v>
      </c>
      <c r="V272" s="9">
        <v>1.30341</v>
      </c>
    </row>
    <row r="273" spans="10:22" x14ac:dyDescent="0.25">
      <c r="J273" s="9">
        <v>271</v>
      </c>
      <c r="K273" s="9">
        <v>22.299266247379457</v>
      </c>
      <c r="L273" s="9">
        <v>1.62781</v>
      </c>
      <c r="M273" s="9">
        <v>1.3018799999999999</v>
      </c>
      <c r="N273" s="1">
        <v>1.6256699999999999</v>
      </c>
      <c r="O273" s="9">
        <v>1.32599</v>
      </c>
      <c r="R273" s="1">
        <v>1.6256699999999999</v>
      </c>
      <c r="S273" s="9">
        <v>1.32599</v>
      </c>
      <c r="U273" s="9">
        <v>1.62781</v>
      </c>
      <c r="V273" s="9">
        <v>1.3018799999999999</v>
      </c>
    </row>
    <row r="274" spans="10:22" x14ac:dyDescent="0.25">
      <c r="J274" s="9">
        <v>272</v>
      </c>
      <c r="K274" s="9">
        <v>22.381551362683439</v>
      </c>
      <c r="L274" s="9">
        <v>1.62842</v>
      </c>
      <c r="M274" s="9">
        <v>1.3012699999999999</v>
      </c>
      <c r="N274" s="1">
        <v>1.62598</v>
      </c>
      <c r="O274" s="9">
        <v>1.32507</v>
      </c>
      <c r="R274" s="1">
        <v>1.62598</v>
      </c>
      <c r="S274" s="9">
        <v>1.32507</v>
      </c>
      <c r="U274" s="9">
        <v>1.62842</v>
      </c>
      <c r="V274" s="9">
        <v>1.3012699999999999</v>
      </c>
    </row>
    <row r="275" spans="10:22" x14ac:dyDescent="0.25">
      <c r="J275" s="9">
        <v>273</v>
      </c>
      <c r="K275" s="9">
        <v>22.463836477987421</v>
      </c>
      <c r="L275" s="9">
        <v>1.62903</v>
      </c>
      <c r="M275" s="9">
        <v>1.2997399999999999</v>
      </c>
      <c r="N275" s="1">
        <v>1.6256699999999999</v>
      </c>
      <c r="O275" s="9">
        <v>1.32446</v>
      </c>
      <c r="R275" s="1">
        <v>1.6256699999999999</v>
      </c>
      <c r="S275" s="9">
        <v>1.32446</v>
      </c>
      <c r="U275" s="9">
        <v>1.62903</v>
      </c>
      <c r="V275" s="9">
        <v>1.2997399999999999</v>
      </c>
    </row>
    <row r="276" spans="10:22" x14ac:dyDescent="0.25">
      <c r="J276" s="9">
        <v>274</v>
      </c>
      <c r="K276" s="9">
        <v>22.546121593291407</v>
      </c>
      <c r="L276" s="9">
        <v>1.62903</v>
      </c>
      <c r="M276" s="9">
        <v>1.2985199999999999</v>
      </c>
      <c r="N276" s="1">
        <v>1.62659</v>
      </c>
      <c r="O276" s="9">
        <v>1.32355</v>
      </c>
      <c r="R276" s="1">
        <v>1.62659</v>
      </c>
      <c r="S276" s="9">
        <v>1.32355</v>
      </c>
      <c r="U276" s="9">
        <v>1.62903</v>
      </c>
      <c r="V276" s="9">
        <v>1.2985199999999999</v>
      </c>
    </row>
    <row r="277" spans="10:22" x14ac:dyDescent="0.25">
      <c r="J277" s="9">
        <v>275</v>
      </c>
      <c r="K277" s="9">
        <v>22.628406708595389</v>
      </c>
      <c r="L277" s="9">
        <v>1.6299399999999999</v>
      </c>
      <c r="M277" s="9">
        <v>1.2972999999999999</v>
      </c>
      <c r="N277" s="1">
        <v>1.62659</v>
      </c>
      <c r="O277" s="9">
        <v>1.32233</v>
      </c>
      <c r="R277" s="1">
        <v>1.62659</v>
      </c>
      <c r="S277" s="9">
        <v>1.32233</v>
      </c>
      <c r="U277" s="9">
        <v>1.6299399999999999</v>
      </c>
      <c r="V277" s="9">
        <v>1.2972999999999999</v>
      </c>
    </row>
    <row r="278" spans="10:22" x14ac:dyDescent="0.25">
      <c r="J278" s="9">
        <v>276</v>
      </c>
      <c r="K278" s="9">
        <v>22.710691823899371</v>
      </c>
      <c r="L278" s="9">
        <v>1.62964</v>
      </c>
      <c r="M278" s="9">
        <v>1.2966899999999999</v>
      </c>
      <c r="N278" s="1">
        <v>1.6268899999999999</v>
      </c>
      <c r="O278" s="9">
        <v>1.3208</v>
      </c>
      <c r="R278" s="1">
        <v>1.6268899999999999</v>
      </c>
      <c r="S278" s="9">
        <v>1.3208</v>
      </c>
      <c r="U278" s="9">
        <v>1.62964</v>
      </c>
      <c r="V278" s="9">
        <v>1.2966899999999999</v>
      </c>
    </row>
    <row r="279" spans="10:22" x14ac:dyDescent="0.25">
      <c r="J279" s="9">
        <v>277</v>
      </c>
      <c r="K279" s="9">
        <v>22.792976939203353</v>
      </c>
      <c r="L279" s="9">
        <v>1.6305499999999999</v>
      </c>
      <c r="M279" s="9">
        <v>1.2936399999999999</v>
      </c>
      <c r="N279" s="1">
        <v>1.62781</v>
      </c>
      <c r="O279" s="9">
        <v>1.32019</v>
      </c>
      <c r="R279" s="1">
        <v>1.62781</v>
      </c>
      <c r="S279" s="9">
        <v>1.32019</v>
      </c>
      <c r="U279" s="9">
        <v>1.6305499999999999</v>
      </c>
      <c r="V279" s="9">
        <v>1.2936399999999999</v>
      </c>
    </row>
    <row r="280" spans="10:22" x14ac:dyDescent="0.25">
      <c r="J280" s="9">
        <v>278</v>
      </c>
      <c r="K280" s="9">
        <v>22.875262054507338</v>
      </c>
      <c r="L280" s="9">
        <v>1.63086</v>
      </c>
      <c r="M280" s="9">
        <v>1.2921100000000001</v>
      </c>
      <c r="N280" s="1">
        <v>1.6281099999999999</v>
      </c>
      <c r="O280" s="9">
        <v>1.3192699999999999</v>
      </c>
      <c r="R280" s="1">
        <v>1.6281099999999999</v>
      </c>
      <c r="S280" s="9">
        <v>1.3192699999999999</v>
      </c>
      <c r="U280" s="9">
        <v>1.63086</v>
      </c>
      <c r="V280" s="9">
        <v>1.2921100000000001</v>
      </c>
    </row>
    <row r="281" spans="10:22" x14ac:dyDescent="0.25">
      <c r="J281" s="9">
        <v>279</v>
      </c>
      <c r="K281" s="9">
        <v>22.95754716981132</v>
      </c>
      <c r="L281" s="9">
        <v>1.63147</v>
      </c>
      <c r="M281" s="9">
        <v>1.2905899999999999</v>
      </c>
      <c r="N281" s="1">
        <v>1.6281099999999999</v>
      </c>
      <c r="O281" s="9">
        <v>1.31836</v>
      </c>
      <c r="R281" s="1">
        <v>1.6281099999999999</v>
      </c>
      <c r="S281" s="9">
        <v>1.31836</v>
      </c>
      <c r="U281" s="9">
        <v>1.63147</v>
      </c>
      <c r="V281" s="9">
        <v>1.2905899999999999</v>
      </c>
    </row>
    <row r="282" spans="10:22" x14ac:dyDescent="0.25">
      <c r="J282" s="9">
        <v>280</v>
      </c>
      <c r="K282" s="9">
        <v>23.039832285115306</v>
      </c>
      <c r="L282" s="9">
        <v>1.6317699999999999</v>
      </c>
      <c r="M282" s="9">
        <v>1.2881499999999999</v>
      </c>
      <c r="N282" s="1">
        <v>1.6287199999999999</v>
      </c>
      <c r="O282" s="9">
        <v>1.31714</v>
      </c>
      <c r="R282" s="1">
        <v>1.6287199999999999</v>
      </c>
      <c r="S282" s="9">
        <v>1.31714</v>
      </c>
      <c r="U282" s="9">
        <v>1.6317699999999999</v>
      </c>
      <c r="V282" s="9">
        <v>1.2881499999999999</v>
      </c>
    </row>
    <row r="283" spans="10:22" x14ac:dyDescent="0.25">
      <c r="J283" s="9">
        <v>281</v>
      </c>
      <c r="K283" s="9">
        <v>23.122117400419292</v>
      </c>
      <c r="L283" s="9">
        <v>1.63208</v>
      </c>
      <c r="M283" s="9">
        <v>1.2869299999999999</v>
      </c>
      <c r="N283" s="1">
        <v>1.62903</v>
      </c>
      <c r="O283" s="9">
        <v>1.31653</v>
      </c>
      <c r="R283" s="1">
        <v>1.62903</v>
      </c>
      <c r="S283" s="9">
        <v>1.31653</v>
      </c>
      <c r="U283" s="9">
        <v>1.63208</v>
      </c>
      <c r="V283" s="9">
        <v>1.2869299999999999</v>
      </c>
    </row>
    <row r="284" spans="10:22" x14ac:dyDescent="0.25">
      <c r="J284" s="9">
        <v>282</v>
      </c>
      <c r="K284" s="9">
        <v>23.204402515723274</v>
      </c>
      <c r="L284" s="9">
        <v>1.63269</v>
      </c>
      <c r="M284" s="9">
        <v>1.2838700000000001</v>
      </c>
      <c r="N284" s="1">
        <v>1.6293299999999999</v>
      </c>
      <c r="O284" s="9">
        <v>1.31531</v>
      </c>
      <c r="R284" s="1">
        <v>1.6293299999999999</v>
      </c>
      <c r="S284" s="9">
        <v>1.31531</v>
      </c>
      <c r="U284" s="9">
        <v>1.63269</v>
      </c>
      <c r="V284" s="9">
        <v>1.2838700000000001</v>
      </c>
    </row>
    <row r="285" spans="10:22" x14ac:dyDescent="0.25">
      <c r="J285" s="9">
        <v>283</v>
      </c>
      <c r="K285" s="9">
        <v>23.286687631027256</v>
      </c>
      <c r="L285" s="9">
        <v>1.63269</v>
      </c>
      <c r="M285" s="9">
        <v>1.2811300000000001</v>
      </c>
      <c r="N285" s="1">
        <v>1.63025</v>
      </c>
      <c r="O285" s="9">
        <v>1.31409</v>
      </c>
      <c r="R285" s="1">
        <v>1.63025</v>
      </c>
      <c r="S285" s="9">
        <v>1.31409</v>
      </c>
      <c r="U285" s="9">
        <v>1.63269</v>
      </c>
      <c r="V285" s="9">
        <v>1.2811300000000001</v>
      </c>
    </row>
    <row r="286" spans="10:22" x14ac:dyDescent="0.25">
      <c r="J286" s="9">
        <v>284</v>
      </c>
      <c r="K286" s="9">
        <v>23.368972746331234</v>
      </c>
      <c r="L286" s="9">
        <v>1.633</v>
      </c>
      <c r="M286" s="9">
        <v>1.2793000000000001</v>
      </c>
      <c r="N286" s="1">
        <v>1.6299399999999999</v>
      </c>
      <c r="O286" s="9">
        <v>1.3137799999999999</v>
      </c>
      <c r="R286" s="1">
        <v>1.6299399999999999</v>
      </c>
      <c r="S286" s="9">
        <v>1.3137799999999999</v>
      </c>
      <c r="U286" s="9">
        <v>1.633</v>
      </c>
      <c r="V286" s="9">
        <v>1.2793000000000001</v>
      </c>
    </row>
    <row r="287" spans="10:22" x14ac:dyDescent="0.25">
      <c r="J287" s="9">
        <v>285</v>
      </c>
      <c r="K287" s="9">
        <v>23.45125786163522</v>
      </c>
      <c r="L287" s="9">
        <v>1.6333</v>
      </c>
      <c r="M287" s="9">
        <v>1.2780800000000001</v>
      </c>
      <c r="N287" s="1">
        <v>1.63025</v>
      </c>
      <c r="O287" s="9">
        <v>1.3125599999999999</v>
      </c>
      <c r="R287" s="1">
        <v>1.63025</v>
      </c>
      <c r="S287" s="9">
        <v>1.3125599999999999</v>
      </c>
      <c r="U287" s="9">
        <v>1.6333</v>
      </c>
      <c r="V287" s="9">
        <v>1.2780800000000001</v>
      </c>
    </row>
    <row r="288" spans="10:22" x14ac:dyDescent="0.25">
      <c r="J288" s="9">
        <v>286</v>
      </c>
      <c r="K288" s="9">
        <v>23.533542976939206</v>
      </c>
      <c r="L288" s="9">
        <v>1.6333</v>
      </c>
      <c r="M288" s="9">
        <v>1.2759400000000001</v>
      </c>
      <c r="N288" s="1">
        <v>1.6305499999999999</v>
      </c>
      <c r="O288" s="9">
        <v>1.31165</v>
      </c>
      <c r="R288" s="1">
        <v>1.6305499999999999</v>
      </c>
      <c r="S288" s="9">
        <v>1.31165</v>
      </c>
      <c r="U288" s="9">
        <v>1.6333</v>
      </c>
      <c r="V288" s="9">
        <v>1.2759400000000001</v>
      </c>
    </row>
    <row r="289" spans="10:22" x14ac:dyDescent="0.25">
      <c r="J289" s="9">
        <v>287</v>
      </c>
      <c r="K289" s="9">
        <v>23.615828092243184</v>
      </c>
      <c r="L289" s="9">
        <v>1.63452</v>
      </c>
      <c r="M289" s="9">
        <v>1.27502</v>
      </c>
      <c r="N289" s="1">
        <v>1.63147</v>
      </c>
      <c r="O289" s="9">
        <v>1.31012</v>
      </c>
      <c r="R289" s="1">
        <v>1.63147</v>
      </c>
      <c r="S289" s="9">
        <v>1.31012</v>
      </c>
      <c r="U289" s="9">
        <v>1.63452</v>
      </c>
      <c r="V289" s="9">
        <v>1.27502</v>
      </c>
    </row>
    <row r="290" spans="10:22" x14ac:dyDescent="0.25">
      <c r="J290" s="9">
        <v>288</v>
      </c>
      <c r="K290" s="9">
        <v>23.698113207547173</v>
      </c>
      <c r="L290" s="9">
        <v>1.63513</v>
      </c>
      <c r="M290" s="9">
        <v>1.2735000000000001</v>
      </c>
      <c r="N290" s="1">
        <v>1.63147</v>
      </c>
      <c r="O290" s="9">
        <v>1.3091999999999999</v>
      </c>
      <c r="R290" s="1">
        <v>1.63147</v>
      </c>
      <c r="S290" s="9">
        <v>1.3091999999999999</v>
      </c>
      <c r="U290" s="9">
        <v>1.63513</v>
      </c>
      <c r="V290" s="9">
        <v>1.2735000000000001</v>
      </c>
    </row>
    <row r="291" spans="10:22" x14ac:dyDescent="0.25">
      <c r="J291" s="9">
        <v>289</v>
      </c>
      <c r="K291" s="9">
        <v>23.780398322851156</v>
      </c>
      <c r="L291" s="9">
        <v>1.63544</v>
      </c>
      <c r="M291" s="9">
        <v>1.2716700000000001</v>
      </c>
      <c r="N291" s="1">
        <v>1.63208</v>
      </c>
      <c r="O291" s="9">
        <v>1.30829</v>
      </c>
      <c r="R291" s="1">
        <v>1.63208</v>
      </c>
      <c r="S291" s="9">
        <v>1.30829</v>
      </c>
      <c r="U291" s="9">
        <v>1.63544</v>
      </c>
      <c r="V291" s="9">
        <v>1.2716700000000001</v>
      </c>
    </row>
    <row r="292" spans="10:22" x14ac:dyDescent="0.25">
      <c r="J292" s="9">
        <v>290</v>
      </c>
      <c r="K292" s="9">
        <v>23.862683438155138</v>
      </c>
      <c r="L292" s="9">
        <v>1.63544</v>
      </c>
      <c r="M292" s="9">
        <v>1.2704500000000001</v>
      </c>
      <c r="N292" s="1">
        <v>1.63239</v>
      </c>
      <c r="O292" s="9">
        <v>1.3073699999999999</v>
      </c>
      <c r="R292" s="1">
        <v>1.63239</v>
      </c>
      <c r="S292" s="9">
        <v>1.3073699999999999</v>
      </c>
      <c r="U292" s="9">
        <v>1.63544</v>
      </c>
      <c r="V292" s="9">
        <v>1.2704500000000001</v>
      </c>
    </row>
    <row r="293" spans="10:22" x14ac:dyDescent="0.25">
      <c r="J293" s="9">
        <v>291</v>
      </c>
      <c r="K293" s="9">
        <v>23.944968553459116</v>
      </c>
      <c r="L293" s="9">
        <v>1.63605</v>
      </c>
      <c r="M293" s="9">
        <v>1.26831</v>
      </c>
      <c r="N293" s="1">
        <v>1.63269</v>
      </c>
      <c r="O293" s="9">
        <v>1.30585</v>
      </c>
      <c r="R293" s="1">
        <v>1.63269</v>
      </c>
      <c r="S293" s="9">
        <v>1.30585</v>
      </c>
      <c r="U293" s="9">
        <v>1.63605</v>
      </c>
      <c r="V293" s="9">
        <v>1.26831</v>
      </c>
    </row>
    <row r="294" spans="10:22" x14ac:dyDescent="0.25">
      <c r="J294" s="9">
        <v>292</v>
      </c>
      <c r="K294" s="9">
        <v>24.027253668763105</v>
      </c>
      <c r="L294" s="9">
        <v>1.63666</v>
      </c>
      <c r="M294" s="9">
        <v>1.26709</v>
      </c>
      <c r="N294" s="1">
        <v>1.6333</v>
      </c>
      <c r="O294" s="9">
        <v>1.30463</v>
      </c>
      <c r="R294" s="1">
        <v>1.6333</v>
      </c>
      <c r="S294" s="9">
        <v>1.30463</v>
      </c>
      <c r="U294" s="9">
        <v>1.63666</v>
      </c>
      <c r="V294" s="9">
        <v>1.26709</v>
      </c>
    </row>
    <row r="295" spans="10:22" x14ac:dyDescent="0.25">
      <c r="J295" s="9">
        <v>293</v>
      </c>
      <c r="K295" s="9">
        <v>24.109538784067087</v>
      </c>
      <c r="L295" s="9">
        <v>1.63666</v>
      </c>
      <c r="M295" s="9">
        <v>1.2652600000000001</v>
      </c>
      <c r="N295" s="1">
        <v>1.6333</v>
      </c>
      <c r="O295" s="9">
        <v>1.30341</v>
      </c>
      <c r="R295" s="1">
        <v>1.6333</v>
      </c>
      <c r="S295" s="9">
        <v>1.30341</v>
      </c>
      <c r="U295" s="9">
        <v>1.63666</v>
      </c>
      <c r="V295" s="9">
        <v>1.2652600000000001</v>
      </c>
    </row>
    <row r="296" spans="10:22" x14ac:dyDescent="0.25">
      <c r="J296" s="9">
        <v>294</v>
      </c>
      <c r="K296" s="9">
        <v>24.191823899371069</v>
      </c>
      <c r="L296" s="9">
        <v>1.63757</v>
      </c>
      <c r="M296" s="9">
        <v>1.26312</v>
      </c>
      <c r="N296" s="1">
        <v>1.63422</v>
      </c>
      <c r="O296" s="9">
        <v>1.30219</v>
      </c>
      <c r="R296" s="1">
        <v>1.63422</v>
      </c>
      <c r="S296" s="9">
        <v>1.30219</v>
      </c>
      <c r="U296" s="9">
        <v>1.63757</v>
      </c>
      <c r="V296" s="9">
        <v>1.26312</v>
      </c>
    </row>
    <row r="297" spans="10:22" x14ac:dyDescent="0.25">
      <c r="J297" s="9">
        <v>295</v>
      </c>
      <c r="K297" s="9">
        <v>24.274109014675052</v>
      </c>
      <c r="L297" s="9">
        <v>1.63788</v>
      </c>
      <c r="M297" s="9">
        <v>1.2616000000000001</v>
      </c>
      <c r="N297" s="1">
        <v>1.63452</v>
      </c>
      <c r="O297" s="9">
        <v>1.3012699999999999</v>
      </c>
      <c r="R297" s="1">
        <v>1.63452</v>
      </c>
      <c r="S297" s="9">
        <v>1.3012699999999999</v>
      </c>
      <c r="U297" s="9">
        <v>1.63788</v>
      </c>
      <c r="V297" s="9">
        <v>1.2616000000000001</v>
      </c>
    </row>
    <row r="298" spans="10:22" x14ac:dyDescent="0.25">
      <c r="J298" s="9">
        <v>296</v>
      </c>
      <c r="K298" s="9">
        <v>24.356394129979037</v>
      </c>
      <c r="L298" s="9">
        <v>1.63849</v>
      </c>
      <c r="M298" s="9">
        <v>1.25946</v>
      </c>
      <c r="N298" s="1">
        <v>1.63452</v>
      </c>
      <c r="O298" s="9">
        <v>1.3000499999999999</v>
      </c>
      <c r="R298" s="1">
        <v>1.63452</v>
      </c>
      <c r="S298" s="9">
        <v>1.3000499999999999</v>
      </c>
      <c r="U298" s="9">
        <v>1.63849</v>
      </c>
      <c r="V298" s="9">
        <v>1.25946</v>
      </c>
    </row>
    <row r="299" spans="10:22" x14ac:dyDescent="0.25">
      <c r="J299" s="9">
        <v>297</v>
      </c>
      <c r="K299" s="9">
        <v>24.438679245283019</v>
      </c>
      <c r="L299" s="9">
        <v>1.63849</v>
      </c>
      <c r="M299" s="9">
        <v>1.25763</v>
      </c>
      <c r="N299" s="1">
        <v>1.63513</v>
      </c>
      <c r="O299" s="9">
        <v>1.2994399999999999</v>
      </c>
      <c r="R299" s="1">
        <v>1.63513</v>
      </c>
      <c r="S299" s="9">
        <v>1.2994399999999999</v>
      </c>
      <c r="U299" s="9">
        <v>1.63849</v>
      </c>
      <c r="V299" s="9">
        <v>1.25763</v>
      </c>
    </row>
    <row r="300" spans="10:22" x14ac:dyDescent="0.25">
      <c r="J300" s="9">
        <v>298</v>
      </c>
      <c r="K300" s="9">
        <v>24.520964360587008</v>
      </c>
      <c r="L300" s="9">
        <v>1.63879</v>
      </c>
      <c r="M300" s="9">
        <v>1.25641</v>
      </c>
      <c r="N300" s="1">
        <v>1.63605</v>
      </c>
      <c r="O300" s="9">
        <v>1.2982199999999999</v>
      </c>
      <c r="R300" s="1">
        <v>1.63605</v>
      </c>
      <c r="S300" s="9">
        <v>1.2982199999999999</v>
      </c>
      <c r="U300" s="9">
        <v>1.63879</v>
      </c>
      <c r="V300" s="9">
        <v>1.25641</v>
      </c>
    </row>
    <row r="301" spans="10:22" x14ac:dyDescent="0.25">
      <c r="J301" s="9">
        <v>299</v>
      </c>
      <c r="K301" s="9">
        <v>24.603249475890983</v>
      </c>
      <c r="L301" s="9">
        <v>1.63971</v>
      </c>
      <c r="M301" s="9">
        <v>1.25397</v>
      </c>
      <c r="N301" s="1">
        <v>1.63574</v>
      </c>
      <c r="O301" s="9">
        <v>1.2966899999999999</v>
      </c>
      <c r="R301" s="1">
        <v>1.63574</v>
      </c>
      <c r="S301" s="9">
        <v>1.2966899999999999</v>
      </c>
      <c r="U301" s="9">
        <v>1.63971</v>
      </c>
      <c r="V301" s="9">
        <v>1.25397</v>
      </c>
    </row>
    <row r="302" spans="10:22" x14ac:dyDescent="0.25">
      <c r="J302" s="9">
        <v>300</v>
      </c>
      <c r="K302" s="9">
        <v>24.685534591194969</v>
      </c>
      <c r="L302" s="9">
        <v>1.64001</v>
      </c>
      <c r="M302" s="9">
        <v>1.25214</v>
      </c>
      <c r="N302" s="1">
        <v>1.63635</v>
      </c>
      <c r="O302" s="9">
        <v>1.2951699999999999</v>
      </c>
      <c r="R302" s="1">
        <v>1.63635</v>
      </c>
      <c r="S302" s="9">
        <v>1.2951699999999999</v>
      </c>
      <c r="U302" s="9">
        <v>1.64001</v>
      </c>
      <c r="V302" s="9">
        <v>1.25214</v>
      </c>
    </row>
    <row r="303" spans="10:22" x14ac:dyDescent="0.25">
      <c r="J303" s="9">
        <v>301</v>
      </c>
      <c r="K303" s="9">
        <v>24.767819706498951</v>
      </c>
      <c r="L303" s="9">
        <v>1.63971</v>
      </c>
      <c r="M303" s="9">
        <v>1.25061</v>
      </c>
      <c r="N303" s="1">
        <v>1.63635</v>
      </c>
      <c r="O303" s="9">
        <v>1.2939499999999999</v>
      </c>
      <c r="R303" s="1">
        <v>1.63635</v>
      </c>
      <c r="S303" s="9">
        <v>1.2939499999999999</v>
      </c>
      <c r="U303" s="9">
        <v>1.63971</v>
      </c>
      <c r="V303" s="9">
        <v>1.25061</v>
      </c>
    </row>
    <row r="304" spans="10:22" x14ac:dyDescent="0.25">
      <c r="J304" s="9">
        <v>302</v>
      </c>
      <c r="K304" s="9">
        <v>24.850104821802933</v>
      </c>
      <c r="L304" s="9">
        <v>1.64093</v>
      </c>
      <c r="M304" s="9">
        <v>1.24908</v>
      </c>
      <c r="N304" s="1">
        <v>1.63696</v>
      </c>
      <c r="O304" s="9">
        <v>1.2933300000000001</v>
      </c>
      <c r="R304" s="1">
        <v>1.63696</v>
      </c>
      <c r="S304" s="9">
        <v>1.2933300000000001</v>
      </c>
      <c r="U304" s="9">
        <v>1.64093</v>
      </c>
      <c r="V304" s="9">
        <v>1.24908</v>
      </c>
    </row>
    <row r="305" spans="10:22" x14ac:dyDescent="0.25">
      <c r="J305" s="9">
        <v>303</v>
      </c>
      <c r="K305" s="9">
        <v>24.932389937106922</v>
      </c>
      <c r="L305" s="9">
        <v>1.64154</v>
      </c>
      <c r="M305" s="9">
        <v>1.24664</v>
      </c>
      <c r="N305" s="1">
        <v>1.63696</v>
      </c>
      <c r="O305" s="9">
        <v>1.2911999999999999</v>
      </c>
      <c r="R305" s="1">
        <v>1.63696</v>
      </c>
      <c r="S305" s="9">
        <v>1.2911999999999999</v>
      </c>
      <c r="U305" s="9">
        <v>1.64154</v>
      </c>
      <c r="V305" s="9">
        <v>1.24664</v>
      </c>
    </row>
    <row r="306" spans="10:22" x14ac:dyDescent="0.25">
      <c r="J306" s="9">
        <v>304</v>
      </c>
      <c r="K306" s="9">
        <v>25.014675052410904</v>
      </c>
      <c r="L306" s="9">
        <v>1.64154</v>
      </c>
      <c r="M306" s="9">
        <v>1.2442</v>
      </c>
      <c r="N306" s="1">
        <v>1.63818</v>
      </c>
      <c r="O306" s="9">
        <v>1.2899799999999999</v>
      </c>
      <c r="R306" s="1">
        <v>1.63818</v>
      </c>
      <c r="S306" s="9">
        <v>1.2899799999999999</v>
      </c>
      <c r="U306" s="9">
        <v>1.64154</v>
      </c>
      <c r="V306" s="9">
        <v>1.2442</v>
      </c>
    </row>
    <row r="307" spans="10:22" x14ac:dyDescent="0.25">
      <c r="J307" s="9">
        <v>305</v>
      </c>
      <c r="K307" s="9">
        <v>25.096960167714887</v>
      </c>
      <c r="L307" s="9">
        <v>1.64246</v>
      </c>
      <c r="M307" s="9">
        <v>1.24237</v>
      </c>
      <c r="N307" s="1">
        <v>1.63849</v>
      </c>
      <c r="O307" s="9">
        <v>1.2887599999999999</v>
      </c>
      <c r="R307" s="1">
        <v>1.63849</v>
      </c>
      <c r="S307" s="9">
        <v>1.2887599999999999</v>
      </c>
      <c r="U307" s="9">
        <v>1.64246</v>
      </c>
      <c r="V307" s="9">
        <v>1.24237</v>
      </c>
    </row>
    <row r="308" spans="10:22" x14ac:dyDescent="0.25">
      <c r="J308" s="9">
        <v>306</v>
      </c>
      <c r="K308" s="9">
        <v>25.179245283018869</v>
      </c>
      <c r="L308" s="9">
        <v>1.64246</v>
      </c>
      <c r="M308" s="9">
        <v>1.24054</v>
      </c>
      <c r="N308" s="1">
        <v>1.63849</v>
      </c>
      <c r="O308" s="9">
        <v>1.2875399999999999</v>
      </c>
      <c r="R308" s="1">
        <v>1.63849</v>
      </c>
      <c r="S308" s="9">
        <v>1.2875399999999999</v>
      </c>
      <c r="U308" s="9">
        <v>1.64246</v>
      </c>
      <c r="V308" s="9">
        <v>1.24054</v>
      </c>
    </row>
    <row r="309" spans="10:22" x14ac:dyDescent="0.25">
      <c r="J309" s="9">
        <v>307</v>
      </c>
      <c r="K309" s="9">
        <v>25.261530398322847</v>
      </c>
      <c r="L309" s="9">
        <v>1.64307</v>
      </c>
      <c r="M309" s="9">
        <v>1.2377899999999999</v>
      </c>
      <c r="N309" s="1">
        <v>1.6391</v>
      </c>
      <c r="O309" s="9">
        <v>1.2860100000000001</v>
      </c>
      <c r="R309" s="1">
        <v>1.6391</v>
      </c>
      <c r="S309" s="9">
        <v>1.2860100000000001</v>
      </c>
      <c r="U309" s="9">
        <v>1.64307</v>
      </c>
      <c r="V309" s="9">
        <v>1.2377899999999999</v>
      </c>
    </row>
    <row r="310" spans="10:22" x14ac:dyDescent="0.25">
      <c r="J310" s="9">
        <v>308</v>
      </c>
      <c r="K310" s="9">
        <v>25.343815513626836</v>
      </c>
      <c r="L310" s="9">
        <v>1.64368</v>
      </c>
      <c r="M310" s="9">
        <v>1.23566</v>
      </c>
      <c r="N310" s="1">
        <v>1.6394</v>
      </c>
      <c r="O310" s="9">
        <v>1.2850999999999999</v>
      </c>
      <c r="R310" s="1">
        <v>1.6394</v>
      </c>
      <c r="S310" s="9">
        <v>1.2850999999999999</v>
      </c>
      <c r="U310" s="9">
        <v>1.64368</v>
      </c>
      <c r="V310" s="9">
        <v>1.23566</v>
      </c>
    </row>
    <row r="311" spans="10:22" x14ac:dyDescent="0.25">
      <c r="J311" s="9">
        <v>309</v>
      </c>
      <c r="K311" s="9">
        <v>25.426100628930818</v>
      </c>
      <c r="L311" s="9">
        <v>1.64429</v>
      </c>
      <c r="M311" s="9">
        <v>1.23291</v>
      </c>
      <c r="N311" s="1">
        <v>1.6394</v>
      </c>
      <c r="O311" s="9">
        <v>1.2832600000000001</v>
      </c>
      <c r="R311" s="1">
        <v>1.6394</v>
      </c>
      <c r="S311" s="9">
        <v>1.2832600000000001</v>
      </c>
      <c r="U311" s="9">
        <v>1.64429</v>
      </c>
      <c r="V311" s="9">
        <v>1.23291</v>
      </c>
    </row>
    <row r="312" spans="10:22" x14ac:dyDescent="0.25">
      <c r="J312" s="9">
        <v>310</v>
      </c>
      <c r="K312" s="9">
        <v>25.508385744234801</v>
      </c>
      <c r="L312" s="9">
        <v>1.6449</v>
      </c>
      <c r="M312" s="9">
        <v>1.23169</v>
      </c>
      <c r="N312" s="1">
        <v>1.64001</v>
      </c>
      <c r="O312" s="9">
        <v>1.2817400000000001</v>
      </c>
      <c r="R312" s="1">
        <v>1.64001</v>
      </c>
      <c r="S312" s="9">
        <v>1.2817400000000001</v>
      </c>
      <c r="U312" s="9">
        <v>1.6449</v>
      </c>
      <c r="V312" s="9">
        <v>1.23169</v>
      </c>
    </row>
    <row r="313" spans="10:22" x14ac:dyDescent="0.25">
      <c r="J313" s="9">
        <v>311</v>
      </c>
      <c r="K313" s="9">
        <v>25.590670859538786</v>
      </c>
      <c r="L313" s="9">
        <v>1.6449</v>
      </c>
      <c r="M313" s="9">
        <v>1.22925</v>
      </c>
      <c r="N313" s="1">
        <v>1.64093</v>
      </c>
      <c r="O313" s="9">
        <v>1.2811300000000001</v>
      </c>
      <c r="R313" s="1">
        <v>1.64093</v>
      </c>
      <c r="S313" s="9">
        <v>1.2811300000000001</v>
      </c>
      <c r="U313" s="9">
        <v>1.6449</v>
      </c>
      <c r="V313" s="9">
        <v>1.22925</v>
      </c>
    </row>
    <row r="314" spans="10:22" x14ac:dyDescent="0.25">
      <c r="J314" s="9">
        <v>312</v>
      </c>
      <c r="K314" s="9">
        <v>25.672955974842768</v>
      </c>
      <c r="L314" s="9">
        <v>1.64551</v>
      </c>
      <c r="M314" s="9">
        <v>1.2262</v>
      </c>
      <c r="N314" s="1">
        <v>1.64185</v>
      </c>
      <c r="O314" s="9">
        <v>1.2796000000000001</v>
      </c>
      <c r="R314" s="1">
        <v>1.64185</v>
      </c>
      <c r="S314" s="9">
        <v>1.2796000000000001</v>
      </c>
      <c r="U314" s="9">
        <v>1.64551</v>
      </c>
      <c r="V314" s="9">
        <v>1.2262</v>
      </c>
    </row>
    <row r="315" spans="10:22" x14ac:dyDescent="0.25">
      <c r="J315" s="9">
        <v>313</v>
      </c>
      <c r="K315" s="9">
        <v>25.75524109014675</v>
      </c>
      <c r="L315" s="9">
        <v>1.64612</v>
      </c>
      <c r="M315" s="9">
        <v>1.2240599999999999</v>
      </c>
      <c r="N315" s="1">
        <v>1.64185</v>
      </c>
      <c r="O315" s="9">
        <v>1.2777700000000001</v>
      </c>
      <c r="R315" s="1">
        <v>1.64185</v>
      </c>
      <c r="S315" s="9">
        <v>1.2777700000000001</v>
      </c>
      <c r="U315" s="9">
        <v>1.64612</v>
      </c>
      <c r="V315" s="9">
        <v>1.2240599999999999</v>
      </c>
    </row>
    <row r="316" spans="10:22" x14ac:dyDescent="0.25">
      <c r="J316" s="9">
        <v>314</v>
      </c>
      <c r="K316" s="9">
        <v>25.83752620545074</v>
      </c>
      <c r="L316" s="9">
        <v>1.64673</v>
      </c>
      <c r="M316" s="9">
        <v>1.2213099999999999</v>
      </c>
      <c r="N316" s="1">
        <v>1.64185</v>
      </c>
      <c r="O316" s="9">
        <v>1.2765500000000001</v>
      </c>
      <c r="R316" s="1">
        <v>1.64185</v>
      </c>
      <c r="S316" s="9">
        <v>1.2765500000000001</v>
      </c>
      <c r="U316" s="9">
        <v>1.64673</v>
      </c>
      <c r="V316" s="9">
        <v>1.2213099999999999</v>
      </c>
    </row>
    <row r="317" spans="10:22" x14ac:dyDescent="0.25">
      <c r="J317" s="9">
        <v>315</v>
      </c>
      <c r="K317" s="9">
        <v>25.919811320754718</v>
      </c>
      <c r="L317" s="9">
        <v>1.64734</v>
      </c>
      <c r="M317" s="9">
        <v>1.2185699999999999</v>
      </c>
      <c r="N317" s="1">
        <v>1.64246</v>
      </c>
      <c r="O317" s="9">
        <v>1.27502</v>
      </c>
      <c r="R317" s="1">
        <v>1.64246</v>
      </c>
      <c r="S317" s="9">
        <v>1.27502</v>
      </c>
      <c r="U317" s="9">
        <v>1.64734</v>
      </c>
      <c r="V317" s="9">
        <v>1.2185699999999999</v>
      </c>
    </row>
    <row r="318" spans="10:22" x14ac:dyDescent="0.25">
      <c r="J318" s="9">
        <v>316</v>
      </c>
      <c r="K318" s="9">
        <v>26.0020964360587</v>
      </c>
      <c r="L318" s="9">
        <v>1.64825</v>
      </c>
      <c r="M318" s="9">
        <v>1.2164299999999999</v>
      </c>
      <c r="N318" s="1">
        <v>1.64337</v>
      </c>
      <c r="O318" s="9">
        <v>1.27319</v>
      </c>
      <c r="R318" s="1">
        <v>1.64337</v>
      </c>
      <c r="S318" s="9">
        <v>1.27319</v>
      </c>
      <c r="U318" s="9">
        <v>1.64825</v>
      </c>
      <c r="V318" s="9">
        <v>1.2164299999999999</v>
      </c>
    </row>
    <row r="319" spans="10:22" x14ac:dyDescent="0.25">
      <c r="J319" s="9">
        <v>317</v>
      </c>
      <c r="K319" s="9">
        <v>26.084381551362682</v>
      </c>
      <c r="L319" s="9">
        <v>1.64795</v>
      </c>
      <c r="M319" s="9">
        <v>1.2139899999999999</v>
      </c>
      <c r="N319" s="1">
        <v>1.64337</v>
      </c>
      <c r="O319" s="9">
        <v>1.2716700000000001</v>
      </c>
      <c r="R319" s="1">
        <v>1.64337</v>
      </c>
      <c r="S319" s="9">
        <v>1.2716700000000001</v>
      </c>
      <c r="U319" s="9">
        <v>1.64795</v>
      </c>
      <c r="V319" s="9">
        <v>1.2139899999999999</v>
      </c>
    </row>
    <row r="320" spans="10:22" x14ac:dyDescent="0.25">
      <c r="J320" s="9">
        <v>318</v>
      </c>
      <c r="K320" s="9">
        <v>26.166666666666664</v>
      </c>
      <c r="L320" s="9">
        <v>1.64886</v>
      </c>
      <c r="M320" s="9">
        <v>1.2109399999999999</v>
      </c>
      <c r="N320" s="1">
        <v>1.64429</v>
      </c>
      <c r="O320" s="9">
        <v>1.2704500000000001</v>
      </c>
      <c r="R320" s="1">
        <v>1.64429</v>
      </c>
      <c r="S320" s="9">
        <v>1.2704500000000001</v>
      </c>
      <c r="U320" s="9">
        <v>1.64886</v>
      </c>
      <c r="V320" s="9">
        <v>1.2109399999999999</v>
      </c>
    </row>
    <row r="321" spans="10:22" x14ac:dyDescent="0.25">
      <c r="J321" s="9">
        <v>319</v>
      </c>
      <c r="K321" s="9">
        <v>26.248951781970653</v>
      </c>
      <c r="L321" s="9">
        <v>1.6494800000000001</v>
      </c>
      <c r="M321" s="9">
        <v>1.2078899999999999</v>
      </c>
      <c r="N321" s="1">
        <v>1.64429</v>
      </c>
      <c r="O321" s="9">
        <v>1.2686200000000001</v>
      </c>
      <c r="R321" s="1">
        <v>1.64429</v>
      </c>
      <c r="S321" s="9">
        <v>1.2686200000000001</v>
      </c>
      <c r="U321" s="9">
        <v>1.6494800000000001</v>
      </c>
      <c r="V321" s="9">
        <v>1.2078899999999999</v>
      </c>
    </row>
    <row r="322" spans="10:22" x14ac:dyDescent="0.25">
      <c r="J322" s="9">
        <v>320</v>
      </c>
      <c r="K322" s="9">
        <v>26.331236897274636</v>
      </c>
      <c r="L322" s="9">
        <v>1.64978</v>
      </c>
      <c r="M322" s="9">
        <v>1.2054400000000001</v>
      </c>
      <c r="N322" s="1">
        <v>1.6452</v>
      </c>
      <c r="O322" s="9">
        <v>1.26709</v>
      </c>
      <c r="R322" s="1">
        <v>1.6452</v>
      </c>
      <c r="S322" s="9">
        <v>1.26709</v>
      </c>
      <c r="U322" s="9">
        <v>1.64978</v>
      </c>
      <c r="V322" s="9">
        <v>1.2054400000000001</v>
      </c>
    </row>
    <row r="323" spans="10:22" x14ac:dyDescent="0.25">
      <c r="J323" s="9">
        <v>321</v>
      </c>
      <c r="K323" s="9">
        <v>26.413522012578618</v>
      </c>
      <c r="L323" s="9">
        <v>1.6507000000000001</v>
      </c>
      <c r="M323" s="9">
        <v>1.2027000000000001</v>
      </c>
      <c r="N323" s="1">
        <v>1.6452</v>
      </c>
      <c r="O323" s="9">
        <v>1.26495</v>
      </c>
      <c r="R323" s="1">
        <v>1.6452</v>
      </c>
      <c r="S323" s="9">
        <v>1.26495</v>
      </c>
      <c r="U323" s="9">
        <v>1.6507000000000001</v>
      </c>
      <c r="V323" s="9">
        <v>1.2027000000000001</v>
      </c>
    </row>
    <row r="324" spans="10:22" x14ac:dyDescent="0.25">
      <c r="J324" s="9">
        <v>322</v>
      </c>
      <c r="K324" s="9">
        <v>26.495807127882596</v>
      </c>
      <c r="L324" s="9">
        <v>1.6513100000000001</v>
      </c>
      <c r="M324" s="9">
        <v>1.1996500000000001</v>
      </c>
      <c r="N324" s="1">
        <v>1.64612</v>
      </c>
      <c r="O324" s="9">
        <v>1.26373</v>
      </c>
      <c r="R324" s="1">
        <v>1.64612</v>
      </c>
      <c r="S324" s="9">
        <v>1.26373</v>
      </c>
      <c r="U324" s="9">
        <v>1.6513100000000001</v>
      </c>
      <c r="V324" s="9">
        <v>1.1996500000000001</v>
      </c>
    </row>
    <row r="325" spans="10:22" x14ac:dyDescent="0.25">
      <c r="J325" s="9">
        <v>323</v>
      </c>
      <c r="K325" s="9">
        <v>26.578092243186585</v>
      </c>
      <c r="L325" s="9">
        <v>1.6513100000000001</v>
      </c>
      <c r="M325" s="9">
        <v>1.19659</v>
      </c>
      <c r="N325" s="1">
        <v>1.64673</v>
      </c>
      <c r="O325" s="9">
        <v>1.2622100000000001</v>
      </c>
      <c r="R325" s="1">
        <v>1.64673</v>
      </c>
      <c r="S325" s="9">
        <v>1.2622100000000001</v>
      </c>
      <c r="U325" s="9">
        <v>1.6513100000000001</v>
      </c>
      <c r="V325" s="9">
        <v>1.19659</v>
      </c>
    </row>
    <row r="326" spans="10:22" x14ac:dyDescent="0.25">
      <c r="J326" s="9">
        <v>324</v>
      </c>
      <c r="K326" s="9">
        <v>26.660377358490567</v>
      </c>
      <c r="L326" s="9">
        <v>1.65222</v>
      </c>
      <c r="M326" s="9">
        <v>1.19354</v>
      </c>
      <c r="N326" s="1">
        <v>1.64703</v>
      </c>
      <c r="O326" s="9">
        <v>1.26007</v>
      </c>
      <c r="R326" s="1">
        <v>1.64703</v>
      </c>
      <c r="S326" s="9">
        <v>1.26007</v>
      </c>
      <c r="U326" s="9">
        <v>1.65222</v>
      </c>
      <c r="V326" s="9">
        <v>1.19354</v>
      </c>
    </row>
    <row r="327" spans="10:22" x14ac:dyDescent="0.25">
      <c r="J327" s="9">
        <v>325</v>
      </c>
      <c r="K327" s="9">
        <v>26.74266247379455</v>
      </c>
      <c r="L327" s="9">
        <v>1.65283</v>
      </c>
      <c r="M327" s="9">
        <v>1.1908000000000001</v>
      </c>
      <c r="N327" s="1">
        <v>1.64764</v>
      </c>
      <c r="O327" s="9">
        <v>1.25824</v>
      </c>
      <c r="R327" s="1">
        <v>1.64764</v>
      </c>
      <c r="S327" s="9">
        <v>1.25824</v>
      </c>
      <c r="U327" s="9">
        <v>1.65283</v>
      </c>
      <c r="V327" s="9">
        <v>1.1908000000000001</v>
      </c>
    </row>
    <row r="328" spans="10:22" x14ac:dyDescent="0.25">
      <c r="J328" s="9">
        <v>326</v>
      </c>
      <c r="K328" s="9">
        <v>26.824947589098535</v>
      </c>
      <c r="L328" s="9">
        <v>1.65344</v>
      </c>
      <c r="M328" s="9">
        <v>1.18774</v>
      </c>
      <c r="N328" s="1">
        <v>1.64825</v>
      </c>
      <c r="O328" s="9">
        <v>1.25732</v>
      </c>
      <c r="R328" s="1">
        <v>1.64825</v>
      </c>
      <c r="S328" s="9">
        <v>1.25732</v>
      </c>
      <c r="U328" s="9">
        <v>1.65344</v>
      </c>
      <c r="V328" s="9">
        <v>1.18774</v>
      </c>
    </row>
    <row r="329" spans="10:22" x14ac:dyDescent="0.25">
      <c r="J329" s="9">
        <v>327</v>
      </c>
      <c r="K329" s="9">
        <v>26.907232704402517</v>
      </c>
      <c r="L329" s="9">
        <v>1.65344</v>
      </c>
      <c r="M329" s="9">
        <v>1.18408</v>
      </c>
      <c r="N329" s="1">
        <v>1.64856</v>
      </c>
      <c r="O329" s="9">
        <v>1.2558</v>
      </c>
      <c r="R329" s="1">
        <v>1.64856</v>
      </c>
      <c r="S329" s="9">
        <v>1.2558</v>
      </c>
      <c r="U329" s="9">
        <v>1.65344</v>
      </c>
      <c r="V329" s="9">
        <v>1.18408</v>
      </c>
    </row>
    <row r="330" spans="10:22" x14ac:dyDescent="0.25">
      <c r="J330" s="9">
        <v>328</v>
      </c>
      <c r="K330" s="9">
        <v>26.989517819706499</v>
      </c>
      <c r="L330" s="9">
        <v>1.6543600000000001</v>
      </c>
      <c r="M330" s="9">
        <v>1.1813400000000001</v>
      </c>
      <c r="N330" s="1">
        <v>1.64917</v>
      </c>
      <c r="O330" s="9">
        <v>1.25336</v>
      </c>
      <c r="R330" s="1">
        <v>1.64917</v>
      </c>
      <c r="S330" s="9">
        <v>1.25336</v>
      </c>
      <c r="U330" s="9">
        <v>1.6543600000000001</v>
      </c>
      <c r="V330" s="9">
        <v>1.1813400000000001</v>
      </c>
    </row>
    <row r="331" spans="10:22" x14ac:dyDescent="0.25">
      <c r="J331" s="9">
        <v>329</v>
      </c>
      <c r="K331" s="9">
        <v>27.071802935010489</v>
      </c>
      <c r="L331" s="9">
        <v>1.6555800000000001</v>
      </c>
      <c r="M331" s="9">
        <v>1.17859</v>
      </c>
      <c r="N331" s="1">
        <v>1.6494800000000001</v>
      </c>
      <c r="O331" s="9">
        <v>1.25153</v>
      </c>
      <c r="R331" s="1">
        <v>1.6494800000000001</v>
      </c>
      <c r="S331" s="9">
        <v>1.25153</v>
      </c>
      <c r="U331" s="9">
        <v>1.6555800000000001</v>
      </c>
      <c r="V331" s="9">
        <v>1.17859</v>
      </c>
    </row>
    <row r="332" spans="10:22" x14ac:dyDescent="0.25">
      <c r="J332" s="9">
        <v>330</v>
      </c>
      <c r="K332" s="9">
        <v>27.154088050314463</v>
      </c>
      <c r="L332" s="9">
        <v>1.6555800000000001</v>
      </c>
      <c r="M332" s="9">
        <v>1.17523</v>
      </c>
      <c r="N332" s="1">
        <v>1.6494800000000001</v>
      </c>
      <c r="O332" s="9">
        <v>1.25031</v>
      </c>
      <c r="R332" s="1">
        <v>1.6494800000000001</v>
      </c>
      <c r="S332" s="9">
        <v>1.25031</v>
      </c>
      <c r="U332" s="9">
        <v>1.6555800000000001</v>
      </c>
      <c r="V332" s="9">
        <v>1.17523</v>
      </c>
    </row>
    <row r="333" spans="10:22" x14ac:dyDescent="0.25">
      <c r="J333" s="9">
        <v>331</v>
      </c>
      <c r="K333" s="9">
        <v>27.236373165618449</v>
      </c>
      <c r="L333" s="9">
        <v>1.65649</v>
      </c>
      <c r="M333" s="9">
        <v>1.17188</v>
      </c>
      <c r="N333" s="1">
        <v>1.6513100000000001</v>
      </c>
      <c r="O333" s="9">
        <v>1.24786</v>
      </c>
      <c r="R333" s="1">
        <v>1.6513100000000001</v>
      </c>
      <c r="S333" s="9">
        <v>1.24786</v>
      </c>
      <c r="U333" s="9">
        <v>1.65649</v>
      </c>
      <c r="V333" s="9">
        <v>1.17188</v>
      </c>
    </row>
    <row r="334" spans="10:22" x14ac:dyDescent="0.25">
      <c r="J334" s="9">
        <v>332</v>
      </c>
      <c r="K334" s="9">
        <v>27.318658280922431</v>
      </c>
      <c r="L334" s="9">
        <v>1.6568000000000001</v>
      </c>
      <c r="M334" s="9">
        <v>1.16821</v>
      </c>
      <c r="N334" s="1">
        <v>1.6513100000000001</v>
      </c>
      <c r="O334" s="9">
        <v>1.24634</v>
      </c>
      <c r="R334" s="1">
        <v>1.6513100000000001</v>
      </c>
      <c r="S334" s="9">
        <v>1.24634</v>
      </c>
      <c r="U334" s="9">
        <v>1.6568000000000001</v>
      </c>
      <c r="V334" s="9">
        <v>1.16821</v>
      </c>
    </row>
    <row r="335" spans="10:22" x14ac:dyDescent="0.25">
      <c r="J335" s="9">
        <v>333</v>
      </c>
      <c r="K335" s="9">
        <v>27.400943396226413</v>
      </c>
      <c r="L335" s="9">
        <v>1.65802</v>
      </c>
      <c r="M335" s="9">
        <v>1.16547</v>
      </c>
      <c r="N335" s="1">
        <v>1.6519200000000001</v>
      </c>
      <c r="O335" s="9">
        <v>1.24451</v>
      </c>
      <c r="R335" s="1">
        <v>1.6519200000000001</v>
      </c>
      <c r="S335" s="9">
        <v>1.24451</v>
      </c>
      <c r="U335" s="9">
        <v>1.65802</v>
      </c>
      <c r="V335" s="9">
        <v>1.16547</v>
      </c>
    </row>
    <row r="336" spans="10:22" x14ac:dyDescent="0.25">
      <c r="J336" s="9">
        <v>334</v>
      </c>
      <c r="K336" s="9">
        <v>27.483228511530402</v>
      </c>
      <c r="L336" s="9">
        <v>1.6583300000000001</v>
      </c>
      <c r="M336" s="9">
        <v>1.1624099999999999</v>
      </c>
      <c r="N336" s="1">
        <v>1.6525300000000001</v>
      </c>
      <c r="O336" s="9">
        <v>1.24176</v>
      </c>
      <c r="R336" s="1">
        <v>1.6525300000000001</v>
      </c>
      <c r="S336" s="9">
        <v>1.24176</v>
      </c>
      <c r="U336" s="9">
        <v>1.6583300000000001</v>
      </c>
      <c r="V336" s="9">
        <v>1.1624099999999999</v>
      </c>
    </row>
    <row r="337" spans="10:22" x14ac:dyDescent="0.25">
      <c r="J337" s="9">
        <v>335</v>
      </c>
      <c r="K337" s="9">
        <v>27.565513626834385</v>
      </c>
      <c r="L337" s="9">
        <v>1.65863</v>
      </c>
      <c r="M337" s="9">
        <v>1.15906</v>
      </c>
      <c r="N337" s="1">
        <v>1.6525300000000001</v>
      </c>
      <c r="O337" s="9">
        <v>1.24054</v>
      </c>
      <c r="R337" s="1">
        <v>1.6525300000000001</v>
      </c>
      <c r="S337" s="9">
        <v>1.24054</v>
      </c>
      <c r="U337" s="9">
        <v>1.65863</v>
      </c>
      <c r="V337" s="9">
        <v>1.15906</v>
      </c>
    </row>
    <row r="338" spans="10:22" x14ac:dyDescent="0.25">
      <c r="J338" s="9">
        <v>336</v>
      </c>
      <c r="K338" s="9">
        <v>27.647798742138367</v>
      </c>
      <c r="L338" s="9">
        <v>1.6589400000000001</v>
      </c>
      <c r="M338" s="9">
        <v>1.1556999999999999</v>
      </c>
      <c r="N338" s="1">
        <v>1.65344</v>
      </c>
      <c r="O338" s="9">
        <v>1.2381</v>
      </c>
      <c r="R338" s="1">
        <v>1.65344</v>
      </c>
      <c r="S338" s="9">
        <v>1.2381</v>
      </c>
      <c r="U338" s="9">
        <v>1.6589400000000001</v>
      </c>
      <c r="V338" s="9">
        <v>1.1556999999999999</v>
      </c>
    </row>
    <row r="339" spans="10:22" x14ac:dyDescent="0.25">
      <c r="J339" s="9">
        <v>337</v>
      </c>
      <c r="K339" s="9">
        <v>27.730083857442349</v>
      </c>
      <c r="L339" s="9">
        <v>1.65985</v>
      </c>
      <c r="M339" s="9">
        <v>1.1529499999999999</v>
      </c>
      <c r="N339" s="1">
        <v>1.6537500000000001</v>
      </c>
      <c r="O339" s="9">
        <v>1.2359599999999999</v>
      </c>
      <c r="R339" s="1">
        <v>1.6537500000000001</v>
      </c>
      <c r="S339" s="9">
        <v>1.2359599999999999</v>
      </c>
      <c r="U339" s="9">
        <v>1.65985</v>
      </c>
      <c r="V339" s="9">
        <v>1.1529499999999999</v>
      </c>
    </row>
    <row r="340" spans="10:22" x14ac:dyDescent="0.25">
      <c r="J340" s="9">
        <v>338</v>
      </c>
      <c r="K340" s="9">
        <v>27.812368972746327</v>
      </c>
      <c r="L340" s="9">
        <v>1.6613800000000001</v>
      </c>
      <c r="M340" s="9">
        <v>1.1498999999999999</v>
      </c>
      <c r="N340" s="1">
        <v>1.65466</v>
      </c>
      <c r="O340" s="9">
        <v>1.23444</v>
      </c>
      <c r="R340" s="1">
        <v>1.65466</v>
      </c>
      <c r="S340" s="9">
        <v>1.23444</v>
      </c>
      <c r="U340" s="9">
        <v>1.6613800000000001</v>
      </c>
      <c r="V340" s="9">
        <v>1.1498999999999999</v>
      </c>
    </row>
    <row r="341" spans="10:22" x14ac:dyDescent="0.25">
      <c r="J341" s="9">
        <v>339</v>
      </c>
      <c r="K341" s="9">
        <v>27.894654088050316</v>
      </c>
      <c r="L341" s="9">
        <v>1.66107</v>
      </c>
      <c r="M341" s="9">
        <v>1.1462399999999999</v>
      </c>
      <c r="N341" s="1">
        <v>1.65466</v>
      </c>
      <c r="O341" s="9">
        <v>1.23169</v>
      </c>
      <c r="R341" s="1">
        <v>1.65466</v>
      </c>
      <c r="S341" s="9">
        <v>1.23169</v>
      </c>
      <c r="U341" s="9">
        <v>1.66107</v>
      </c>
      <c r="V341" s="9">
        <v>1.1462399999999999</v>
      </c>
    </row>
    <row r="342" spans="10:22" x14ac:dyDescent="0.25">
      <c r="J342" s="9">
        <v>340</v>
      </c>
      <c r="K342" s="9">
        <v>27.976939203354299</v>
      </c>
      <c r="L342" s="9">
        <v>1.66229</v>
      </c>
      <c r="M342" s="9">
        <v>1.1431899999999999</v>
      </c>
      <c r="N342" s="1">
        <v>1.6555800000000001</v>
      </c>
      <c r="O342" s="9">
        <v>1.2301599999999999</v>
      </c>
      <c r="R342" s="1">
        <v>1.6555800000000001</v>
      </c>
      <c r="S342" s="9">
        <v>1.2301599999999999</v>
      </c>
      <c r="U342" s="9">
        <v>1.66229</v>
      </c>
      <c r="V342" s="9">
        <v>1.1431899999999999</v>
      </c>
    </row>
    <row r="343" spans="10:22" x14ac:dyDescent="0.25">
      <c r="J343" s="9">
        <v>341</v>
      </c>
      <c r="K343" s="9">
        <v>28.059224318658281</v>
      </c>
      <c r="L343" s="9">
        <v>1.6626000000000001</v>
      </c>
      <c r="M343" s="9">
        <v>1.1398299999999999</v>
      </c>
      <c r="N343" s="1">
        <v>1.6555800000000001</v>
      </c>
      <c r="O343" s="9">
        <v>1.2277199999999999</v>
      </c>
      <c r="R343" s="1">
        <v>1.6555800000000001</v>
      </c>
      <c r="S343" s="9">
        <v>1.2277199999999999</v>
      </c>
      <c r="U343" s="9">
        <v>1.6626000000000001</v>
      </c>
      <c r="V343" s="9">
        <v>1.1398299999999999</v>
      </c>
    </row>
    <row r="344" spans="10:22" x14ac:dyDescent="0.25">
      <c r="J344" s="9">
        <v>342</v>
      </c>
      <c r="K344" s="9">
        <v>28.141509433962266</v>
      </c>
      <c r="L344" s="9">
        <v>1.66351</v>
      </c>
      <c r="M344" s="9">
        <v>1.1370800000000001</v>
      </c>
      <c r="N344" s="1">
        <v>1.6571</v>
      </c>
      <c r="O344" s="9">
        <v>1.22559</v>
      </c>
      <c r="R344" s="1">
        <v>1.6571</v>
      </c>
      <c r="S344" s="9">
        <v>1.22559</v>
      </c>
      <c r="U344" s="9">
        <v>1.66351</v>
      </c>
      <c r="V344" s="9">
        <v>1.1370800000000001</v>
      </c>
    </row>
    <row r="345" spans="10:22" x14ac:dyDescent="0.25">
      <c r="J345" s="9">
        <v>343</v>
      </c>
      <c r="K345" s="9">
        <v>28.223794549266248</v>
      </c>
      <c r="L345" s="9">
        <v>1.66351</v>
      </c>
      <c r="M345" s="9">
        <v>1.1334200000000001</v>
      </c>
      <c r="N345" s="1">
        <v>1.65802</v>
      </c>
      <c r="O345" s="9">
        <v>1.2234499999999999</v>
      </c>
      <c r="R345" s="1">
        <v>1.65802</v>
      </c>
      <c r="S345" s="9">
        <v>1.2234499999999999</v>
      </c>
      <c r="U345" s="9">
        <v>1.66351</v>
      </c>
      <c r="V345" s="9">
        <v>1.1334200000000001</v>
      </c>
    </row>
    <row r="346" spans="10:22" x14ac:dyDescent="0.25">
      <c r="J346" s="9">
        <v>344</v>
      </c>
      <c r="K346" s="9">
        <v>28.30607966457023</v>
      </c>
      <c r="L346" s="9">
        <v>1.6644300000000001</v>
      </c>
      <c r="M346" s="9">
        <v>1.1297600000000001</v>
      </c>
      <c r="N346" s="1">
        <v>1.65802</v>
      </c>
      <c r="O346" s="9">
        <v>1.2210099999999999</v>
      </c>
      <c r="R346" s="1">
        <v>1.65802</v>
      </c>
      <c r="S346" s="9">
        <v>1.2210099999999999</v>
      </c>
      <c r="U346" s="9">
        <v>1.6644300000000001</v>
      </c>
      <c r="V346" s="9">
        <v>1.1297600000000001</v>
      </c>
    </row>
    <row r="347" spans="10:22" x14ac:dyDescent="0.25">
      <c r="J347" s="9">
        <v>345</v>
      </c>
      <c r="K347" s="9">
        <v>28.38836477987422</v>
      </c>
      <c r="L347" s="9">
        <v>1.6650400000000001</v>
      </c>
      <c r="M347" s="9">
        <v>1.1267100000000001</v>
      </c>
      <c r="N347" s="1">
        <v>1.65863</v>
      </c>
      <c r="O347" s="9">
        <v>1.2185699999999999</v>
      </c>
      <c r="R347" s="1">
        <v>1.65863</v>
      </c>
      <c r="S347" s="9">
        <v>1.2185699999999999</v>
      </c>
      <c r="U347" s="9">
        <v>1.6650400000000001</v>
      </c>
      <c r="V347" s="9">
        <v>1.1267100000000001</v>
      </c>
    </row>
    <row r="348" spans="10:22" x14ac:dyDescent="0.25">
      <c r="J348" s="9">
        <v>346</v>
      </c>
      <c r="K348" s="9">
        <v>28.470649895178198</v>
      </c>
      <c r="L348" s="9">
        <v>1.6662600000000001</v>
      </c>
      <c r="M348" s="9">
        <v>1.1227400000000001</v>
      </c>
      <c r="N348" s="1">
        <v>1.65863</v>
      </c>
      <c r="O348" s="9">
        <v>1.2161299999999999</v>
      </c>
      <c r="R348" s="1">
        <v>1.65863</v>
      </c>
      <c r="S348" s="9">
        <v>1.2161299999999999</v>
      </c>
      <c r="U348" s="9">
        <v>1.6662600000000001</v>
      </c>
      <c r="V348" s="9">
        <v>1.1227400000000001</v>
      </c>
    </row>
    <row r="349" spans="10:22" x14ac:dyDescent="0.25">
      <c r="J349" s="9">
        <v>347</v>
      </c>
      <c r="K349" s="9">
        <v>28.55293501048218</v>
      </c>
      <c r="L349" s="9">
        <v>1.6668700000000001</v>
      </c>
      <c r="M349" s="9">
        <v>1.1196900000000001</v>
      </c>
      <c r="N349" s="1">
        <v>1.65985</v>
      </c>
      <c r="O349" s="9">
        <v>1.2139899999999999</v>
      </c>
      <c r="R349" s="1">
        <v>1.65985</v>
      </c>
      <c r="S349" s="9">
        <v>1.2139899999999999</v>
      </c>
      <c r="U349" s="9">
        <v>1.6668700000000001</v>
      </c>
      <c r="V349" s="9">
        <v>1.1196900000000001</v>
      </c>
    </row>
    <row r="350" spans="10:22" x14ac:dyDescent="0.25">
      <c r="J350" s="9">
        <v>348</v>
      </c>
      <c r="K350" s="9">
        <v>28.635220125786162</v>
      </c>
      <c r="L350" s="9">
        <v>1.6671800000000001</v>
      </c>
      <c r="M350" s="9">
        <v>1.11267</v>
      </c>
      <c r="N350" s="1">
        <v>1.6607700000000001</v>
      </c>
      <c r="O350" s="9">
        <v>1.2118500000000001</v>
      </c>
      <c r="R350" s="1">
        <v>1.6607700000000001</v>
      </c>
      <c r="S350" s="9">
        <v>1.2118500000000001</v>
      </c>
      <c r="U350" s="9">
        <v>1.6671800000000001</v>
      </c>
      <c r="V350" s="9">
        <v>1.11267</v>
      </c>
    </row>
    <row r="351" spans="10:22" x14ac:dyDescent="0.25">
      <c r="J351" s="9">
        <v>349</v>
      </c>
      <c r="K351" s="9">
        <v>28.717505241090144</v>
      </c>
      <c r="L351" s="9">
        <v>1.6684000000000001</v>
      </c>
      <c r="M351" s="9">
        <v>1.1090100000000001</v>
      </c>
      <c r="N351" s="1">
        <v>1.66107</v>
      </c>
      <c r="O351" s="9">
        <v>1.2091099999999999</v>
      </c>
      <c r="R351" s="1">
        <v>1.66107</v>
      </c>
      <c r="S351" s="9">
        <v>1.2091099999999999</v>
      </c>
      <c r="U351" s="9">
        <v>1.6684000000000001</v>
      </c>
      <c r="V351" s="9">
        <v>1.1090100000000001</v>
      </c>
    </row>
    <row r="352" spans="10:22" x14ac:dyDescent="0.25">
      <c r="J352" s="9">
        <v>350</v>
      </c>
      <c r="K352" s="9">
        <v>28.799790356394134</v>
      </c>
      <c r="L352" s="9">
        <v>1.6687000000000001</v>
      </c>
      <c r="M352" s="9">
        <v>1.10626</v>
      </c>
      <c r="N352" s="1">
        <v>1.66168</v>
      </c>
      <c r="O352" s="9">
        <v>1.2066699999999999</v>
      </c>
      <c r="R352" s="1">
        <v>1.66168</v>
      </c>
      <c r="S352" s="9">
        <v>1.2066699999999999</v>
      </c>
      <c r="U352" s="9">
        <v>1.6687000000000001</v>
      </c>
      <c r="V352" s="9">
        <v>1.10626</v>
      </c>
    </row>
    <row r="353" spans="10:22" x14ac:dyDescent="0.25">
      <c r="J353" s="9">
        <v>351</v>
      </c>
      <c r="K353" s="9">
        <v>28.882075471698116</v>
      </c>
      <c r="L353" s="9">
        <v>1.6696200000000001</v>
      </c>
      <c r="M353" s="9">
        <v>1.10229</v>
      </c>
      <c r="N353" s="1">
        <v>1.6626000000000001</v>
      </c>
      <c r="O353" s="9">
        <v>1.2042200000000001</v>
      </c>
      <c r="R353" s="1">
        <v>1.6626000000000001</v>
      </c>
      <c r="S353" s="9">
        <v>1.2042200000000001</v>
      </c>
      <c r="U353" s="9">
        <v>1.6696200000000001</v>
      </c>
      <c r="V353" s="9">
        <v>1.10229</v>
      </c>
    </row>
    <row r="354" spans="10:22" x14ac:dyDescent="0.25">
      <c r="J354" s="9">
        <v>352</v>
      </c>
      <c r="K354" s="9">
        <v>28.964360587002098</v>
      </c>
      <c r="L354" s="9">
        <v>1.6705300000000001</v>
      </c>
      <c r="M354" s="9">
        <v>1.09802</v>
      </c>
      <c r="N354" s="1">
        <v>1.6626000000000001</v>
      </c>
      <c r="O354" s="9">
        <v>1.2017800000000001</v>
      </c>
      <c r="R354" s="1">
        <v>1.6626000000000001</v>
      </c>
      <c r="S354" s="9">
        <v>1.2017800000000001</v>
      </c>
      <c r="U354" s="9">
        <v>1.6705300000000001</v>
      </c>
      <c r="V354" s="9">
        <v>1.09802</v>
      </c>
    </row>
    <row r="355" spans="10:22" x14ac:dyDescent="0.25">
      <c r="J355" s="9">
        <v>353</v>
      </c>
      <c r="K355" s="9">
        <v>29.046645702306083</v>
      </c>
      <c r="L355" s="9">
        <v>1.6711400000000001</v>
      </c>
      <c r="M355" s="9">
        <v>1.09131</v>
      </c>
      <c r="N355" s="1">
        <v>1.6632100000000001</v>
      </c>
      <c r="O355" s="9">
        <v>1.1987300000000001</v>
      </c>
      <c r="R355" s="1">
        <v>1.6632100000000001</v>
      </c>
      <c r="S355" s="9">
        <v>1.1987300000000001</v>
      </c>
      <c r="U355" s="9">
        <v>1.6711400000000001</v>
      </c>
      <c r="V355" s="9">
        <v>1.09131</v>
      </c>
    </row>
    <row r="356" spans="10:22" x14ac:dyDescent="0.25">
      <c r="J356" s="9">
        <v>354</v>
      </c>
      <c r="K356" s="9">
        <v>29.128930817610065</v>
      </c>
      <c r="L356" s="9">
        <v>1.6717500000000001</v>
      </c>
      <c r="M356" s="9">
        <v>1.08795</v>
      </c>
      <c r="N356" s="1">
        <v>1.6644300000000001</v>
      </c>
      <c r="O356" s="9">
        <v>1.19659</v>
      </c>
      <c r="R356" s="1">
        <v>1.6644300000000001</v>
      </c>
      <c r="S356" s="9">
        <v>1.19659</v>
      </c>
      <c r="U356" s="9">
        <v>1.6717500000000001</v>
      </c>
      <c r="V356" s="9">
        <v>1.08795</v>
      </c>
    </row>
    <row r="357" spans="10:22" x14ac:dyDescent="0.25">
      <c r="J357" s="9">
        <v>355</v>
      </c>
      <c r="K357" s="9">
        <v>29.211215932914047</v>
      </c>
      <c r="L357" s="9">
        <v>1.6723600000000001</v>
      </c>
      <c r="M357" s="9">
        <v>1.0821499999999999</v>
      </c>
      <c r="N357" s="1">
        <v>1.6650400000000001</v>
      </c>
      <c r="O357" s="9">
        <v>1.1932400000000001</v>
      </c>
      <c r="R357" s="1">
        <v>1.6650400000000001</v>
      </c>
      <c r="S357" s="9">
        <v>1.1932400000000001</v>
      </c>
      <c r="U357" s="9">
        <v>1.6723600000000001</v>
      </c>
      <c r="V357" s="9">
        <v>1.0821499999999999</v>
      </c>
    </row>
    <row r="358" spans="10:22" x14ac:dyDescent="0.25">
      <c r="J358" s="9">
        <v>356</v>
      </c>
      <c r="K358" s="9">
        <v>29.29350104821803</v>
      </c>
      <c r="L358" s="9">
        <v>1.6735800000000001</v>
      </c>
      <c r="M358" s="9">
        <v>1.0790999999999999</v>
      </c>
      <c r="N358" s="1">
        <v>1.6650400000000001</v>
      </c>
      <c r="O358" s="9">
        <v>1.1914100000000001</v>
      </c>
      <c r="R358" s="1">
        <v>1.6650400000000001</v>
      </c>
      <c r="S358" s="9">
        <v>1.1914100000000001</v>
      </c>
      <c r="U358" s="9">
        <v>1.6735800000000001</v>
      </c>
      <c r="V358" s="9">
        <v>1.0790999999999999</v>
      </c>
    </row>
    <row r="359" spans="10:22" x14ac:dyDescent="0.25">
      <c r="J359" s="9">
        <v>357</v>
      </c>
      <c r="K359" s="9">
        <v>29.375786163522015</v>
      </c>
      <c r="L359" s="9">
        <v>1.6738900000000001</v>
      </c>
      <c r="M359" s="9">
        <v>1.07544</v>
      </c>
      <c r="N359" s="1">
        <v>1.6662600000000001</v>
      </c>
      <c r="O359" s="9">
        <v>1.1880500000000001</v>
      </c>
      <c r="R359" s="1">
        <v>1.6662600000000001</v>
      </c>
      <c r="S359" s="9">
        <v>1.1880500000000001</v>
      </c>
      <c r="U359" s="9">
        <v>1.6738900000000001</v>
      </c>
      <c r="V359" s="9">
        <v>1.07544</v>
      </c>
    </row>
    <row r="360" spans="10:22" x14ac:dyDescent="0.25">
      <c r="J360" s="9">
        <v>358</v>
      </c>
      <c r="K360" s="9">
        <v>29.458071278825997</v>
      </c>
      <c r="L360" s="9">
        <v>1.6748000000000001</v>
      </c>
      <c r="M360" s="9">
        <v>1.0732999999999999</v>
      </c>
      <c r="N360" s="1">
        <v>1.66656</v>
      </c>
      <c r="O360" s="9">
        <v>1.18469</v>
      </c>
      <c r="R360" s="1">
        <v>1.66656</v>
      </c>
      <c r="S360" s="9">
        <v>1.18469</v>
      </c>
      <c r="U360" s="9">
        <v>1.6748000000000001</v>
      </c>
      <c r="V360" s="9">
        <v>1.0732999999999999</v>
      </c>
    </row>
    <row r="361" spans="10:22" x14ac:dyDescent="0.25">
      <c r="J361" s="9">
        <v>359</v>
      </c>
      <c r="K361" s="9">
        <v>29.540356394129979</v>
      </c>
      <c r="L361" s="9">
        <v>1.6757200000000001</v>
      </c>
      <c r="M361" s="9">
        <v>1.06934</v>
      </c>
      <c r="N361" s="1">
        <v>1.6677900000000001</v>
      </c>
      <c r="O361" s="9">
        <v>1.1819500000000001</v>
      </c>
      <c r="R361" s="1">
        <v>1.6677900000000001</v>
      </c>
      <c r="S361" s="9">
        <v>1.1819500000000001</v>
      </c>
      <c r="U361" s="9">
        <v>1.6757200000000001</v>
      </c>
      <c r="V361" s="9">
        <v>1.06934</v>
      </c>
    </row>
    <row r="362" spans="10:22" x14ac:dyDescent="0.25">
      <c r="J362" s="9">
        <v>360</v>
      </c>
      <c r="K362" s="9">
        <v>29.622641509433969</v>
      </c>
      <c r="L362" s="9">
        <v>1.6757200000000001</v>
      </c>
      <c r="M362" s="9">
        <v>1.0635399999999999</v>
      </c>
      <c r="N362" s="1">
        <v>1.6684000000000001</v>
      </c>
      <c r="O362" s="9">
        <v>1.1795</v>
      </c>
      <c r="R362" s="1">
        <v>1.6684000000000001</v>
      </c>
      <c r="S362" s="9">
        <v>1.1795</v>
      </c>
      <c r="U362" s="9">
        <v>1.6757200000000001</v>
      </c>
      <c r="V362" s="9">
        <v>1.0635399999999999</v>
      </c>
    </row>
    <row r="363" spans="10:22" x14ac:dyDescent="0.25">
      <c r="J363" s="9">
        <v>361</v>
      </c>
      <c r="K363" s="9">
        <v>29.704926624737944</v>
      </c>
      <c r="L363" s="9">
        <v>1.6766399999999999</v>
      </c>
      <c r="M363" s="9">
        <v>1.0607899999999999</v>
      </c>
      <c r="N363" s="1">
        <v>1.6687000000000001</v>
      </c>
      <c r="O363" s="9">
        <v>1.17554</v>
      </c>
      <c r="R363" s="1">
        <v>1.6687000000000001</v>
      </c>
      <c r="S363" s="9">
        <v>1.17554</v>
      </c>
      <c r="U363" s="9">
        <v>1.6766399999999999</v>
      </c>
      <c r="V363" s="9">
        <v>1.0607899999999999</v>
      </c>
    </row>
    <row r="364" spans="10:22" x14ac:dyDescent="0.25">
      <c r="J364" s="9">
        <v>362</v>
      </c>
      <c r="K364" s="9">
        <v>29.787211740041929</v>
      </c>
      <c r="L364" s="9">
        <v>1.6778599999999999</v>
      </c>
      <c r="M364" s="9">
        <v>1.0549900000000001</v>
      </c>
      <c r="N364" s="1">
        <v>1.6696200000000001</v>
      </c>
      <c r="O364" s="9">
        <v>1.17279</v>
      </c>
      <c r="R364" s="1">
        <v>1.6696200000000001</v>
      </c>
      <c r="S364" s="9">
        <v>1.17279</v>
      </c>
      <c r="U364" s="9">
        <v>1.6778599999999999</v>
      </c>
      <c r="V364" s="9">
        <v>1.0549900000000001</v>
      </c>
    </row>
    <row r="365" spans="10:22" x14ac:dyDescent="0.25">
      <c r="J365" s="9">
        <v>363</v>
      </c>
      <c r="K365" s="9">
        <v>29.869496855345911</v>
      </c>
      <c r="L365" s="9">
        <v>1.6787700000000001</v>
      </c>
      <c r="M365" s="9">
        <v>1.0519400000000001</v>
      </c>
      <c r="N365" s="1">
        <v>1.6705300000000001</v>
      </c>
      <c r="O365" s="9">
        <v>1.16943</v>
      </c>
      <c r="R365" s="1">
        <v>1.6705300000000001</v>
      </c>
      <c r="S365" s="9">
        <v>1.16943</v>
      </c>
      <c r="U365" s="9">
        <v>1.6787700000000001</v>
      </c>
      <c r="V365" s="9">
        <v>1.0519400000000001</v>
      </c>
    </row>
    <row r="366" spans="10:22" x14ac:dyDescent="0.25">
      <c r="J366" s="9">
        <v>364</v>
      </c>
      <c r="K366" s="9">
        <v>29.951781970649893</v>
      </c>
      <c r="L366" s="9">
        <v>1.6796899999999999</v>
      </c>
      <c r="M366" s="9">
        <v>1.0491900000000001</v>
      </c>
      <c r="N366" s="1">
        <v>1.6711400000000001</v>
      </c>
      <c r="O366" s="9">
        <v>1.16638</v>
      </c>
      <c r="R366" s="1">
        <v>1.6711400000000001</v>
      </c>
      <c r="S366" s="9">
        <v>1.16638</v>
      </c>
      <c r="U366" s="9">
        <v>1.6796899999999999</v>
      </c>
      <c r="V366" s="9">
        <v>1.0491900000000001</v>
      </c>
    </row>
    <row r="367" spans="10:22" x14ac:dyDescent="0.25">
      <c r="J367" s="9">
        <v>365</v>
      </c>
      <c r="K367" s="9">
        <v>30.034067085953883</v>
      </c>
      <c r="L367" s="9">
        <v>1.6806000000000001</v>
      </c>
      <c r="M367" s="9">
        <v>1.0464500000000001</v>
      </c>
      <c r="N367" s="1">
        <v>1.6717500000000001</v>
      </c>
      <c r="O367" s="9">
        <v>1.1630199999999999</v>
      </c>
      <c r="R367" s="1">
        <v>1.6717500000000001</v>
      </c>
      <c r="S367" s="9">
        <v>1.1630199999999999</v>
      </c>
      <c r="U367" s="9">
        <v>1.6806000000000001</v>
      </c>
      <c r="V367" s="9">
        <v>1.0464500000000001</v>
      </c>
    </row>
    <row r="368" spans="10:22" x14ac:dyDescent="0.25">
      <c r="J368" s="9">
        <v>366</v>
      </c>
      <c r="K368" s="9">
        <v>30.116352201257865</v>
      </c>
      <c r="L368" s="9">
        <v>1.6812100000000001</v>
      </c>
      <c r="M368" s="9">
        <v>1.0406500000000001</v>
      </c>
      <c r="N368" s="1">
        <v>1.6723600000000001</v>
      </c>
      <c r="O368" s="9">
        <v>1.1599699999999999</v>
      </c>
      <c r="R368" s="1">
        <v>1.6723600000000001</v>
      </c>
      <c r="S368" s="9">
        <v>1.1599699999999999</v>
      </c>
      <c r="U368" s="9">
        <v>1.6812100000000001</v>
      </c>
      <c r="V368" s="9">
        <v>1.0406500000000001</v>
      </c>
    </row>
    <row r="369" spans="10:22" x14ac:dyDescent="0.25">
      <c r="J369" s="9">
        <v>367</v>
      </c>
      <c r="K369" s="9">
        <v>30.198637316561847</v>
      </c>
      <c r="L369" s="9">
        <v>1.6824300000000001</v>
      </c>
      <c r="M369" s="9">
        <v>1.03851</v>
      </c>
      <c r="N369" s="1">
        <v>1.6729700000000001</v>
      </c>
      <c r="O369" s="9">
        <v>1.15662</v>
      </c>
      <c r="R369" s="1">
        <v>1.6729700000000001</v>
      </c>
      <c r="S369" s="9">
        <v>1.15662</v>
      </c>
      <c r="U369" s="9">
        <v>1.6824300000000001</v>
      </c>
      <c r="V369" s="9">
        <v>1.03851</v>
      </c>
    </row>
    <row r="370" spans="10:22" x14ac:dyDescent="0.25">
      <c r="J370" s="9">
        <v>368</v>
      </c>
      <c r="K370" s="9">
        <v>30.280922431865832</v>
      </c>
      <c r="L370" s="9">
        <v>1.6830400000000001</v>
      </c>
      <c r="M370" s="9">
        <v>1.03027</v>
      </c>
      <c r="N370" s="1">
        <v>1.6738900000000001</v>
      </c>
      <c r="O370" s="9">
        <v>1.15265</v>
      </c>
      <c r="R370" s="1">
        <v>1.6738900000000001</v>
      </c>
      <c r="S370" s="9">
        <v>1.15265</v>
      </c>
      <c r="U370" s="9">
        <v>1.6830400000000001</v>
      </c>
      <c r="V370" s="9">
        <v>1.03027</v>
      </c>
    </row>
    <row r="371" spans="10:22" x14ac:dyDescent="0.25">
      <c r="J371" s="9">
        <v>369</v>
      </c>
      <c r="K371" s="9">
        <v>30.363207547169807</v>
      </c>
      <c r="L371" s="9">
        <v>1.6842699999999999</v>
      </c>
      <c r="M371" s="9">
        <v>1.02783</v>
      </c>
      <c r="N371" s="1">
        <v>1.6738900000000001</v>
      </c>
      <c r="O371" s="9">
        <v>1.1496</v>
      </c>
      <c r="R371" s="1">
        <v>1.6738900000000001</v>
      </c>
      <c r="S371" s="9">
        <v>1.1496</v>
      </c>
      <c r="U371" s="9">
        <v>1.6842699999999999</v>
      </c>
      <c r="V371" s="9">
        <v>1.02783</v>
      </c>
    </row>
    <row r="372" spans="10:22" x14ac:dyDescent="0.25">
      <c r="J372" s="9">
        <v>370</v>
      </c>
      <c r="K372" s="9">
        <v>30.445492662473796</v>
      </c>
      <c r="L372" s="9">
        <v>1.6848799999999999</v>
      </c>
      <c r="M372" s="9">
        <v>1.02234</v>
      </c>
      <c r="N372" s="1">
        <v>1.6754199999999999</v>
      </c>
      <c r="O372" s="9">
        <v>1.14594</v>
      </c>
      <c r="R372" s="1">
        <v>1.6754199999999999</v>
      </c>
      <c r="S372" s="9">
        <v>1.14594</v>
      </c>
      <c r="U372" s="9">
        <v>1.6848799999999999</v>
      </c>
      <c r="V372" s="9">
        <v>1.02234</v>
      </c>
    </row>
    <row r="373" spans="10:22" x14ac:dyDescent="0.25">
      <c r="J373" s="9">
        <v>371</v>
      </c>
      <c r="K373" s="9">
        <v>30.527777777777779</v>
      </c>
      <c r="L373" s="9">
        <v>1.6848799999999999</v>
      </c>
      <c r="M373" s="9">
        <v>1.0199</v>
      </c>
      <c r="N373" s="1">
        <v>1.6763300000000001</v>
      </c>
      <c r="O373" s="9">
        <v>1.1431899999999999</v>
      </c>
      <c r="R373" s="1">
        <v>1.6763300000000001</v>
      </c>
      <c r="S373" s="9">
        <v>1.1431899999999999</v>
      </c>
      <c r="U373" s="9">
        <v>1.6848799999999999</v>
      </c>
      <c r="V373" s="9">
        <v>1.0199</v>
      </c>
    </row>
    <row r="374" spans="10:22" x14ac:dyDescent="0.25">
      <c r="J374" s="9">
        <v>372</v>
      </c>
      <c r="K374" s="9">
        <v>30.610062893081761</v>
      </c>
      <c r="L374" s="9">
        <v>1.6860999999999999</v>
      </c>
      <c r="M374" s="9">
        <v>1.01715</v>
      </c>
      <c r="N374" s="1">
        <v>1.6769400000000001</v>
      </c>
      <c r="O374" s="9">
        <v>1.1401399999999999</v>
      </c>
      <c r="R374" s="1">
        <v>1.6769400000000001</v>
      </c>
      <c r="S374" s="9">
        <v>1.1401399999999999</v>
      </c>
      <c r="U374" s="9">
        <v>1.6860999999999999</v>
      </c>
      <c r="V374" s="9">
        <v>1.01715</v>
      </c>
    </row>
    <row r="375" spans="10:22" x14ac:dyDescent="0.25">
      <c r="J375" s="9">
        <v>373</v>
      </c>
      <c r="K375" s="9">
        <v>30.692348008385746</v>
      </c>
      <c r="L375" s="9">
        <v>1.6873199999999999</v>
      </c>
      <c r="M375" s="9">
        <v>1.01532</v>
      </c>
      <c r="N375" s="1">
        <v>1.6778599999999999</v>
      </c>
      <c r="O375" s="9">
        <v>1.1361699999999999</v>
      </c>
      <c r="R375" s="1">
        <v>1.6778599999999999</v>
      </c>
      <c r="S375" s="9">
        <v>1.1361699999999999</v>
      </c>
      <c r="U375" s="9">
        <v>1.6873199999999999</v>
      </c>
      <c r="V375" s="9">
        <v>1.01532</v>
      </c>
    </row>
    <row r="376" spans="10:22" x14ac:dyDescent="0.25">
      <c r="J376" s="9">
        <v>374</v>
      </c>
      <c r="K376" s="9">
        <v>30.774633123689728</v>
      </c>
      <c r="L376" s="9">
        <v>1.6882299999999999</v>
      </c>
      <c r="M376" s="9">
        <v>1.00952</v>
      </c>
      <c r="N376" s="1">
        <v>1.6790799999999999</v>
      </c>
      <c r="O376" s="9">
        <v>1.1334200000000001</v>
      </c>
      <c r="R376" s="1">
        <v>1.6790799999999999</v>
      </c>
      <c r="S376" s="9">
        <v>1.1334200000000001</v>
      </c>
      <c r="U376" s="9">
        <v>1.6882299999999999</v>
      </c>
      <c r="V376" s="9">
        <v>1.00952</v>
      </c>
    </row>
    <row r="377" spans="10:22" x14ac:dyDescent="0.25">
      <c r="J377" s="9">
        <v>375</v>
      </c>
      <c r="K377" s="9">
        <v>30.85691823899371</v>
      </c>
      <c r="L377" s="9">
        <v>1.6891499999999999</v>
      </c>
      <c r="M377" s="9">
        <v>1.00708</v>
      </c>
      <c r="N377" s="1">
        <v>1.6796899999999999</v>
      </c>
      <c r="O377" s="9">
        <v>1.1291500000000001</v>
      </c>
      <c r="R377" s="1">
        <v>1.6796899999999999</v>
      </c>
      <c r="S377" s="9">
        <v>1.1291500000000001</v>
      </c>
      <c r="U377" s="9">
        <v>1.6891499999999999</v>
      </c>
      <c r="V377" s="9">
        <v>1.00708</v>
      </c>
    </row>
    <row r="378" spans="10:22" x14ac:dyDescent="0.25">
      <c r="J378" s="9">
        <v>376</v>
      </c>
      <c r="K378" s="9">
        <v>30.9392033542977</v>
      </c>
      <c r="L378" s="9">
        <v>1.6897599999999999</v>
      </c>
      <c r="M378" s="9">
        <v>1.0043299999999999</v>
      </c>
      <c r="N378" s="1">
        <v>1.6806000000000001</v>
      </c>
      <c r="O378" s="9">
        <v>1.1264000000000001</v>
      </c>
      <c r="R378" s="1">
        <v>1.6806000000000001</v>
      </c>
      <c r="S378" s="9">
        <v>1.1264000000000001</v>
      </c>
      <c r="U378" s="9">
        <v>1.6897599999999999</v>
      </c>
      <c r="V378" s="9">
        <v>1.0043299999999999</v>
      </c>
    </row>
    <row r="379" spans="10:22" x14ac:dyDescent="0.25">
      <c r="J379" s="9">
        <v>377</v>
      </c>
      <c r="K379" s="9">
        <v>31.021488469601678</v>
      </c>
      <c r="L379" s="9">
        <v>1.6903699999999999</v>
      </c>
      <c r="M379" s="9">
        <v>0.99945099999999998</v>
      </c>
      <c r="N379" s="1">
        <v>1.6809099999999999</v>
      </c>
      <c r="O379" s="9">
        <v>1.1230500000000001</v>
      </c>
      <c r="R379" s="1">
        <v>1.6809099999999999</v>
      </c>
      <c r="S379" s="9">
        <v>1.1230500000000001</v>
      </c>
      <c r="U379" s="9">
        <v>1.6903699999999999</v>
      </c>
      <c r="V379" s="9">
        <v>0.99945099999999998</v>
      </c>
    </row>
    <row r="380" spans="10:22" x14ac:dyDescent="0.25">
      <c r="J380" s="9">
        <v>378</v>
      </c>
      <c r="K380" s="9">
        <v>31.10377358490566</v>
      </c>
      <c r="L380" s="9">
        <v>1.6915899999999999</v>
      </c>
      <c r="M380" s="9">
        <v>0.99761999999999995</v>
      </c>
      <c r="N380" s="1">
        <v>1.6821299999999999</v>
      </c>
      <c r="O380" s="9">
        <v>1.11938</v>
      </c>
      <c r="R380" s="1">
        <v>1.6821299999999999</v>
      </c>
      <c r="S380" s="9">
        <v>1.11938</v>
      </c>
      <c r="U380" s="9">
        <v>1.6915899999999999</v>
      </c>
      <c r="V380" s="9">
        <v>0.99761999999999995</v>
      </c>
    </row>
    <row r="381" spans="10:22" x14ac:dyDescent="0.25">
      <c r="J381" s="9">
        <v>379</v>
      </c>
      <c r="K381" s="9">
        <v>31.186058700209642</v>
      </c>
      <c r="L381" s="9">
        <v>1.6924999999999999</v>
      </c>
      <c r="M381" s="9">
        <v>0.99517800000000001</v>
      </c>
      <c r="N381" s="1">
        <v>1.6824300000000001</v>
      </c>
      <c r="O381" s="9">
        <v>1.11633</v>
      </c>
      <c r="R381" s="1">
        <v>1.6824300000000001</v>
      </c>
      <c r="S381" s="9">
        <v>1.11633</v>
      </c>
      <c r="U381" s="9">
        <v>1.6924999999999999</v>
      </c>
      <c r="V381" s="9">
        <v>0.99517800000000001</v>
      </c>
    </row>
    <row r="382" spans="10:22" x14ac:dyDescent="0.25">
      <c r="J382" s="9">
        <v>380</v>
      </c>
      <c r="K382" s="9">
        <v>31.268343815513624</v>
      </c>
      <c r="L382" s="9">
        <v>1.6940299999999999</v>
      </c>
      <c r="M382" s="9">
        <v>0.99304199999999998</v>
      </c>
      <c r="N382" s="1">
        <v>1.6836500000000001</v>
      </c>
      <c r="O382" s="9">
        <v>1.11328</v>
      </c>
      <c r="R382" s="1">
        <v>1.6836500000000001</v>
      </c>
      <c r="S382" s="9">
        <v>1.11328</v>
      </c>
      <c r="U382" s="9">
        <v>1.6940299999999999</v>
      </c>
      <c r="V382" s="9">
        <v>0.99304199999999998</v>
      </c>
    </row>
    <row r="383" spans="10:22" x14ac:dyDescent="0.25">
      <c r="J383" s="9">
        <v>381</v>
      </c>
      <c r="K383" s="9">
        <v>31.350628930817614</v>
      </c>
      <c r="L383" s="9">
        <v>1.69495</v>
      </c>
      <c r="M383" s="9">
        <v>0.99060099999999995</v>
      </c>
      <c r="N383" s="1">
        <v>1.6842699999999999</v>
      </c>
      <c r="O383" s="9">
        <v>1.10992</v>
      </c>
      <c r="R383" s="1">
        <v>1.6842699999999999</v>
      </c>
      <c r="S383" s="9">
        <v>1.10992</v>
      </c>
      <c r="U383" s="9">
        <v>1.69495</v>
      </c>
      <c r="V383" s="9">
        <v>0.99060099999999995</v>
      </c>
    </row>
    <row r="384" spans="10:22" x14ac:dyDescent="0.25">
      <c r="J384" s="9">
        <v>382</v>
      </c>
      <c r="K384" s="9">
        <v>31.432914046121596</v>
      </c>
      <c r="L384" s="9">
        <v>1.69556</v>
      </c>
      <c r="M384" s="9">
        <v>0.98815900000000001</v>
      </c>
      <c r="N384" s="1">
        <v>1.6854899999999999</v>
      </c>
      <c r="O384" s="9">
        <v>1.10626</v>
      </c>
      <c r="R384" s="1">
        <v>1.6854899999999999</v>
      </c>
      <c r="S384" s="9">
        <v>1.10626</v>
      </c>
      <c r="U384" s="9">
        <v>1.69556</v>
      </c>
      <c r="V384" s="9">
        <v>0.98815900000000001</v>
      </c>
    </row>
    <row r="385" spans="10:22" x14ac:dyDescent="0.25">
      <c r="J385" s="9">
        <v>383</v>
      </c>
      <c r="K385" s="9">
        <v>31.515199161425578</v>
      </c>
      <c r="L385" s="9">
        <v>1.69678</v>
      </c>
      <c r="M385" s="9">
        <v>0.98571799999999998</v>
      </c>
      <c r="N385" s="1">
        <v>1.6860999999999999</v>
      </c>
      <c r="O385" s="9">
        <v>1.1029100000000001</v>
      </c>
      <c r="R385" s="1">
        <v>1.6860999999999999</v>
      </c>
      <c r="S385" s="9">
        <v>1.1029100000000001</v>
      </c>
      <c r="U385" s="9">
        <v>1.69678</v>
      </c>
      <c r="V385" s="9">
        <v>0.98571799999999998</v>
      </c>
    </row>
    <row r="386" spans="10:22" x14ac:dyDescent="0.25">
      <c r="J386" s="9">
        <v>384</v>
      </c>
      <c r="K386" s="9">
        <v>31.597484276729563</v>
      </c>
      <c r="L386" s="9">
        <v>1.6976899999999999</v>
      </c>
      <c r="M386" s="9">
        <v>0.98175000000000001</v>
      </c>
      <c r="N386" s="1">
        <v>1.6867099999999999</v>
      </c>
      <c r="O386" s="9">
        <v>1.09955</v>
      </c>
      <c r="R386" s="1">
        <v>1.6867099999999999</v>
      </c>
      <c r="S386" s="9">
        <v>1.09955</v>
      </c>
      <c r="U386" s="9">
        <v>1.6976899999999999</v>
      </c>
      <c r="V386" s="9">
        <v>0.98175000000000001</v>
      </c>
    </row>
    <row r="387" spans="10:22" x14ac:dyDescent="0.25">
      <c r="J387" s="9">
        <v>385</v>
      </c>
      <c r="K387" s="9">
        <v>31.679769392033545</v>
      </c>
      <c r="L387" s="9">
        <v>1.69861</v>
      </c>
      <c r="M387" s="9">
        <v>0.97930899999999999</v>
      </c>
      <c r="N387" s="1">
        <v>1.6876199999999999</v>
      </c>
      <c r="O387" s="9">
        <v>1.0965</v>
      </c>
      <c r="R387" s="1">
        <v>1.6876199999999999</v>
      </c>
      <c r="S387" s="9">
        <v>1.0965</v>
      </c>
      <c r="U387" s="9">
        <v>1.69861</v>
      </c>
      <c r="V387" s="9">
        <v>0.97930899999999999</v>
      </c>
    </row>
    <row r="388" spans="10:22" x14ac:dyDescent="0.25">
      <c r="J388" s="9">
        <v>386</v>
      </c>
      <c r="K388" s="9">
        <v>31.762054507337528</v>
      </c>
      <c r="L388" s="9">
        <v>1.69922</v>
      </c>
      <c r="M388" s="9">
        <v>0.97503700000000004</v>
      </c>
      <c r="N388" s="1">
        <v>1.6888399999999999</v>
      </c>
      <c r="O388" s="9">
        <v>1.09253</v>
      </c>
      <c r="R388" s="1">
        <v>1.6888399999999999</v>
      </c>
      <c r="S388" s="9">
        <v>1.09253</v>
      </c>
      <c r="U388" s="9">
        <v>1.69922</v>
      </c>
      <c r="V388" s="9">
        <v>0.97503700000000004</v>
      </c>
    </row>
    <row r="389" spans="10:22" x14ac:dyDescent="0.25">
      <c r="J389" s="9">
        <v>387</v>
      </c>
      <c r="K389" s="9">
        <v>31.84433962264151</v>
      </c>
      <c r="L389" s="9">
        <v>1.7007399999999999</v>
      </c>
      <c r="M389" s="9">
        <v>0.97289999999999999</v>
      </c>
      <c r="N389" s="1">
        <v>1.6894499999999999</v>
      </c>
      <c r="O389" s="9">
        <v>1.08948</v>
      </c>
      <c r="R389" s="1">
        <v>1.6894499999999999</v>
      </c>
      <c r="S389" s="9">
        <v>1.08948</v>
      </c>
      <c r="U389" s="9">
        <v>1.7007399999999999</v>
      </c>
      <c r="V389" s="9">
        <v>0.97289999999999999</v>
      </c>
    </row>
    <row r="390" spans="10:22" x14ac:dyDescent="0.25">
      <c r="J390" s="9">
        <v>388</v>
      </c>
      <c r="K390" s="9">
        <v>31.926624737945495</v>
      </c>
      <c r="L390" s="9">
        <v>1.70166</v>
      </c>
      <c r="M390" s="9">
        <v>0.97045899999999996</v>
      </c>
      <c r="N390" s="1">
        <v>1.6906699999999999</v>
      </c>
      <c r="O390" s="9">
        <v>1.08551</v>
      </c>
      <c r="R390" s="1">
        <v>1.6906699999999999</v>
      </c>
      <c r="S390" s="9">
        <v>1.08551</v>
      </c>
      <c r="U390" s="9">
        <v>1.70166</v>
      </c>
      <c r="V390" s="9">
        <v>0.97045899999999996</v>
      </c>
    </row>
    <row r="391" spans="10:22" x14ac:dyDescent="0.25">
      <c r="J391" s="9">
        <v>389</v>
      </c>
      <c r="K391" s="9">
        <v>32.008909853249477</v>
      </c>
      <c r="L391" s="9">
        <v>1.70258</v>
      </c>
      <c r="M391" s="9">
        <v>0.96557599999999999</v>
      </c>
      <c r="N391" s="1">
        <v>1.6912799999999999</v>
      </c>
      <c r="O391" s="9">
        <v>1.0827599999999999</v>
      </c>
      <c r="R391" s="1">
        <v>1.6912799999999999</v>
      </c>
      <c r="S391" s="9">
        <v>1.0827599999999999</v>
      </c>
      <c r="U391" s="9">
        <v>1.70258</v>
      </c>
      <c r="V391" s="9">
        <v>0.96557599999999999</v>
      </c>
    </row>
    <row r="392" spans="10:22" x14ac:dyDescent="0.25">
      <c r="J392" s="9">
        <v>390</v>
      </c>
      <c r="K392" s="9">
        <v>32.091194968553459</v>
      </c>
      <c r="L392" s="9">
        <v>1.7040999999999999</v>
      </c>
      <c r="M392" s="9">
        <v>0.96374499999999996</v>
      </c>
      <c r="N392" s="1">
        <v>1.6924999999999999</v>
      </c>
      <c r="O392" s="9">
        <v>1.07941</v>
      </c>
      <c r="R392" s="1">
        <v>1.6924999999999999</v>
      </c>
      <c r="S392" s="9">
        <v>1.07941</v>
      </c>
      <c r="U392" s="9">
        <v>1.7040999999999999</v>
      </c>
      <c r="V392" s="9">
        <v>0.96374499999999996</v>
      </c>
    </row>
    <row r="393" spans="10:22" x14ac:dyDescent="0.25">
      <c r="J393" s="9">
        <v>391</v>
      </c>
      <c r="K393" s="9">
        <v>32.173480083857449</v>
      </c>
      <c r="L393" s="9">
        <v>1.70441</v>
      </c>
      <c r="M393" s="9">
        <v>0.96038800000000002</v>
      </c>
      <c r="N393" s="1">
        <v>1.6934199999999999</v>
      </c>
      <c r="O393" s="9">
        <v>1.0751299999999999</v>
      </c>
      <c r="R393" s="1">
        <v>1.6934199999999999</v>
      </c>
      <c r="S393" s="9">
        <v>1.0751299999999999</v>
      </c>
      <c r="U393" s="9">
        <v>1.70441</v>
      </c>
      <c r="V393" s="9">
        <v>0.96038800000000002</v>
      </c>
    </row>
    <row r="394" spans="10:22" x14ac:dyDescent="0.25">
      <c r="J394" s="9">
        <v>392</v>
      </c>
      <c r="K394" s="9">
        <v>32.255765199161424</v>
      </c>
      <c r="L394" s="9">
        <v>1.70563</v>
      </c>
      <c r="M394" s="9">
        <v>0.95733599999999996</v>
      </c>
      <c r="N394" s="1">
        <v>1.69434</v>
      </c>
      <c r="O394" s="9">
        <v>1.0714699999999999</v>
      </c>
      <c r="R394" s="1">
        <v>1.69434</v>
      </c>
      <c r="S394" s="9">
        <v>1.0714699999999999</v>
      </c>
      <c r="U394" s="9">
        <v>1.70563</v>
      </c>
      <c r="V394" s="9">
        <v>0.95733599999999996</v>
      </c>
    </row>
    <row r="395" spans="10:22" x14ac:dyDescent="0.25">
      <c r="J395" s="9">
        <v>393</v>
      </c>
      <c r="K395" s="9">
        <v>32.338050314465406</v>
      </c>
      <c r="L395" s="9">
        <v>1.70685</v>
      </c>
      <c r="M395" s="9">
        <v>0.95306400000000002</v>
      </c>
      <c r="N395" s="1">
        <v>1.6952499999999999</v>
      </c>
      <c r="O395" s="9">
        <v>1.0684199999999999</v>
      </c>
      <c r="R395" s="1">
        <v>1.6952499999999999</v>
      </c>
      <c r="S395" s="9">
        <v>1.0684199999999999</v>
      </c>
      <c r="U395" s="9">
        <v>1.70685</v>
      </c>
      <c r="V395" s="9">
        <v>0.95306400000000002</v>
      </c>
    </row>
    <row r="396" spans="10:22" x14ac:dyDescent="0.25">
      <c r="J396" s="9">
        <v>394</v>
      </c>
      <c r="K396" s="9">
        <v>32.420335429769388</v>
      </c>
      <c r="L396" s="9">
        <v>1.70807</v>
      </c>
      <c r="M396" s="9">
        <v>0.951233</v>
      </c>
      <c r="N396" s="1">
        <v>1.6958599999999999</v>
      </c>
      <c r="O396" s="9">
        <v>1.0647599999999999</v>
      </c>
      <c r="R396" s="1">
        <v>1.6958599999999999</v>
      </c>
      <c r="S396" s="9">
        <v>1.0647599999999999</v>
      </c>
      <c r="U396" s="9">
        <v>1.70807</v>
      </c>
      <c r="V396" s="9">
        <v>0.951233</v>
      </c>
    </row>
    <row r="397" spans="10:22" x14ac:dyDescent="0.25">
      <c r="J397" s="9">
        <v>395</v>
      </c>
      <c r="K397" s="9">
        <v>32.502620545073377</v>
      </c>
      <c r="L397" s="9">
        <v>1.70929</v>
      </c>
      <c r="M397" s="9">
        <v>0.94879199999999997</v>
      </c>
      <c r="N397" s="1">
        <v>1.6964699999999999</v>
      </c>
      <c r="O397" s="9">
        <v>1.0607899999999999</v>
      </c>
      <c r="R397" s="1">
        <v>1.6964699999999999</v>
      </c>
      <c r="S397" s="9">
        <v>1.0607899999999999</v>
      </c>
      <c r="U397" s="9">
        <v>1.70929</v>
      </c>
      <c r="V397" s="9">
        <v>0.94879199999999997</v>
      </c>
    </row>
    <row r="398" spans="10:22" x14ac:dyDescent="0.25">
      <c r="J398" s="9">
        <v>396</v>
      </c>
      <c r="K398" s="9">
        <v>32.584905660377359</v>
      </c>
      <c r="L398" s="9">
        <v>1.7099</v>
      </c>
      <c r="M398" s="9">
        <v>0.94665500000000002</v>
      </c>
      <c r="N398" s="1">
        <v>1.698</v>
      </c>
      <c r="O398" s="9">
        <v>1.0574300000000001</v>
      </c>
      <c r="R398" s="1">
        <v>1.698</v>
      </c>
      <c r="S398" s="9">
        <v>1.0574300000000001</v>
      </c>
      <c r="U398" s="9">
        <v>1.7099</v>
      </c>
      <c r="V398" s="9">
        <v>0.94665500000000002</v>
      </c>
    </row>
    <row r="399" spans="10:22" x14ac:dyDescent="0.25">
      <c r="J399" s="9">
        <v>397</v>
      </c>
      <c r="K399" s="9">
        <v>32.667190775681348</v>
      </c>
      <c r="L399" s="9">
        <v>1.71112</v>
      </c>
      <c r="M399" s="9">
        <v>0.94268799999999997</v>
      </c>
      <c r="N399" s="1">
        <v>1.6989099999999999</v>
      </c>
      <c r="O399" s="9">
        <v>1.0540799999999999</v>
      </c>
      <c r="R399" s="1">
        <v>1.6989099999999999</v>
      </c>
      <c r="S399" s="9">
        <v>1.0540799999999999</v>
      </c>
      <c r="U399" s="9">
        <v>1.71112</v>
      </c>
      <c r="V399" s="9">
        <v>0.94268799999999997</v>
      </c>
    </row>
    <row r="400" spans="10:22" x14ac:dyDescent="0.25">
      <c r="J400" s="9">
        <v>398</v>
      </c>
      <c r="K400" s="9">
        <v>32.74947589098533</v>
      </c>
      <c r="L400" s="9">
        <v>1.71234</v>
      </c>
      <c r="M400" s="9">
        <v>0.94055200000000005</v>
      </c>
      <c r="N400" s="1">
        <v>1.69983</v>
      </c>
      <c r="O400" s="9">
        <v>1.0504199999999999</v>
      </c>
      <c r="R400" s="1">
        <v>1.69983</v>
      </c>
      <c r="S400" s="9">
        <v>1.0504199999999999</v>
      </c>
      <c r="U400" s="9">
        <v>1.71234</v>
      </c>
      <c r="V400" s="9">
        <v>0.94055200000000005</v>
      </c>
    </row>
    <row r="401" spans="10:22" x14ac:dyDescent="0.25">
      <c r="J401" s="9">
        <v>399</v>
      </c>
      <c r="K401" s="9">
        <v>32.831761006289312</v>
      </c>
      <c r="L401" s="9">
        <v>1.71387</v>
      </c>
      <c r="M401" s="9">
        <v>0.93902600000000003</v>
      </c>
      <c r="N401" s="1">
        <v>1.70105</v>
      </c>
      <c r="O401" s="9">
        <v>1.0470600000000001</v>
      </c>
      <c r="R401" s="1">
        <v>1.70105</v>
      </c>
      <c r="S401" s="9">
        <v>1.0470600000000001</v>
      </c>
      <c r="U401" s="9">
        <v>1.71387</v>
      </c>
      <c r="V401" s="9">
        <v>0.93902600000000003</v>
      </c>
    </row>
    <row r="402" spans="10:22" x14ac:dyDescent="0.25">
      <c r="J402" s="9">
        <v>400</v>
      </c>
      <c r="K402" s="9">
        <v>32.914046121593287</v>
      </c>
      <c r="L402" s="9">
        <v>1.71478</v>
      </c>
      <c r="M402" s="9">
        <v>0.93689</v>
      </c>
      <c r="N402" s="1">
        <v>1.70166</v>
      </c>
      <c r="O402" s="9">
        <v>1.0434000000000001</v>
      </c>
      <c r="R402" s="1">
        <v>1.70166</v>
      </c>
      <c r="S402" s="9">
        <v>1.0434000000000001</v>
      </c>
      <c r="U402" s="9">
        <v>1.71478</v>
      </c>
      <c r="V402" s="9">
        <v>0.93689</v>
      </c>
    </row>
    <row r="403" spans="10:22" x14ac:dyDescent="0.25">
      <c r="J403" s="9">
        <v>401</v>
      </c>
      <c r="K403" s="9">
        <v>32.996331236897277</v>
      </c>
      <c r="L403" s="9">
        <v>1.716</v>
      </c>
      <c r="M403" s="9">
        <v>0.93231200000000003</v>
      </c>
      <c r="N403" s="1">
        <v>1.7028799999999999</v>
      </c>
      <c r="O403" s="9">
        <v>1.0400400000000001</v>
      </c>
      <c r="R403" s="1">
        <v>1.7028799999999999</v>
      </c>
      <c r="S403" s="9">
        <v>1.0400400000000001</v>
      </c>
      <c r="U403" s="9">
        <v>1.716</v>
      </c>
      <c r="V403" s="9">
        <v>0.93231200000000003</v>
      </c>
    </row>
    <row r="404" spans="10:22" x14ac:dyDescent="0.25">
      <c r="J404" s="9">
        <v>402</v>
      </c>
      <c r="K404" s="9">
        <v>33.078616352201259</v>
      </c>
      <c r="L404" s="9">
        <v>1.71722</v>
      </c>
      <c r="M404" s="9">
        <v>0.929871</v>
      </c>
      <c r="N404" s="1">
        <v>1.7040999999999999</v>
      </c>
      <c r="O404" s="9">
        <v>1.0369900000000001</v>
      </c>
      <c r="R404" s="1">
        <v>1.7040999999999999</v>
      </c>
      <c r="S404" s="9">
        <v>1.0369900000000001</v>
      </c>
      <c r="U404" s="9">
        <v>1.71722</v>
      </c>
      <c r="V404" s="9">
        <v>0.929871</v>
      </c>
    </row>
    <row r="405" spans="10:22" x14ac:dyDescent="0.25">
      <c r="J405" s="9">
        <v>403</v>
      </c>
      <c r="K405" s="9">
        <v>33.160901467505241</v>
      </c>
      <c r="L405" s="9">
        <v>1.71844</v>
      </c>
      <c r="M405" s="9">
        <v>0.92834499999999998</v>
      </c>
      <c r="N405" s="1">
        <v>1.70502</v>
      </c>
      <c r="O405" s="9">
        <v>1.0333300000000001</v>
      </c>
      <c r="R405" s="1">
        <v>1.70502</v>
      </c>
      <c r="S405" s="9">
        <v>1.0333300000000001</v>
      </c>
      <c r="U405" s="9">
        <v>1.71844</v>
      </c>
      <c r="V405" s="9">
        <v>0.92834499999999998</v>
      </c>
    </row>
    <row r="406" spans="10:22" x14ac:dyDescent="0.25">
      <c r="J406" s="9">
        <v>404</v>
      </c>
      <c r="K406" s="9">
        <v>33.243186582809223</v>
      </c>
      <c r="L406" s="9">
        <v>1.71967</v>
      </c>
      <c r="M406" s="9">
        <v>0.924377</v>
      </c>
      <c r="N406" s="1">
        <v>1.7059299999999999</v>
      </c>
      <c r="O406" s="9">
        <v>1.03027</v>
      </c>
      <c r="R406" s="1">
        <v>1.7059299999999999</v>
      </c>
      <c r="S406" s="9">
        <v>1.03027</v>
      </c>
      <c r="U406" s="9">
        <v>1.71967</v>
      </c>
      <c r="V406" s="9">
        <v>0.924377</v>
      </c>
    </row>
    <row r="407" spans="10:22" x14ac:dyDescent="0.25">
      <c r="J407" s="9">
        <v>405</v>
      </c>
      <c r="K407" s="9">
        <v>33.325471698113205</v>
      </c>
      <c r="L407" s="9">
        <v>1.72089</v>
      </c>
      <c r="M407" s="9">
        <v>0.92193599999999998</v>
      </c>
      <c r="N407" s="1">
        <v>1.70685</v>
      </c>
      <c r="O407" s="9">
        <v>1.0275300000000001</v>
      </c>
      <c r="R407" s="1">
        <v>1.70685</v>
      </c>
      <c r="S407" s="9">
        <v>1.0275300000000001</v>
      </c>
      <c r="U407" s="9">
        <v>1.72089</v>
      </c>
      <c r="V407" s="9">
        <v>0.92193599999999998</v>
      </c>
    </row>
    <row r="408" spans="10:22" x14ac:dyDescent="0.25">
      <c r="J408" s="9">
        <v>406</v>
      </c>
      <c r="K408" s="9">
        <v>33.407756813417194</v>
      </c>
      <c r="L408" s="9">
        <v>1.7218</v>
      </c>
      <c r="M408" s="9">
        <v>0.91979999999999995</v>
      </c>
      <c r="N408" s="1">
        <v>1.7083699999999999</v>
      </c>
      <c r="O408" s="9">
        <v>1.02478</v>
      </c>
      <c r="R408" s="1">
        <v>1.7083699999999999</v>
      </c>
      <c r="S408" s="9">
        <v>1.02478</v>
      </c>
      <c r="U408" s="9">
        <v>1.7218</v>
      </c>
      <c r="V408" s="9">
        <v>0.91979999999999995</v>
      </c>
    </row>
    <row r="409" spans="10:22" x14ac:dyDescent="0.25">
      <c r="J409" s="9">
        <v>407</v>
      </c>
      <c r="K409" s="9">
        <v>33.490041928721176</v>
      </c>
      <c r="L409" s="9">
        <v>1.72333</v>
      </c>
      <c r="M409" s="9">
        <v>0.91613800000000001</v>
      </c>
      <c r="N409" s="1">
        <v>1.70929</v>
      </c>
      <c r="O409" s="9">
        <v>1.02142</v>
      </c>
      <c r="R409" s="1">
        <v>1.70929</v>
      </c>
      <c r="S409" s="9">
        <v>1.02142</v>
      </c>
      <c r="U409" s="9">
        <v>1.72333</v>
      </c>
      <c r="V409" s="9">
        <v>0.91613800000000001</v>
      </c>
    </row>
    <row r="410" spans="10:22" x14ac:dyDescent="0.25">
      <c r="J410" s="9">
        <v>408</v>
      </c>
      <c r="K410" s="9">
        <v>33.572327044025158</v>
      </c>
      <c r="L410" s="9">
        <v>1.72424</v>
      </c>
      <c r="M410" s="9">
        <v>0.91369599999999995</v>
      </c>
      <c r="N410" s="1">
        <v>1.71021</v>
      </c>
      <c r="O410" s="9">
        <v>1.01868</v>
      </c>
      <c r="R410" s="1">
        <v>1.71021</v>
      </c>
      <c r="S410" s="9">
        <v>1.01868</v>
      </c>
      <c r="U410" s="9">
        <v>1.72424</v>
      </c>
      <c r="V410" s="9">
        <v>0.91369599999999995</v>
      </c>
    </row>
    <row r="411" spans="10:22" x14ac:dyDescent="0.25">
      <c r="J411" s="9">
        <v>409</v>
      </c>
      <c r="K411" s="9">
        <v>33.65461215932914</v>
      </c>
      <c r="L411" s="9">
        <v>1.72577</v>
      </c>
      <c r="M411" s="9">
        <v>0.91033900000000001</v>
      </c>
      <c r="N411" s="1">
        <v>1.71112</v>
      </c>
      <c r="O411" s="9">
        <v>1.01593</v>
      </c>
      <c r="R411" s="1">
        <v>1.71112</v>
      </c>
      <c r="S411" s="9">
        <v>1.01593</v>
      </c>
      <c r="U411" s="9">
        <v>1.72577</v>
      </c>
      <c r="V411" s="9">
        <v>0.91033900000000001</v>
      </c>
    </row>
    <row r="412" spans="10:22" x14ac:dyDescent="0.25">
      <c r="J412" s="9">
        <v>410</v>
      </c>
      <c r="K412" s="9">
        <v>33.736897274633122</v>
      </c>
      <c r="L412" s="9">
        <v>1.72729</v>
      </c>
      <c r="M412" s="9">
        <v>0.90759299999999998</v>
      </c>
      <c r="N412" s="1">
        <v>1.71234</v>
      </c>
      <c r="O412" s="9">
        <v>1.01288</v>
      </c>
      <c r="R412" s="1">
        <v>1.71234</v>
      </c>
      <c r="S412" s="9">
        <v>1.01288</v>
      </c>
      <c r="U412" s="9">
        <v>1.72729</v>
      </c>
      <c r="V412" s="9">
        <v>0.90759299999999998</v>
      </c>
    </row>
    <row r="413" spans="10:22" x14ac:dyDescent="0.25">
      <c r="J413" s="9">
        <v>411</v>
      </c>
      <c r="K413" s="9">
        <v>33.819182389937104</v>
      </c>
      <c r="L413" s="9">
        <v>1.72882</v>
      </c>
      <c r="M413" s="9">
        <v>0.90576199999999996</v>
      </c>
      <c r="N413" s="1">
        <v>1.71417</v>
      </c>
      <c r="O413" s="9">
        <v>1.01013</v>
      </c>
      <c r="R413" s="1">
        <v>1.71417</v>
      </c>
      <c r="S413" s="9">
        <v>1.01013</v>
      </c>
      <c r="U413" s="9">
        <v>1.72882</v>
      </c>
      <c r="V413" s="9">
        <v>0.90576199999999996</v>
      </c>
    </row>
    <row r="414" spans="10:22" x14ac:dyDescent="0.25">
      <c r="J414" s="9">
        <v>412</v>
      </c>
      <c r="K414" s="9">
        <v>33.901467505241094</v>
      </c>
      <c r="L414" s="9">
        <v>1.72943</v>
      </c>
      <c r="M414" s="9">
        <v>0.90148899999999998</v>
      </c>
      <c r="N414" s="1">
        <v>1.71448</v>
      </c>
      <c r="O414" s="9">
        <v>1.00769</v>
      </c>
      <c r="R414" s="1">
        <v>1.71448</v>
      </c>
      <c r="S414" s="9">
        <v>1.00769</v>
      </c>
      <c r="U414" s="9">
        <v>1.72943</v>
      </c>
      <c r="V414" s="9">
        <v>0.90148899999999998</v>
      </c>
    </row>
    <row r="415" spans="10:22" x14ac:dyDescent="0.25">
      <c r="J415" s="9">
        <v>413</v>
      </c>
      <c r="K415" s="9">
        <v>33.983752620545076</v>
      </c>
      <c r="L415" s="9">
        <v>1.7309600000000001</v>
      </c>
      <c r="M415" s="9"/>
      <c r="N415" s="1">
        <v>1.7157</v>
      </c>
      <c r="O415" s="9">
        <v>1.0043299999999999</v>
      </c>
      <c r="R415" s="1">
        <v>1.7157</v>
      </c>
      <c r="S415" s="9">
        <v>1.0043299999999999</v>
      </c>
      <c r="U415" s="9">
        <v>1.7309600000000001</v>
      </c>
      <c r="V415" s="9"/>
    </row>
    <row r="416" spans="10:22" x14ac:dyDescent="0.25">
      <c r="J416" s="9">
        <v>414</v>
      </c>
      <c r="K416" s="9">
        <v>34.066037735849058</v>
      </c>
      <c r="L416" s="9">
        <v>1.7321800000000001</v>
      </c>
      <c r="M416" s="9"/>
      <c r="N416" s="1">
        <v>1.71692</v>
      </c>
      <c r="O416" s="9">
        <v>1.0022</v>
      </c>
      <c r="R416" s="1">
        <v>1.71692</v>
      </c>
      <c r="S416" s="9">
        <v>1.0022</v>
      </c>
      <c r="U416" s="9">
        <v>1.7321800000000001</v>
      </c>
      <c r="V416" s="9"/>
    </row>
    <row r="417" spans="10:22" x14ac:dyDescent="0.25">
      <c r="J417" s="9">
        <v>415</v>
      </c>
      <c r="K417" s="9">
        <v>34.14832285115304</v>
      </c>
      <c r="L417" s="9">
        <v>1.7340100000000001</v>
      </c>
      <c r="M417" s="9"/>
      <c r="N417" s="1">
        <v>1.71814</v>
      </c>
      <c r="O417" s="9">
        <v>0.99945099999999998</v>
      </c>
      <c r="R417" s="1">
        <v>1.71814</v>
      </c>
      <c r="S417" s="9">
        <v>0.99945099999999998</v>
      </c>
      <c r="U417" s="9">
        <v>1.7340100000000001</v>
      </c>
      <c r="V417" s="9"/>
    </row>
    <row r="418" spans="10:22" x14ac:dyDescent="0.25">
      <c r="J418" s="9">
        <v>416</v>
      </c>
      <c r="K418" s="9">
        <v>34.230607966457022</v>
      </c>
      <c r="L418" s="9">
        <v>1.73492</v>
      </c>
      <c r="M418" s="9"/>
      <c r="N418" s="1">
        <v>1.71906</v>
      </c>
      <c r="O418" s="9">
        <v>0.99700900000000003</v>
      </c>
      <c r="R418" s="1">
        <v>1.71906</v>
      </c>
      <c r="S418" s="9">
        <v>0.99700900000000003</v>
      </c>
      <c r="U418" s="9">
        <v>1.73492</v>
      </c>
      <c r="V418" s="9"/>
    </row>
    <row r="419" spans="10:22" x14ac:dyDescent="0.25">
      <c r="J419" s="9">
        <v>417</v>
      </c>
      <c r="K419" s="9">
        <v>34.312893081761011</v>
      </c>
      <c r="L419" s="9">
        <v>1.7367600000000001</v>
      </c>
      <c r="M419" s="9"/>
      <c r="N419" s="1">
        <v>1.72089</v>
      </c>
      <c r="O419" s="9">
        <v>0.99426300000000001</v>
      </c>
      <c r="R419" s="1">
        <v>1.72089</v>
      </c>
      <c r="S419" s="9">
        <v>0.99426300000000001</v>
      </c>
      <c r="U419" s="9">
        <v>1.7367600000000001</v>
      </c>
      <c r="V419" s="9"/>
    </row>
    <row r="420" spans="10:22" x14ac:dyDescent="0.25">
      <c r="J420" s="9">
        <v>418</v>
      </c>
      <c r="K420" s="9">
        <v>34.395178197064993</v>
      </c>
      <c r="L420" s="9">
        <v>1.7385900000000001</v>
      </c>
      <c r="M420" s="9"/>
      <c r="N420" s="1">
        <v>1.7218</v>
      </c>
      <c r="O420" s="9">
        <v>0.99182099999999995</v>
      </c>
      <c r="R420" s="1">
        <v>1.7218</v>
      </c>
      <c r="S420" s="9">
        <v>0.99182099999999995</v>
      </c>
      <c r="U420" s="9">
        <v>1.7385900000000001</v>
      </c>
      <c r="V420" s="9"/>
    </row>
    <row r="421" spans="10:22" x14ac:dyDescent="0.25">
      <c r="J421" s="9">
        <v>419</v>
      </c>
      <c r="K421" s="9">
        <v>34.477463312368975</v>
      </c>
      <c r="L421" s="9">
        <v>1.7398100000000001</v>
      </c>
      <c r="M421" s="9"/>
      <c r="N421" s="1">
        <v>1.72333</v>
      </c>
      <c r="O421" s="9">
        <v>0.98907500000000004</v>
      </c>
      <c r="R421" s="1">
        <v>1.72333</v>
      </c>
      <c r="S421" s="9">
        <v>0.98907500000000004</v>
      </c>
      <c r="U421" s="9">
        <v>1.7398100000000001</v>
      </c>
      <c r="V421" s="9"/>
    </row>
    <row r="422" spans="10:22" x14ac:dyDescent="0.25">
      <c r="J422" s="9">
        <v>420</v>
      </c>
      <c r="K422" s="9">
        <v>34.559748427672957</v>
      </c>
      <c r="L422" s="9">
        <v>1.7410300000000001</v>
      </c>
      <c r="M422" s="9"/>
      <c r="N422" s="1">
        <v>1.72363</v>
      </c>
      <c r="O422" s="9">
        <v>0.98693799999999998</v>
      </c>
      <c r="R422" s="1">
        <v>1.72363</v>
      </c>
      <c r="S422" s="9">
        <v>0.98693799999999998</v>
      </c>
      <c r="U422" s="9">
        <v>1.7410300000000001</v>
      </c>
      <c r="V422" s="9"/>
    </row>
    <row r="423" spans="10:22" x14ac:dyDescent="0.25">
      <c r="J423" s="9">
        <v>421</v>
      </c>
      <c r="K423" s="9">
        <v>34.642033542976939</v>
      </c>
      <c r="L423" s="9">
        <v>1.74255</v>
      </c>
      <c r="M423" s="9"/>
      <c r="N423" s="1">
        <v>1.72577</v>
      </c>
      <c r="O423" s="9">
        <v>0.98419199999999996</v>
      </c>
      <c r="R423" s="1">
        <v>1.72577</v>
      </c>
      <c r="S423" s="9">
        <v>0.98419199999999996</v>
      </c>
      <c r="U423" s="9">
        <v>1.74255</v>
      </c>
      <c r="V423" s="9"/>
    </row>
    <row r="424" spans="10:22" x14ac:dyDescent="0.25">
      <c r="J424" s="9">
        <v>422</v>
      </c>
      <c r="K424" s="9">
        <v>34.724318658280929</v>
      </c>
      <c r="L424" s="9">
        <v>1.74377</v>
      </c>
      <c r="M424" s="9"/>
      <c r="N424" s="1">
        <v>1.72668</v>
      </c>
      <c r="O424" s="9">
        <v>0.98175000000000001</v>
      </c>
      <c r="R424" s="1">
        <v>1.72668</v>
      </c>
      <c r="S424" s="9">
        <v>0.98175000000000001</v>
      </c>
      <c r="U424" s="9">
        <v>1.74377</v>
      </c>
      <c r="V424" s="9"/>
    </row>
    <row r="425" spans="10:22" x14ac:dyDescent="0.25">
      <c r="J425" s="9">
        <v>423</v>
      </c>
      <c r="K425" s="9">
        <v>34.806603773584904</v>
      </c>
      <c r="L425" s="9">
        <v>1.7450000000000001</v>
      </c>
      <c r="M425" s="9"/>
      <c r="N425" s="1">
        <v>1.7276</v>
      </c>
      <c r="O425" s="9">
        <v>0.97961399999999998</v>
      </c>
      <c r="R425" s="1">
        <v>1.7276</v>
      </c>
      <c r="S425" s="9">
        <v>0.97961399999999998</v>
      </c>
      <c r="U425" s="9">
        <v>1.7450000000000001</v>
      </c>
      <c r="V425" s="9"/>
    </row>
    <row r="426" spans="10:22" x14ac:dyDescent="0.25">
      <c r="J426" s="9">
        <v>424</v>
      </c>
      <c r="K426" s="9">
        <v>34.888888888888886</v>
      </c>
      <c r="L426" s="9">
        <v>1.7468300000000001</v>
      </c>
      <c r="M426" s="9"/>
      <c r="N426" s="1">
        <v>1.7285200000000001</v>
      </c>
      <c r="O426" s="9">
        <v>0.97717299999999996</v>
      </c>
      <c r="R426" s="1">
        <v>1.7285200000000001</v>
      </c>
      <c r="S426" s="9">
        <v>0.97717299999999996</v>
      </c>
      <c r="U426" s="9">
        <v>1.7468300000000001</v>
      </c>
      <c r="V426" s="9"/>
    </row>
    <row r="427" spans="10:22" x14ac:dyDescent="0.25">
      <c r="J427" s="9">
        <v>425</v>
      </c>
      <c r="K427" s="9">
        <v>34.971174004192868</v>
      </c>
      <c r="L427" s="9">
        <v>1.7483500000000001</v>
      </c>
      <c r="M427" s="9"/>
      <c r="N427" s="1">
        <v>1.73065</v>
      </c>
      <c r="O427" s="9">
        <v>0.97442600000000001</v>
      </c>
      <c r="R427" s="1">
        <v>1.73065</v>
      </c>
      <c r="S427" s="9">
        <v>0.97442600000000001</v>
      </c>
      <c r="U427" s="9">
        <v>1.7483500000000001</v>
      </c>
      <c r="V427" s="9"/>
    </row>
    <row r="428" spans="10:22" x14ac:dyDescent="0.25">
      <c r="J428" s="9">
        <v>426</v>
      </c>
      <c r="K428" s="9">
        <v>35.053459119496857</v>
      </c>
      <c r="L428" s="9">
        <v>1.7501800000000001</v>
      </c>
      <c r="M428" s="9"/>
      <c r="N428" s="1">
        <v>1.7315700000000001</v>
      </c>
      <c r="O428" s="9">
        <v>0.97167999999999999</v>
      </c>
      <c r="R428" s="1">
        <v>1.7315700000000001</v>
      </c>
      <c r="S428" s="9">
        <v>0.97167999999999999</v>
      </c>
      <c r="U428" s="9">
        <v>1.7501800000000001</v>
      </c>
      <c r="V428" s="9"/>
    </row>
    <row r="429" spans="10:22" x14ac:dyDescent="0.25">
      <c r="J429" s="9">
        <v>427</v>
      </c>
      <c r="K429" s="9">
        <v>35.135744234800839</v>
      </c>
      <c r="L429" s="9">
        <v>1.7517100000000001</v>
      </c>
      <c r="M429" s="9"/>
      <c r="N429" s="1">
        <v>1.7327900000000001</v>
      </c>
      <c r="O429" s="9">
        <v>0.96954300000000004</v>
      </c>
      <c r="R429" s="1">
        <v>1.7327900000000001</v>
      </c>
      <c r="S429" s="9">
        <v>0.96954300000000004</v>
      </c>
      <c r="U429" s="9">
        <v>1.7517100000000001</v>
      </c>
      <c r="V429" s="9"/>
    </row>
    <row r="430" spans="10:22" x14ac:dyDescent="0.25">
      <c r="J430" s="9">
        <v>428</v>
      </c>
      <c r="K430" s="9">
        <v>35.218029350104828</v>
      </c>
      <c r="L430" s="9">
        <v>1.7526200000000001</v>
      </c>
      <c r="M430" s="9"/>
      <c r="N430" s="1">
        <v>1.73431</v>
      </c>
      <c r="O430" s="9">
        <v>0.96710200000000002</v>
      </c>
      <c r="R430" s="1">
        <v>1.73431</v>
      </c>
      <c r="S430" s="9">
        <v>0.96710200000000002</v>
      </c>
      <c r="U430" s="9">
        <v>1.7526200000000001</v>
      </c>
      <c r="V430" s="9"/>
    </row>
    <row r="431" spans="10:22" x14ac:dyDescent="0.25">
      <c r="J431" s="9">
        <v>429</v>
      </c>
      <c r="K431" s="9">
        <v>35.30031446540881</v>
      </c>
      <c r="L431" s="9">
        <v>1.7547600000000001</v>
      </c>
      <c r="M431" s="9"/>
      <c r="N431" s="1">
        <v>1.7352300000000001</v>
      </c>
      <c r="O431" s="9">
        <v>0.96496599999999999</v>
      </c>
      <c r="R431" s="1">
        <v>1.7352300000000001</v>
      </c>
      <c r="S431" s="9">
        <v>0.96496599999999999</v>
      </c>
      <c r="U431" s="9">
        <v>1.7547600000000001</v>
      </c>
      <c r="V431" s="9"/>
    </row>
    <row r="432" spans="10:22" x14ac:dyDescent="0.25">
      <c r="J432" s="9">
        <v>430</v>
      </c>
      <c r="K432" s="9">
        <v>35.382599580712792</v>
      </c>
      <c r="L432" s="9">
        <v>1.7559800000000001</v>
      </c>
      <c r="M432" s="9"/>
      <c r="N432" s="1">
        <v>1.7373700000000001</v>
      </c>
      <c r="O432" s="9">
        <v>0.96252400000000005</v>
      </c>
      <c r="R432" s="1">
        <v>1.7373700000000001</v>
      </c>
      <c r="S432" s="9">
        <v>0.96252400000000005</v>
      </c>
      <c r="U432" s="9">
        <v>1.7559800000000001</v>
      </c>
      <c r="V432" s="9"/>
    </row>
    <row r="433" spans="10:22" x14ac:dyDescent="0.25">
      <c r="J433" s="9">
        <v>431</v>
      </c>
      <c r="K433" s="9">
        <v>35.464884696016767</v>
      </c>
      <c r="L433" s="9">
        <v>1.7575099999999999</v>
      </c>
      <c r="M433" s="9"/>
      <c r="N433" s="1">
        <v>1.7385900000000001</v>
      </c>
      <c r="O433" s="9">
        <v>0.96008300000000002</v>
      </c>
      <c r="R433" s="1">
        <v>1.7385900000000001</v>
      </c>
      <c r="S433" s="9">
        <v>0.96008300000000002</v>
      </c>
      <c r="U433" s="9">
        <v>1.7575099999999999</v>
      </c>
      <c r="V433" s="9"/>
    </row>
    <row r="434" spans="10:22" x14ac:dyDescent="0.25">
      <c r="J434" s="9">
        <v>432</v>
      </c>
      <c r="K434" s="9">
        <v>35.547169811320757</v>
      </c>
      <c r="L434" s="9">
        <v>1.7596400000000001</v>
      </c>
      <c r="M434" s="9"/>
      <c r="N434" s="1">
        <v>1.7395</v>
      </c>
      <c r="O434" s="9">
        <v>0.95794699999999999</v>
      </c>
      <c r="R434" s="1">
        <v>1.7395</v>
      </c>
      <c r="S434" s="9">
        <v>0.95794699999999999</v>
      </c>
      <c r="U434" s="9">
        <v>1.7596400000000001</v>
      </c>
      <c r="V434" s="9"/>
    </row>
    <row r="435" spans="10:22" x14ac:dyDescent="0.25">
      <c r="J435" s="9">
        <v>433</v>
      </c>
      <c r="K435" s="9">
        <v>35.629454926624739</v>
      </c>
      <c r="L435" s="9">
        <v>1.7608600000000001</v>
      </c>
      <c r="M435" s="9"/>
      <c r="N435" s="1">
        <v>1.74072</v>
      </c>
      <c r="O435" s="9">
        <v>0.95520000000000005</v>
      </c>
      <c r="R435" s="1">
        <v>1.74072</v>
      </c>
      <c r="S435" s="9">
        <v>0.95520000000000005</v>
      </c>
      <c r="U435" s="9">
        <v>1.7608600000000001</v>
      </c>
      <c r="V435" s="9"/>
    </row>
    <row r="436" spans="10:22" x14ac:dyDescent="0.25">
      <c r="J436" s="9">
        <v>434</v>
      </c>
      <c r="K436" s="9">
        <v>35.711740041928721</v>
      </c>
      <c r="L436" s="9">
        <v>1.7629999999999999</v>
      </c>
      <c r="M436" s="9"/>
      <c r="N436" s="1">
        <v>1.74255</v>
      </c>
      <c r="O436" s="9">
        <v>0.95336900000000002</v>
      </c>
      <c r="R436" s="1">
        <v>1.74255</v>
      </c>
      <c r="S436" s="9">
        <v>0.95336900000000002</v>
      </c>
      <c r="U436" s="9">
        <v>1.7629999999999999</v>
      </c>
      <c r="V436" s="9"/>
    </row>
    <row r="437" spans="10:22" x14ac:dyDescent="0.25">
      <c r="J437" s="9">
        <v>435</v>
      </c>
      <c r="K437" s="9">
        <v>35.794025157232703</v>
      </c>
      <c r="L437" s="9">
        <v>1.7651399999999999</v>
      </c>
      <c r="M437" s="9"/>
      <c r="N437" s="1">
        <v>1.7440800000000001</v>
      </c>
      <c r="O437" s="9">
        <v>0.950928</v>
      </c>
      <c r="R437" s="1">
        <v>1.7440800000000001</v>
      </c>
      <c r="S437" s="9">
        <v>0.950928</v>
      </c>
      <c r="U437" s="9">
        <v>1.7651399999999999</v>
      </c>
      <c r="V437" s="9"/>
    </row>
    <row r="438" spans="10:22" x14ac:dyDescent="0.25">
      <c r="J438" s="9">
        <v>436</v>
      </c>
      <c r="K438" s="9">
        <v>35.876310272536685</v>
      </c>
      <c r="L438" s="9">
        <v>1.7666599999999999</v>
      </c>
      <c r="M438" s="9"/>
      <c r="N438" s="1">
        <v>1.7453000000000001</v>
      </c>
      <c r="O438" s="9">
        <v>0.94848600000000005</v>
      </c>
      <c r="R438" s="1">
        <v>1.7453000000000001</v>
      </c>
      <c r="S438" s="9">
        <v>0.94848600000000005</v>
      </c>
      <c r="U438" s="9">
        <v>1.7666599999999999</v>
      </c>
      <c r="V438" s="9"/>
    </row>
    <row r="439" spans="10:22" x14ac:dyDescent="0.25">
      <c r="J439" s="9">
        <v>437</v>
      </c>
      <c r="K439" s="9">
        <v>35.958595387840674</v>
      </c>
      <c r="L439" s="9">
        <v>1.7678799999999999</v>
      </c>
      <c r="M439" s="9"/>
      <c r="N439" s="1">
        <v>1.7465200000000001</v>
      </c>
      <c r="O439" s="9">
        <v>0.94665500000000002</v>
      </c>
      <c r="R439" s="1">
        <v>1.7465200000000001</v>
      </c>
      <c r="S439" s="9">
        <v>0.94665500000000002</v>
      </c>
      <c r="U439" s="9">
        <v>1.7678799999999999</v>
      </c>
      <c r="V439" s="9"/>
    </row>
    <row r="440" spans="10:22" x14ac:dyDescent="0.25">
      <c r="J440" s="9">
        <v>438</v>
      </c>
      <c r="K440" s="9">
        <v>36.040880503144656</v>
      </c>
      <c r="L440" s="9">
        <v>1.7697099999999999</v>
      </c>
      <c r="M440" s="9"/>
      <c r="N440" s="1">
        <v>1.7483500000000001</v>
      </c>
      <c r="O440" s="9">
        <v>0.944214</v>
      </c>
      <c r="R440" s="1">
        <v>1.7483500000000001</v>
      </c>
      <c r="S440" s="9">
        <v>0.944214</v>
      </c>
      <c r="U440" s="9">
        <v>1.7697099999999999</v>
      </c>
      <c r="V440" s="9"/>
    </row>
    <row r="441" spans="10:22" x14ac:dyDescent="0.25">
      <c r="J441" s="9">
        <v>439</v>
      </c>
      <c r="K441" s="9">
        <v>36.123165618448638</v>
      </c>
      <c r="L441" s="9">
        <v>1.7718499999999999</v>
      </c>
      <c r="M441" s="9"/>
      <c r="N441" s="1">
        <v>1.7498800000000001</v>
      </c>
      <c r="O441" s="9">
        <v>0.94268799999999997</v>
      </c>
      <c r="R441" s="1">
        <v>1.7498800000000001</v>
      </c>
      <c r="S441" s="9">
        <v>0.94268799999999997</v>
      </c>
      <c r="U441" s="9">
        <v>1.7718499999999999</v>
      </c>
      <c r="V441" s="9"/>
    </row>
    <row r="442" spans="10:22" x14ac:dyDescent="0.25">
      <c r="J442" s="9">
        <v>440</v>
      </c>
      <c r="K442" s="9">
        <v>36.20545073375262</v>
      </c>
      <c r="L442" s="9">
        <v>1.77399</v>
      </c>
      <c r="M442" s="9"/>
      <c r="N442" s="1">
        <v>1.7511000000000001</v>
      </c>
      <c r="O442" s="9">
        <v>0.93963600000000003</v>
      </c>
      <c r="R442" s="1">
        <v>1.7511000000000001</v>
      </c>
      <c r="S442" s="9">
        <v>0.93963600000000003</v>
      </c>
      <c r="U442" s="9">
        <v>1.77399</v>
      </c>
      <c r="V442" s="9"/>
    </row>
    <row r="443" spans="10:22" x14ac:dyDescent="0.25">
      <c r="J443" s="9">
        <v>441</v>
      </c>
      <c r="K443" s="9">
        <v>36.287735849056602</v>
      </c>
      <c r="L443" s="9">
        <v>1.7755099999999999</v>
      </c>
      <c r="M443" s="9"/>
      <c r="N443" s="1">
        <v>1.7523200000000001</v>
      </c>
      <c r="O443" s="9">
        <v>0.9375</v>
      </c>
      <c r="R443" s="1">
        <v>1.7523200000000001</v>
      </c>
      <c r="S443" s="9">
        <v>0.9375</v>
      </c>
      <c r="U443" s="9">
        <v>1.7755099999999999</v>
      </c>
      <c r="V443" s="9"/>
    </row>
    <row r="444" spans="10:22" x14ac:dyDescent="0.25">
      <c r="J444" s="9">
        <v>442</v>
      </c>
      <c r="K444" s="9">
        <v>36.370020964360585</v>
      </c>
      <c r="L444" s="9">
        <v>1.7773399999999999</v>
      </c>
      <c r="M444" s="9"/>
      <c r="N444" s="1">
        <v>1.7538499999999999</v>
      </c>
      <c r="O444" s="9">
        <v>0.93597399999999997</v>
      </c>
      <c r="R444" s="1">
        <v>1.7538499999999999</v>
      </c>
      <c r="S444" s="9">
        <v>0.93597399999999997</v>
      </c>
      <c r="U444" s="9">
        <v>1.7773399999999999</v>
      </c>
      <c r="V444" s="9"/>
    </row>
    <row r="445" spans="10:22" x14ac:dyDescent="0.25">
      <c r="J445" s="9">
        <v>443</v>
      </c>
      <c r="K445" s="9">
        <v>36.452306079664574</v>
      </c>
      <c r="L445" s="9">
        <v>1.7791699999999999</v>
      </c>
      <c r="M445" s="9"/>
      <c r="N445" s="1">
        <v>1.7550699999999999</v>
      </c>
      <c r="O445" s="9">
        <v>0.93292200000000003</v>
      </c>
      <c r="R445" s="1">
        <v>1.7550699999999999</v>
      </c>
      <c r="S445" s="9">
        <v>0.93292200000000003</v>
      </c>
      <c r="U445" s="9">
        <v>1.7791699999999999</v>
      </c>
      <c r="V445" s="9"/>
    </row>
    <row r="446" spans="10:22" x14ac:dyDescent="0.25">
      <c r="J446" s="9">
        <v>444</v>
      </c>
      <c r="K446" s="9">
        <v>36.534591194968556</v>
      </c>
      <c r="L446" s="9">
        <v>1.78101</v>
      </c>
      <c r="M446" s="9"/>
      <c r="N446" s="1">
        <v>1.7568999999999999</v>
      </c>
      <c r="O446" s="9">
        <v>0.931091</v>
      </c>
      <c r="R446" s="1">
        <v>1.7568999999999999</v>
      </c>
      <c r="S446" s="9">
        <v>0.931091</v>
      </c>
      <c r="U446" s="9">
        <v>1.78101</v>
      </c>
      <c r="V446" s="9"/>
    </row>
    <row r="447" spans="10:22" x14ac:dyDescent="0.25">
      <c r="J447" s="9">
        <v>445</v>
      </c>
      <c r="K447" s="9">
        <v>36.616876310272538</v>
      </c>
      <c r="L447" s="9">
        <v>1.7837499999999999</v>
      </c>
      <c r="M447" s="9"/>
      <c r="N447" s="1">
        <v>1.7587299999999999</v>
      </c>
      <c r="O447" s="9">
        <v>0.92803999999999998</v>
      </c>
      <c r="R447" s="1">
        <v>1.7587299999999999</v>
      </c>
      <c r="S447" s="9">
        <v>0.92803999999999998</v>
      </c>
      <c r="U447" s="9">
        <v>1.7837499999999999</v>
      </c>
      <c r="V447" s="9"/>
    </row>
    <row r="448" spans="10:22" x14ac:dyDescent="0.25">
      <c r="J448" s="9">
        <v>446</v>
      </c>
      <c r="K448" s="9">
        <v>36.69916142557652</v>
      </c>
      <c r="L448" s="9">
        <v>1.7849699999999999</v>
      </c>
      <c r="M448" s="9"/>
      <c r="N448" s="1">
        <v>1.7599499999999999</v>
      </c>
      <c r="O448" s="9">
        <v>0.92590300000000003</v>
      </c>
      <c r="R448" s="1">
        <v>1.7599499999999999</v>
      </c>
      <c r="S448" s="9">
        <v>0.92590300000000003</v>
      </c>
      <c r="U448" s="9">
        <v>1.7849699999999999</v>
      </c>
      <c r="V448" s="9"/>
    </row>
    <row r="449" spans="10:22" x14ac:dyDescent="0.25">
      <c r="J449" s="9">
        <v>447</v>
      </c>
      <c r="K449" s="9">
        <v>36.781446540880502</v>
      </c>
      <c r="L449" s="9">
        <v>1.7874099999999999</v>
      </c>
      <c r="M449" s="9"/>
      <c r="N449" s="1">
        <v>1.7617799999999999</v>
      </c>
      <c r="O449" s="9">
        <v>0.924377</v>
      </c>
      <c r="R449" s="1">
        <v>1.7617799999999999</v>
      </c>
      <c r="S449" s="9">
        <v>0.924377</v>
      </c>
      <c r="U449" s="9">
        <v>1.7874099999999999</v>
      </c>
      <c r="V449" s="9"/>
    </row>
    <row r="450" spans="10:22" x14ac:dyDescent="0.25">
      <c r="J450" s="9">
        <v>448</v>
      </c>
      <c r="K450" s="9">
        <v>36.863731656184491</v>
      </c>
      <c r="L450" s="9">
        <v>1.78894</v>
      </c>
      <c r="M450" s="9"/>
      <c r="N450" s="1">
        <v>1.7636099999999999</v>
      </c>
      <c r="O450" s="9">
        <v>0.92163099999999998</v>
      </c>
      <c r="R450" s="1">
        <v>1.7636099999999999</v>
      </c>
      <c r="S450" s="9">
        <v>0.92163099999999998</v>
      </c>
      <c r="U450" s="9">
        <v>1.78894</v>
      </c>
      <c r="V450" s="9"/>
    </row>
    <row r="451" spans="10:22" x14ac:dyDescent="0.25">
      <c r="J451" s="9">
        <v>449</v>
      </c>
      <c r="K451" s="9">
        <v>36.946016771488473</v>
      </c>
      <c r="L451" s="9">
        <v>1.79108</v>
      </c>
      <c r="N451" s="1">
        <v>1.7654399999999999</v>
      </c>
      <c r="O451" s="9">
        <v>0.91949499999999995</v>
      </c>
      <c r="R451" s="1">
        <v>1.7654399999999999</v>
      </c>
      <c r="S451" s="9">
        <v>0.91949499999999995</v>
      </c>
      <c r="U451" s="9">
        <v>1.79108</v>
      </c>
    </row>
    <row r="452" spans="10:22" x14ac:dyDescent="0.25">
      <c r="J452" s="9">
        <v>450</v>
      </c>
      <c r="K452" s="9">
        <v>37.028301886792455</v>
      </c>
      <c r="L452" s="9">
        <v>1.79352</v>
      </c>
      <c r="N452" s="1">
        <v>1.7669699999999999</v>
      </c>
      <c r="O452" s="9">
        <v>0.91735800000000001</v>
      </c>
      <c r="R452" s="1">
        <v>1.7669699999999999</v>
      </c>
      <c r="S452" s="9">
        <v>0.91735800000000001</v>
      </c>
      <c r="U452" s="9">
        <v>1.79352</v>
      </c>
    </row>
    <row r="453" spans="10:22" x14ac:dyDescent="0.25">
      <c r="J453" s="9">
        <v>451</v>
      </c>
      <c r="K453" s="9">
        <v>37.11058700209643</v>
      </c>
      <c r="L453" s="9">
        <v>1.79535</v>
      </c>
      <c r="N453" s="1">
        <v>1.7687999999999999</v>
      </c>
      <c r="O453" s="9">
        <v>0.91491699999999998</v>
      </c>
      <c r="R453" s="1">
        <v>1.7687999999999999</v>
      </c>
      <c r="S453" s="9">
        <v>0.91491699999999998</v>
      </c>
      <c r="U453" s="9">
        <v>1.79535</v>
      </c>
    </row>
    <row r="454" spans="10:22" x14ac:dyDescent="0.25">
      <c r="J454" s="9">
        <v>452</v>
      </c>
      <c r="K454" s="9">
        <v>37.19287211740042</v>
      </c>
      <c r="L454" s="9">
        <v>1.79749</v>
      </c>
      <c r="N454" s="1">
        <v>1.7700199999999999</v>
      </c>
      <c r="O454" s="9">
        <v>0.91247599999999995</v>
      </c>
      <c r="R454" s="1">
        <v>1.7700199999999999</v>
      </c>
      <c r="S454" s="9">
        <v>0.91247599999999995</v>
      </c>
      <c r="U454" s="9">
        <v>1.79749</v>
      </c>
    </row>
    <row r="455" spans="10:22" x14ac:dyDescent="0.25">
      <c r="J455" s="9">
        <v>453</v>
      </c>
      <c r="K455" s="9">
        <v>37.275157232704402</v>
      </c>
      <c r="L455" s="9">
        <v>1.79993</v>
      </c>
      <c r="N455" s="1">
        <v>1.77155</v>
      </c>
      <c r="O455" s="9">
        <v>0.91095000000000004</v>
      </c>
      <c r="R455" s="1">
        <v>1.77155</v>
      </c>
      <c r="S455" s="9">
        <v>0.91095000000000004</v>
      </c>
      <c r="U455" s="9">
        <v>1.79993</v>
      </c>
    </row>
    <row r="456" spans="10:22" x14ac:dyDescent="0.25">
      <c r="J456" s="9">
        <v>454</v>
      </c>
      <c r="K456" s="9">
        <v>37.357442348008391</v>
      </c>
      <c r="L456" s="9">
        <v>1.80206</v>
      </c>
      <c r="N456" s="1">
        <v>1.7742899999999999</v>
      </c>
      <c r="O456" s="9">
        <v>0.90850799999999998</v>
      </c>
      <c r="R456" s="1">
        <v>1.7742899999999999</v>
      </c>
      <c r="S456" s="9">
        <v>0.90850799999999998</v>
      </c>
      <c r="U456" s="9">
        <v>1.80206</v>
      </c>
    </row>
    <row r="457" spans="10:22" x14ac:dyDescent="0.25">
      <c r="J457" s="9">
        <v>455</v>
      </c>
      <c r="K457" s="9">
        <v>37.439727463312366</v>
      </c>
      <c r="L457" s="9">
        <v>1.8042</v>
      </c>
      <c r="N457" s="1">
        <v>1.7755099999999999</v>
      </c>
      <c r="O457" s="9">
        <v>0.90606699999999996</v>
      </c>
      <c r="R457" s="1">
        <v>1.7755099999999999</v>
      </c>
      <c r="S457" s="9">
        <v>0.90606699999999996</v>
      </c>
      <c r="U457" s="9">
        <v>1.8042</v>
      </c>
    </row>
    <row r="458" spans="10:22" x14ac:dyDescent="0.25">
      <c r="J458" s="9">
        <v>456</v>
      </c>
      <c r="K458" s="9">
        <v>37.522012578616355</v>
      </c>
      <c r="L458" s="9">
        <v>1.8063400000000001</v>
      </c>
      <c r="N458" s="1">
        <v>1.77765</v>
      </c>
      <c r="O458" s="9">
        <v>0.90393100000000004</v>
      </c>
      <c r="R458" s="1">
        <v>1.77765</v>
      </c>
      <c r="S458" s="9">
        <v>0.90393100000000004</v>
      </c>
      <c r="U458" s="9">
        <v>1.8063400000000001</v>
      </c>
    </row>
    <row r="459" spans="10:22" x14ac:dyDescent="0.25">
      <c r="J459" s="9">
        <v>457</v>
      </c>
      <c r="K459" s="9">
        <v>37.604297693920337</v>
      </c>
      <c r="L459" s="9">
        <v>1.8093900000000001</v>
      </c>
      <c r="N459" s="1">
        <v>1.7791699999999999</v>
      </c>
      <c r="O459" s="9">
        <v>0.90148899999999998</v>
      </c>
      <c r="R459" s="1">
        <v>1.7791699999999999</v>
      </c>
      <c r="S459" s="9">
        <v>0.90148899999999998</v>
      </c>
      <c r="U459" s="9">
        <v>1.8093900000000001</v>
      </c>
    </row>
    <row r="460" spans="10:22" x14ac:dyDescent="0.25">
      <c r="J460" s="9">
        <v>458</v>
      </c>
      <c r="K460" s="9">
        <v>37.686582809224319</v>
      </c>
      <c r="L460" s="9">
        <v>1.8112200000000001</v>
      </c>
      <c r="N460" s="1">
        <v>1.7804</v>
      </c>
      <c r="O460" s="9">
        <v>0.89935299999999996</v>
      </c>
      <c r="R460" s="1">
        <v>1.7804</v>
      </c>
      <c r="S460" s="9">
        <v>0.89935299999999996</v>
      </c>
      <c r="U460" s="9">
        <v>1.8112200000000001</v>
      </c>
    </row>
    <row r="461" spans="10:22" x14ac:dyDescent="0.25">
      <c r="J461" s="9">
        <v>459</v>
      </c>
      <c r="K461" s="9">
        <v>37.768867924528308</v>
      </c>
      <c r="L461" s="9">
        <v>1.81335</v>
      </c>
      <c r="N461" s="1">
        <v>1.78345</v>
      </c>
      <c r="R461" s="1">
        <v>1.78345</v>
      </c>
      <c r="U461" s="9">
        <v>1.81335</v>
      </c>
    </row>
    <row r="462" spans="10:22" x14ac:dyDescent="0.25">
      <c r="J462" s="9">
        <v>460</v>
      </c>
      <c r="K462" s="9">
        <v>37.851153039832283</v>
      </c>
      <c r="L462" s="9">
        <v>1.8151900000000001</v>
      </c>
      <c r="N462" s="1">
        <v>1.7843599999999999</v>
      </c>
      <c r="R462" s="1">
        <v>1.7843599999999999</v>
      </c>
      <c r="U462" s="9">
        <v>1.8151900000000001</v>
      </c>
    </row>
    <row r="463" spans="10:22" x14ac:dyDescent="0.25">
      <c r="J463" s="9">
        <v>461</v>
      </c>
      <c r="K463" s="9">
        <v>37.933438155136272</v>
      </c>
      <c r="L463" s="9">
        <v>1.81793</v>
      </c>
      <c r="N463" s="1">
        <v>1.7867999999999999</v>
      </c>
      <c r="R463" s="1">
        <v>1.7867999999999999</v>
      </c>
      <c r="U463" s="9">
        <v>1.81793</v>
      </c>
    </row>
    <row r="464" spans="10:22" x14ac:dyDescent="0.25">
      <c r="J464" s="9">
        <v>462</v>
      </c>
      <c r="K464" s="9">
        <v>38.015723270440247</v>
      </c>
      <c r="L464" s="9">
        <v>1.82098</v>
      </c>
      <c r="N464" s="1">
        <v>1.78864</v>
      </c>
      <c r="R464" s="1">
        <v>1.78864</v>
      </c>
      <c r="U464" s="9">
        <v>1.82098</v>
      </c>
    </row>
    <row r="465" spans="10:21" x14ac:dyDescent="0.25">
      <c r="J465" s="9">
        <v>463</v>
      </c>
      <c r="K465" s="9">
        <v>38.098008385744237</v>
      </c>
      <c r="L465" s="9">
        <v>1.8237300000000001</v>
      </c>
      <c r="N465" s="1">
        <v>1.79077</v>
      </c>
      <c r="R465" s="1">
        <v>1.79077</v>
      </c>
      <c r="U465" s="9">
        <v>1.8237300000000001</v>
      </c>
    </row>
    <row r="466" spans="10:21" x14ac:dyDescent="0.25">
      <c r="J466" s="9">
        <v>464</v>
      </c>
      <c r="K466" s="9">
        <v>38.180293501048219</v>
      </c>
      <c r="L466" s="9">
        <v>1.8255600000000001</v>
      </c>
      <c r="N466" s="1">
        <v>1.7923</v>
      </c>
      <c r="R466" s="1">
        <v>1.7923</v>
      </c>
      <c r="U466" s="9">
        <v>1.8255600000000001</v>
      </c>
    </row>
    <row r="467" spans="10:21" x14ac:dyDescent="0.25">
      <c r="J467" s="9">
        <v>465</v>
      </c>
      <c r="K467" s="9">
        <v>38.262578616352208</v>
      </c>
      <c r="L467" s="9">
        <v>1.8286100000000001</v>
      </c>
      <c r="N467" s="1">
        <v>1.79443</v>
      </c>
      <c r="R467" s="1">
        <v>1.79443</v>
      </c>
      <c r="U467" s="9">
        <v>1.8286100000000001</v>
      </c>
    </row>
    <row r="468" spans="10:21" x14ac:dyDescent="0.25">
      <c r="J468" s="9">
        <v>466</v>
      </c>
      <c r="K468" s="9">
        <v>38.344863731656183</v>
      </c>
      <c r="L468" s="9">
        <v>1.8301400000000001</v>
      </c>
      <c r="N468" s="1">
        <v>1.79688</v>
      </c>
      <c r="R468" s="1">
        <v>1.79688</v>
      </c>
      <c r="U468" s="9">
        <v>1.8301400000000001</v>
      </c>
    </row>
    <row r="469" spans="10:21" x14ac:dyDescent="0.25">
      <c r="J469" s="9">
        <v>467</v>
      </c>
      <c r="K469" s="9">
        <v>38.427148846960165</v>
      </c>
      <c r="L469" s="9">
        <v>1.8331900000000001</v>
      </c>
      <c r="N469" s="1">
        <v>1.79871</v>
      </c>
      <c r="R469" s="1">
        <v>1.79871</v>
      </c>
      <c r="U469" s="9">
        <v>1.8331900000000001</v>
      </c>
    </row>
    <row r="470" spans="10:21" x14ac:dyDescent="0.25">
      <c r="J470" s="9">
        <v>468</v>
      </c>
      <c r="K470" s="9">
        <v>38.509433962264154</v>
      </c>
      <c r="L470" s="9">
        <v>1.8362400000000001</v>
      </c>
      <c r="N470" s="1">
        <v>1.80054</v>
      </c>
      <c r="R470" s="1">
        <v>1.80054</v>
      </c>
      <c r="U470" s="9">
        <v>1.8362400000000001</v>
      </c>
    </row>
    <row r="471" spans="10:21" x14ac:dyDescent="0.25">
      <c r="J471" s="9">
        <v>469</v>
      </c>
      <c r="K471" s="9">
        <v>38.591719077568136</v>
      </c>
      <c r="L471" s="9">
        <v>1.8386800000000001</v>
      </c>
      <c r="N471" s="1">
        <v>1.80267</v>
      </c>
      <c r="R471" s="1">
        <v>1.80267</v>
      </c>
      <c r="U471" s="9">
        <v>1.8386800000000001</v>
      </c>
    </row>
    <row r="472" spans="10:21" x14ac:dyDescent="0.25">
      <c r="J472" s="9">
        <v>470</v>
      </c>
      <c r="K472" s="9">
        <v>38.674004192872125</v>
      </c>
      <c r="L472" s="9">
        <v>1.8411299999999999</v>
      </c>
      <c r="N472" s="1">
        <v>1.80542</v>
      </c>
      <c r="R472" s="1">
        <v>1.80542</v>
      </c>
      <c r="U472" s="9">
        <v>1.8411299999999999</v>
      </c>
    </row>
    <row r="473" spans="10:21" x14ac:dyDescent="0.25">
      <c r="J473" s="9">
        <v>471</v>
      </c>
      <c r="K473" s="9">
        <v>38.7562893081761</v>
      </c>
      <c r="L473" s="9">
        <v>1.8435699999999999</v>
      </c>
      <c r="N473" s="1">
        <v>1.8069500000000001</v>
      </c>
      <c r="R473" s="1">
        <v>1.8069500000000001</v>
      </c>
      <c r="U473" s="9">
        <v>1.8435699999999999</v>
      </c>
    </row>
    <row r="474" spans="10:21" x14ac:dyDescent="0.25">
      <c r="J474" s="9">
        <v>472</v>
      </c>
      <c r="K474" s="9">
        <v>38.83857442348009</v>
      </c>
      <c r="L474" s="9">
        <v>1.8466199999999999</v>
      </c>
      <c r="N474" s="1">
        <v>1.80908</v>
      </c>
      <c r="R474" s="1">
        <v>1.80908</v>
      </c>
      <c r="U474" s="9">
        <v>1.8466199999999999</v>
      </c>
    </row>
    <row r="475" spans="10:21" x14ac:dyDescent="0.25">
      <c r="J475" s="9">
        <v>473</v>
      </c>
      <c r="K475" s="9">
        <v>38.920859538784065</v>
      </c>
      <c r="L475" s="9">
        <v>1.84998</v>
      </c>
      <c r="N475" s="1">
        <v>1.81152</v>
      </c>
      <c r="R475" s="1">
        <v>1.81152</v>
      </c>
      <c r="U475" s="9">
        <v>1.84998</v>
      </c>
    </row>
    <row r="476" spans="10:21" x14ac:dyDescent="0.25">
      <c r="J476" s="9">
        <v>474</v>
      </c>
      <c r="K476" s="9">
        <v>39.003144654088047</v>
      </c>
      <c r="L476" s="9">
        <v>1.8521099999999999</v>
      </c>
      <c r="N476" s="1">
        <v>1.81366</v>
      </c>
      <c r="R476" s="1">
        <v>1.81366</v>
      </c>
      <c r="U476" s="9">
        <v>1.8521099999999999</v>
      </c>
    </row>
    <row r="477" spans="10:21" x14ac:dyDescent="0.25">
      <c r="J477" s="9">
        <v>475</v>
      </c>
      <c r="K477" s="9">
        <v>39.085429769392036</v>
      </c>
      <c r="L477" s="9">
        <v>1.8545499999999999</v>
      </c>
      <c r="N477" s="1">
        <v>1.8161</v>
      </c>
      <c r="R477" s="1">
        <v>1.8161</v>
      </c>
      <c r="U477" s="9">
        <v>1.8545499999999999</v>
      </c>
    </row>
    <row r="478" spans="10:21" x14ac:dyDescent="0.25">
      <c r="J478" s="9">
        <v>476</v>
      </c>
      <c r="K478" s="9">
        <v>39.167714884696018</v>
      </c>
      <c r="L478" s="9">
        <v>1.8575999999999999</v>
      </c>
      <c r="N478" s="1">
        <v>1.81732</v>
      </c>
      <c r="R478" s="1">
        <v>1.81732</v>
      </c>
      <c r="U478" s="9">
        <v>1.8575999999999999</v>
      </c>
    </row>
    <row r="479" spans="10:21" x14ac:dyDescent="0.25">
      <c r="J479" s="9">
        <v>477</v>
      </c>
      <c r="K479" s="9">
        <v>39.25</v>
      </c>
      <c r="L479" s="9">
        <v>1.8603499999999999</v>
      </c>
      <c r="N479" s="1">
        <v>1.8206800000000001</v>
      </c>
      <c r="R479" s="1">
        <v>1.8206800000000001</v>
      </c>
      <c r="U479" s="9">
        <v>1.8603499999999999</v>
      </c>
    </row>
    <row r="480" spans="10:21" x14ac:dyDescent="0.25">
      <c r="J480" s="9">
        <v>478</v>
      </c>
      <c r="K480" s="9">
        <v>39.332285115303982</v>
      </c>
      <c r="L480" s="9">
        <v>1.8631</v>
      </c>
      <c r="N480" s="1">
        <v>1.8225100000000001</v>
      </c>
      <c r="R480" s="1">
        <v>1.8225100000000001</v>
      </c>
      <c r="U480" s="9">
        <v>1.8631</v>
      </c>
    </row>
    <row r="481" spans="10:21" x14ac:dyDescent="0.25">
      <c r="J481" s="9">
        <v>479</v>
      </c>
      <c r="K481" s="9">
        <v>39.414570230607971</v>
      </c>
      <c r="L481" s="9">
        <v>1.86676</v>
      </c>
      <c r="N481" s="1">
        <v>1.8252600000000001</v>
      </c>
      <c r="R481" s="1">
        <v>1.8252600000000001</v>
      </c>
      <c r="U481" s="9">
        <v>1.86676</v>
      </c>
    </row>
    <row r="482" spans="10:21" x14ac:dyDescent="0.25">
      <c r="J482" s="9">
        <v>480</v>
      </c>
      <c r="K482" s="9">
        <v>39.496855345911953</v>
      </c>
      <c r="L482" s="9">
        <v>1.86951</v>
      </c>
      <c r="N482" s="1">
        <v>1.8280000000000001</v>
      </c>
      <c r="R482" s="1">
        <v>1.8280000000000001</v>
      </c>
      <c r="U482" s="9">
        <v>1.86951</v>
      </c>
    </row>
    <row r="483" spans="10:21" x14ac:dyDescent="0.25">
      <c r="J483" s="9">
        <v>481</v>
      </c>
      <c r="K483" s="9">
        <v>39.579140461215943</v>
      </c>
      <c r="L483" s="9">
        <v>1.87256</v>
      </c>
      <c r="N483" s="1">
        <v>1.8298300000000001</v>
      </c>
      <c r="R483" s="1">
        <v>1.8298300000000001</v>
      </c>
      <c r="U483" s="9">
        <v>1.87256</v>
      </c>
    </row>
    <row r="484" spans="10:21" x14ac:dyDescent="0.25">
      <c r="J484" s="9">
        <v>482</v>
      </c>
      <c r="K484" s="9">
        <v>39.661425576519918</v>
      </c>
      <c r="L484" s="9">
        <v>1.87561</v>
      </c>
      <c r="N484" s="1">
        <v>1.8325800000000001</v>
      </c>
      <c r="R484" s="1">
        <v>1.8325800000000001</v>
      </c>
      <c r="U484" s="9">
        <v>1.87561</v>
      </c>
    </row>
    <row r="485" spans="10:21" x14ac:dyDescent="0.25">
      <c r="J485" s="9">
        <v>483</v>
      </c>
      <c r="K485" s="9">
        <v>39.7437106918239</v>
      </c>
      <c r="L485" s="9">
        <v>1.87775</v>
      </c>
      <c r="N485" s="1">
        <v>1.8347199999999999</v>
      </c>
      <c r="R485" s="1">
        <v>1.8347199999999999</v>
      </c>
      <c r="U485" s="9">
        <v>1.87775</v>
      </c>
    </row>
    <row r="486" spans="10:21" x14ac:dyDescent="0.25">
      <c r="J486" s="9">
        <v>484</v>
      </c>
      <c r="K486" s="9">
        <v>39.825995807127882</v>
      </c>
      <c r="L486" s="9">
        <v>1.88049</v>
      </c>
      <c r="N486" s="1">
        <v>1.8374600000000001</v>
      </c>
      <c r="R486" s="1">
        <v>1.8374600000000001</v>
      </c>
      <c r="U486" s="9">
        <v>1.88049</v>
      </c>
    </row>
    <row r="487" spans="10:21" x14ac:dyDescent="0.25">
      <c r="J487" s="9">
        <v>485</v>
      </c>
      <c r="K487" s="9">
        <v>39.908280922431864</v>
      </c>
      <c r="L487" s="9">
        <v>1.88385</v>
      </c>
      <c r="N487" s="1">
        <v>1.8402099999999999</v>
      </c>
      <c r="R487" s="1">
        <v>1.8402099999999999</v>
      </c>
      <c r="U487" s="9">
        <v>1.88385</v>
      </c>
    </row>
    <row r="488" spans="10:21" x14ac:dyDescent="0.25">
      <c r="J488" s="9">
        <v>486</v>
      </c>
      <c r="K488" s="9">
        <v>39.990566037735853</v>
      </c>
      <c r="L488" s="9">
        <v>1.8866000000000001</v>
      </c>
      <c r="N488" s="1">
        <v>1.8426499999999999</v>
      </c>
      <c r="R488" s="1">
        <v>1.8426499999999999</v>
      </c>
      <c r="U488" s="9">
        <v>1.8866000000000001</v>
      </c>
    </row>
    <row r="489" spans="10:21" x14ac:dyDescent="0.25">
      <c r="J489" s="9">
        <v>487</v>
      </c>
      <c r="K489" s="9">
        <v>40.072851153039835</v>
      </c>
      <c r="L489" s="9">
        <v>1.8890400000000001</v>
      </c>
      <c r="N489" s="1">
        <v>1.8447899999999999</v>
      </c>
      <c r="R489" s="1">
        <v>1.8447899999999999</v>
      </c>
      <c r="U489" s="9">
        <v>1.8890400000000001</v>
      </c>
    </row>
    <row r="490" spans="10:21" x14ac:dyDescent="0.25">
      <c r="J490" s="9">
        <v>488</v>
      </c>
      <c r="K490" s="9">
        <v>40.155136268343817</v>
      </c>
      <c r="L490" s="9">
        <v>1.8930100000000001</v>
      </c>
      <c r="N490" s="1">
        <v>1.8475299999999999</v>
      </c>
      <c r="R490" s="1">
        <v>1.8475299999999999</v>
      </c>
      <c r="U490" s="9">
        <v>1.8930100000000001</v>
      </c>
    </row>
    <row r="491" spans="10:21" x14ac:dyDescent="0.25">
      <c r="J491" s="9">
        <v>489</v>
      </c>
      <c r="K491" s="9">
        <v>40.237421383647799</v>
      </c>
      <c r="L491" s="9">
        <v>1.89575</v>
      </c>
      <c r="N491" s="1">
        <v>1.8496699999999999</v>
      </c>
      <c r="R491" s="1">
        <v>1.8496699999999999</v>
      </c>
      <c r="U491" s="9">
        <v>1.89575</v>
      </c>
    </row>
    <row r="492" spans="10:21" x14ac:dyDescent="0.25">
      <c r="J492" s="9">
        <v>490</v>
      </c>
      <c r="K492" s="9">
        <v>40.319706498951781</v>
      </c>
      <c r="L492" s="9">
        <v>1.8985000000000001</v>
      </c>
      <c r="N492" s="1">
        <v>1.8527199999999999</v>
      </c>
      <c r="R492" s="1">
        <v>1.8527199999999999</v>
      </c>
      <c r="U492" s="9">
        <v>1.8985000000000001</v>
      </c>
    </row>
    <row r="493" spans="10:21" x14ac:dyDescent="0.25">
      <c r="J493" s="9">
        <v>491</v>
      </c>
      <c r="K493" s="9">
        <v>40.40199161425577</v>
      </c>
      <c r="L493" s="9">
        <v>1.9012500000000001</v>
      </c>
      <c r="N493" s="1">
        <v>1.85547</v>
      </c>
      <c r="R493" s="1">
        <v>1.85547</v>
      </c>
      <c r="U493" s="9">
        <v>1.9012500000000001</v>
      </c>
    </row>
    <row r="494" spans="10:21" x14ac:dyDescent="0.25">
      <c r="N494" s="1">
        <v>1.8573</v>
      </c>
      <c r="R494" s="1">
        <v>1.8573</v>
      </c>
    </row>
    <row r="495" spans="10:21" x14ac:dyDescent="0.25">
      <c r="N495" s="1">
        <v>1.8603499999999999</v>
      </c>
      <c r="R495" s="1">
        <v>1.8603499999999999</v>
      </c>
    </row>
    <row r="496" spans="10:21" x14ac:dyDescent="0.25">
      <c r="N496" s="1">
        <v>1.8631</v>
      </c>
      <c r="R496" s="1">
        <v>1.8631</v>
      </c>
    </row>
    <row r="497" spans="14:18" x14ac:dyDescent="0.25">
      <c r="N497" s="1">
        <v>1.86554</v>
      </c>
      <c r="R497" s="1">
        <v>1.86554</v>
      </c>
    </row>
    <row r="498" spans="14:18" x14ac:dyDescent="0.25">
      <c r="N498" s="1">
        <v>1.8689</v>
      </c>
      <c r="R498" s="1">
        <v>1.8689</v>
      </c>
    </row>
    <row r="499" spans="14:18" x14ac:dyDescent="0.25">
      <c r="N499" s="1">
        <v>1.87134</v>
      </c>
      <c r="R499" s="1">
        <v>1.87134</v>
      </c>
    </row>
    <row r="500" spans="14:18" x14ac:dyDescent="0.25">
      <c r="N500" s="1">
        <v>1.87347</v>
      </c>
      <c r="R500" s="1">
        <v>1.87347</v>
      </c>
    </row>
    <row r="501" spans="14:18" x14ac:dyDescent="0.25">
      <c r="N501" s="1">
        <v>1.87714</v>
      </c>
      <c r="R501" s="1">
        <v>1.87714</v>
      </c>
    </row>
    <row r="502" spans="14:18" x14ac:dyDescent="0.25">
      <c r="N502" s="1">
        <v>1.87897</v>
      </c>
      <c r="R502" s="1">
        <v>1.87897</v>
      </c>
    </row>
    <row r="503" spans="14:18" x14ac:dyDescent="0.25">
      <c r="N503" s="1">
        <v>1.88171</v>
      </c>
      <c r="R503" s="1">
        <v>1.88171</v>
      </c>
    </row>
    <row r="504" spans="14:18" x14ac:dyDescent="0.25">
      <c r="N504" s="1">
        <v>1.88446</v>
      </c>
      <c r="R504" s="1">
        <v>1.88446</v>
      </c>
    </row>
    <row r="505" spans="14:18" x14ac:dyDescent="0.25">
      <c r="N505" s="1">
        <v>1.88751</v>
      </c>
      <c r="R505" s="1">
        <v>1.88751</v>
      </c>
    </row>
    <row r="506" spans="14:18" x14ac:dyDescent="0.25">
      <c r="N506" s="1">
        <v>1.88995</v>
      </c>
      <c r="R506" s="1">
        <v>1.88995</v>
      </c>
    </row>
    <row r="507" spans="14:18" x14ac:dyDescent="0.25">
      <c r="N507" s="1">
        <v>1.89209</v>
      </c>
      <c r="R507" s="1">
        <v>1.89209</v>
      </c>
    </row>
    <row r="508" spans="14:18" x14ac:dyDescent="0.25">
      <c r="N508" s="1">
        <v>1.89575</v>
      </c>
      <c r="R508" s="1">
        <v>1.89575</v>
      </c>
    </row>
    <row r="509" spans="14:18" x14ac:dyDescent="0.25">
      <c r="N509" s="1">
        <v>1.8978900000000001</v>
      </c>
      <c r="R509" s="1">
        <v>1.8978900000000001</v>
      </c>
    </row>
    <row r="510" spans="14:18" x14ac:dyDescent="0.25">
      <c r="N510" s="1">
        <v>1.90063</v>
      </c>
      <c r="R510" s="1">
        <v>1.90063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B51BE-C323-4238-B05B-5EF81EF1F6F4}">
  <dimension ref="A1:AL229"/>
  <sheetViews>
    <sheetView zoomScaleNormal="100" workbookViewId="0">
      <selection activeCell="H148" sqref="H148"/>
    </sheetView>
  </sheetViews>
  <sheetFormatPr defaultRowHeight="15" x14ac:dyDescent="0.25"/>
  <cols>
    <col min="6" max="9" width="13.85546875" customWidth="1"/>
    <col min="16" max="16" width="9.140625" style="4"/>
    <col min="17" max="17" width="10.85546875" customWidth="1"/>
    <col min="19" max="19" width="12" bestFit="1" customWidth="1"/>
    <col min="20" max="20" width="14.42578125" customWidth="1"/>
    <col min="24" max="24" width="9.140625" style="4"/>
    <col min="27" max="27" width="11" bestFit="1" customWidth="1"/>
    <col min="28" max="28" width="12" bestFit="1" customWidth="1"/>
    <col min="31" max="31" width="9.140625" style="4"/>
    <col min="37" max="37" width="12.85546875" customWidth="1"/>
  </cols>
  <sheetData>
    <row r="1" spans="1:38" x14ac:dyDescent="0.25">
      <c r="A1" t="s">
        <v>11</v>
      </c>
      <c r="B1" t="s">
        <v>0</v>
      </c>
      <c r="C1" t="s">
        <v>14</v>
      </c>
      <c r="D1" t="s">
        <v>15</v>
      </c>
      <c r="E1" t="s">
        <v>2</v>
      </c>
      <c r="F1" t="s">
        <v>3</v>
      </c>
      <c r="G1" t="s">
        <v>62</v>
      </c>
      <c r="H1" t="s">
        <v>14</v>
      </c>
      <c r="I1" t="s">
        <v>15</v>
      </c>
      <c r="K1" t="s">
        <v>85</v>
      </c>
      <c r="L1" t="s">
        <v>86</v>
      </c>
      <c r="M1" t="s">
        <v>91</v>
      </c>
      <c r="N1" t="s">
        <v>92</v>
      </c>
      <c r="O1" t="s">
        <v>93</v>
      </c>
      <c r="Q1" t="s">
        <v>12</v>
      </c>
      <c r="R1" t="s">
        <v>13</v>
      </c>
      <c r="S1" t="s">
        <v>2</v>
      </c>
      <c r="T1" t="s">
        <v>3</v>
      </c>
      <c r="V1" t="s">
        <v>87</v>
      </c>
      <c r="W1" t="s">
        <v>88</v>
      </c>
      <c r="Y1" t="s">
        <v>18</v>
      </c>
      <c r="Z1" t="s">
        <v>17</v>
      </c>
      <c r="AA1" t="s">
        <v>2</v>
      </c>
      <c r="AB1" t="s">
        <v>3</v>
      </c>
      <c r="AD1" t="s">
        <v>89</v>
      </c>
      <c r="AE1" s="4" t="s">
        <v>90</v>
      </c>
      <c r="AF1" t="s">
        <v>19</v>
      </c>
      <c r="AG1" t="s">
        <v>20</v>
      </c>
      <c r="AH1" t="s">
        <v>2</v>
      </c>
      <c r="AI1" t="s">
        <v>3</v>
      </c>
      <c r="AK1" t="s">
        <v>57</v>
      </c>
    </row>
    <row r="2" spans="1:38" x14ac:dyDescent="0.25">
      <c r="A2">
        <v>0.78500000000000003</v>
      </c>
      <c r="B2" s="1">
        <v>0</v>
      </c>
      <c r="C2" s="1">
        <v>1.6720600000000001</v>
      </c>
      <c r="D2" s="1">
        <v>1.5298499999999999</v>
      </c>
      <c r="E2">
        <f>(D2+D3)*1*0.5*0.000785/3600</f>
        <v>3.2776911805555552E-7</v>
      </c>
      <c r="F2">
        <v>87</v>
      </c>
      <c r="H2" s="1">
        <v>1.6137699999999999</v>
      </c>
      <c r="I2" s="1">
        <v>1.5338099999999999</v>
      </c>
      <c r="K2" s="1">
        <v>1.54938</v>
      </c>
      <c r="L2" s="1">
        <v>1.5322899999999999</v>
      </c>
      <c r="M2" s="1">
        <v>1.6705300000000001</v>
      </c>
      <c r="N2" s="1">
        <v>1.6650400000000001</v>
      </c>
      <c r="O2" s="1">
        <v>1.6793800000000001</v>
      </c>
      <c r="P2" s="1"/>
      <c r="Q2">
        <v>1.18</v>
      </c>
      <c r="R2" s="1">
        <v>1.4196800000000001</v>
      </c>
      <c r="S2">
        <f>(R2+R3)*1*0.5*1.18/1000/3600</f>
        <v>4.5438522222222223E-7</v>
      </c>
      <c r="T2">
        <v>34</v>
      </c>
      <c r="V2" s="1">
        <v>1.4309700000000001</v>
      </c>
      <c r="W2" s="1">
        <v>1.4151</v>
      </c>
      <c r="Y2" s="2" t="s">
        <v>16</v>
      </c>
      <c r="Z2" s="1">
        <v>1.2115499999999999</v>
      </c>
      <c r="AA2">
        <f>(Z2+Z3)*1*0.5*1.57/1000/3600</f>
        <v>5.0581038888888885E-7</v>
      </c>
      <c r="AB2">
        <v>7</v>
      </c>
      <c r="AD2" s="1">
        <v>1.25275</v>
      </c>
      <c r="AE2" s="1">
        <v>1.15021</v>
      </c>
      <c r="AG2" s="1">
        <v>0.31170700000000001</v>
      </c>
      <c r="AH2">
        <f>(AG2+AG3)*1*0.5*1.57/1000/3600</f>
        <v>6.7969443055555564E-8</v>
      </c>
      <c r="AI2">
        <v>1</v>
      </c>
      <c r="AK2">
        <v>0</v>
      </c>
      <c r="AL2">
        <v>87</v>
      </c>
    </row>
    <row r="3" spans="1:38" x14ac:dyDescent="0.25">
      <c r="B3" s="1">
        <v>1</v>
      </c>
      <c r="C3" s="1">
        <v>1.70441</v>
      </c>
      <c r="D3" s="1">
        <v>1.47644</v>
      </c>
      <c r="E3">
        <f t="shared" ref="E3:E66" si="0">(D3+D4)*1*0.5*0.000785/3600</f>
        <v>3.1845269444444446E-7</v>
      </c>
      <c r="F3" t="s">
        <v>8</v>
      </c>
      <c r="H3" s="1">
        <v>1.63452</v>
      </c>
      <c r="I3" s="1">
        <v>1.48529</v>
      </c>
      <c r="K3" s="1">
        <v>1.4968900000000001</v>
      </c>
      <c r="L3" s="1">
        <v>1.48071</v>
      </c>
      <c r="M3" s="1">
        <v>1.6274999999999999</v>
      </c>
      <c r="N3" s="1">
        <v>1.6214</v>
      </c>
      <c r="O3" s="1">
        <v>1.63879</v>
      </c>
      <c r="P3" s="1"/>
      <c r="R3" s="1">
        <v>1.35284</v>
      </c>
      <c r="S3">
        <f t="shared" ref="S3:S39" si="1">(R3+R4)*1*0.5*1.18/1000/3600</f>
        <v>4.3672947222222223E-7</v>
      </c>
      <c r="T3" t="s">
        <v>8</v>
      </c>
      <c r="V3" s="1">
        <v>1.3659699999999999</v>
      </c>
      <c r="W3" s="1">
        <v>1.34674</v>
      </c>
      <c r="Z3" s="1">
        <v>1.10809</v>
      </c>
      <c r="AA3">
        <f t="shared" ref="AA3:AA9" si="2">(Z3+Z4)*1*0.5*1.57/1000/3600</f>
        <v>4.7113955555555557E-7</v>
      </c>
      <c r="AB3" t="s">
        <v>8</v>
      </c>
      <c r="AD3" s="1">
        <v>1.1587499999999999</v>
      </c>
      <c r="AE3" s="1">
        <v>1.0379</v>
      </c>
      <c r="AI3" t="s">
        <v>8</v>
      </c>
      <c r="AK3">
        <f>AK2+10</f>
        <v>10</v>
      </c>
      <c r="AL3">
        <v>72</v>
      </c>
    </row>
    <row r="4" spans="1:38" x14ac:dyDescent="0.25">
      <c r="B4" s="1">
        <v>2</v>
      </c>
      <c r="C4" s="1">
        <v>1.72241</v>
      </c>
      <c r="D4" s="1">
        <v>1.4443999999999999</v>
      </c>
      <c r="E4">
        <f t="shared" si="0"/>
        <v>3.1233078472222225E-7</v>
      </c>
      <c r="F4">
        <f>F2*0.785/3600</f>
        <v>1.8970833333333333E-2</v>
      </c>
      <c r="H4" s="1">
        <v>1.651</v>
      </c>
      <c r="I4" s="1">
        <v>1.4562999999999999</v>
      </c>
      <c r="K4" s="1">
        <v>1.4654499999999999</v>
      </c>
      <c r="L4" s="1">
        <v>1.4498899999999999</v>
      </c>
      <c r="M4" s="1">
        <v>1.6000399999999999</v>
      </c>
      <c r="N4" s="1">
        <v>1.5936300000000001</v>
      </c>
      <c r="O4" s="1">
        <v>1.6122399999999999</v>
      </c>
      <c r="P4" s="1"/>
      <c r="R4" s="1">
        <v>1.3119499999999999</v>
      </c>
      <c r="S4">
        <f t="shared" si="1"/>
        <v>4.2517694444444447E-7</v>
      </c>
      <c r="T4">
        <f>T2*Q2/3600</f>
        <v>1.1144444444444443E-2</v>
      </c>
      <c r="V4" s="1">
        <v>1.32721</v>
      </c>
      <c r="W4" s="1">
        <v>1.30524</v>
      </c>
      <c r="Z4" s="1">
        <v>1.0525500000000001</v>
      </c>
      <c r="AA4">
        <f t="shared" si="2"/>
        <v>4.5011245833333337E-7</v>
      </c>
      <c r="AB4">
        <f>AB2*1/57/3600</f>
        <v>3.4113060428849902E-5</v>
      </c>
      <c r="AD4" s="1">
        <v>1.10565</v>
      </c>
      <c r="AE4" s="1">
        <v>0.98022500000000001</v>
      </c>
      <c r="AI4">
        <f>AI2*1/57/3600</f>
        <v>4.8732943469785569E-6</v>
      </c>
      <c r="AK4">
        <f t="shared" ref="AK4:AK22" si="3">AK3+10</f>
        <v>20</v>
      </c>
      <c r="AL4">
        <v>68</v>
      </c>
    </row>
    <row r="5" spans="1:38" x14ac:dyDescent="0.25">
      <c r="B5" s="1">
        <v>3</v>
      </c>
      <c r="C5" s="1">
        <v>1.72607</v>
      </c>
      <c r="D5" s="1">
        <v>1.4202900000000001</v>
      </c>
      <c r="E5">
        <f t="shared" si="0"/>
        <v>3.0750630555555559E-7</v>
      </c>
      <c r="F5" t="s">
        <v>9</v>
      </c>
      <c r="H5" s="1">
        <v>1.6644300000000001</v>
      </c>
      <c r="I5" s="1">
        <v>1.4346300000000001</v>
      </c>
      <c r="K5" s="1">
        <v>1.4407300000000001</v>
      </c>
      <c r="L5" s="1">
        <v>1.4260900000000001</v>
      </c>
      <c r="M5" s="1">
        <v>1.5783700000000001</v>
      </c>
      <c r="N5" s="1">
        <v>1.57257</v>
      </c>
      <c r="O5" s="1">
        <v>1.5893600000000001</v>
      </c>
      <c r="P5" s="1"/>
      <c r="R5" s="1">
        <v>1.2823500000000001</v>
      </c>
      <c r="S5">
        <f t="shared" si="1"/>
        <v>4.1627449999999997E-7</v>
      </c>
      <c r="T5" t="s">
        <v>9</v>
      </c>
      <c r="V5" s="1">
        <v>1.2972999999999999</v>
      </c>
      <c r="W5" s="1">
        <v>1.2741100000000001</v>
      </c>
      <c r="Z5" s="1">
        <v>1.01166</v>
      </c>
      <c r="AA5">
        <f t="shared" si="2"/>
        <v>4.3380909861111114E-7</v>
      </c>
      <c r="AB5" t="s">
        <v>9</v>
      </c>
      <c r="AD5" s="1">
        <v>1.0647599999999999</v>
      </c>
      <c r="AE5" s="1">
        <v>0.93505899999999997</v>
      </c>
      <c r="AI5" t="s">
        <v>9</v>
      </c>
      <c r="AK5">
        <f t="shared" si="3"/>
        <v>30</v>
      </c>
      <c r="AL5">
        <v>60</v>
      </c>
    </row>
    <row r="6" spans="1:38" x14ac:dyDescent="0.25">
      <c r="B6" s="1">
        <v>4</v>
      </c>
      <c r="C6" s="1">
        <v>1.71814</v>
      </c>
      <c r="D6" s="1">
        <v>1.40015</v>
      </c>
      <c r="E6">
        <f t="shared" si="0"/>
        <v>3.0364672222222218E-7</v>
      </c>
      <c r="F6">
        <f>SUM(E2:E120)*1000</f>
        <v>2.2054074126388892E-2</v>
      </c>
      <c r="H6" s="1">
        <v>1.6754199999999999</v>
      </c>
      <c r="I6" s="1">
        <v>1.41632</v>
      </c>
      <c r="K6" s="1">
        <v>1.4227300000000001</v>
      </c>
      <c r="L6" s="1">
        <v>1.40686</v>
      </c>
      <c r="M6" s="1">
        <v>1.56067</v>
      </c>
      <c r="N6" s="1">
        <v>1.55487</v>
      </c>
      <c r="O6" s="1">
        <v>1.57104</v>
      </c>
      <c r="P6" s="1"/>
      <c r="R6" s="1">
        <v>1.25763</v>
      </c>
      <c r="S6">
        <f t="shared" si="1"/>
        <v>4.0872249999999999E-7</v>
      </c>
      <c r="T6">
        <f>SUM(S2:S120)*1000</f>
        <v>1.2026588516666667E-2</v>
      </c>
      <c r="V6" s="1">
        <v>1.2735000000000001</v>
      </c>
      <c r="W6" s="1">
        <v>1.24878</v>
      </c>
      <c r="Z6" s="1">
        <v>0.97778299999999996</v>
      </c>
      <c r="AA6">
        <f t="shared" si="2"/>
        <v>4.200336569444445E-7</v>
      </c>
      <c r="AB6">
        <f>SUM(AA2:AA120)*1000</f>
        <v>3.2730954416666665E-3</v>
      </c>
      <c r="AD6" s="1">
        <v>1.0333300000000001</v>
      </c>
      <c r="AE6" s="1">
        <v>0.89111300000000004</v>
      </c>
      <c r="AI6">
        <f>SUM(AH2:AH120)*1000</f>
        <v>6.7969443055555567E-5</v>
      </c>
      <c r="AK6">
        <f t="shared" si="3"/>
        <v>40</v>
      </c>
      <c r="AL6">
        <v>56</v>
      </c>
    </row>
    <row r="7" spans="1:38" x14ac:dyDescent="0.25">
      <c r="B7" s="1">
        <v>5</v>
      </c>
      <c r="C7" s="1">
        <v>1.7089799999999999</v>
      </c>
      <c r="D7" s="1">
        <v>1.38489</v>
      </c>
      <c r="E7">
        <f t="shared" si="0"/>
        <v>3.0038570138888889E-7</v>
      </c>
      <c r="F7" t="s">
        <v>10</v>
      </c>
      <c r="H7" s="1">
        <v>1.6845699999999999</v>
      </c>
      <c r="I7" s="1">
        <v>1.40045</v>
      </c>
      <c r="K7" s="1">
        <v>1.40594</v>
      </c>
      <c r="L7" s="1">
        <v>1.39069</v>
      </c>
      <c r="M7" s="1">
        <v>1.5450999999999999</v>
      </c>
      <c r="N7" s="1">
        <v>1.53931</v>
      </c>
      <c r="O7" s="1">
        <v>1.55548</v>
      </c>
      <c r="P7" s="1"/>
      <c r="R7" s="1">
        <v>1.23627</v>
      </c>
      <c r="S7">
        <f t="shared" si="1"/>
        <v>4.0202108333333331E-7</v>
      </c>
      <c r="T7" t="s">
        <v>10</v>
      </c>
      <c r="V7" s="1">
        <v>1.25275</v>
      </c>
      <c r="W7" s="1">
        <v>1.2283299999999999</v>
      </c>
      <c r="Z7" s="1">
        <v>0.94848600000000005</v>
      </c>
      <c r="AA7">
        <f t="shared" si="2"/>
        <v>4.0692437500000009E-7</v>
      </c>
      <c r="AB7" t="s">
        <v>10</v>
      </c>
      <c r="AD7" s="1">
        <v>1.00586</v>
      </c>
      <c r="AI7" t="s">
        <v>10</v>
      </c>
      <c r="AK7">
        <f t="shared" si="3"/>
        <v>50</v>
      </c>
      <c r="AL7">
        <v>50</v>
      </c>
    </row>
    <row r="8" spans="1:38" x14ac:dyDescent="0.25">
      <c r="B8" s="1">
        <v>6</v>
      </c>
      <c r="C8" s="1">
        <v>1.69983</v>
      </c>
      <c r="D8" s="1">
        <v>1.3702399999999999</v>
      </c>
      <c r="E8">
        <f t="shared" si="0"/>
        <v>2.9739070833333337E-7</v>
      </c>
      <c r="F8">
        <f>F6*3600/(F2-1)</f>
        <v>0.92319380063953504</v>
      </c>
      <c r="H8" s="1">
        <v>1.6891499999999999</v>
      </c>
      <c r="I8" s="1">
        <v>1.38672</v>
      </c>
      <c r="K8" s="1">
        <v>1.39069</v>
      </c>
      <c r="L8" s="1">
        <v>1.3763399999999999</v>
      </c>
      <c r="M8" s="1">
        <v>1.5310699999999999</v>
      </c>
      <c r="N8" s="1">
        <v>1.5261800000000001</v>
      </c>
      <c r="O8" s="1">
        <v>1.54114</v>
      </c>
      <c r="P8" s="1"/>
      <c r="R8" s="1">
        <v>1.2167399999999999</v>
      </c>
      <c r="S8">
        <f t="shared" si="1"/>
        <v>3.9606863888888888E-7</v>
      </c>
      <c r="T8">
        <f>T6*3600/(T2-1)</f>
        <v>1.3119914745454546</v>
      </c>
      <c r="V8" s="1">
        <v>1.23566</v>
      </c>
      <c r="W8" s="1">
        <v>1.2084999999999999</v>
      </c>
      <c r="Z8" s="1">
        <v>0.91766400000000004</v>
      </c>
      <c r="AA8">
        <f t="shared" si="2"/>
        <v>3.9268382083333339E-7</v>
      </c>
      <c r="AB8">
        <f>AB6*3600/(AB2-1)</f>
        <v>1.9638572649999999</v>
      </c>
      <c r="AD8" s="1">
        <v>0.98083500000000001</v>
      </c>
      <c r="AI8">
        <f>AI6*3600/(AI2)</f>
        <v>0.24468999500000005</v>
      </c>
      <c r="AK8">
        <f t="shared" si="3"/>
        <v>60</v>
      </c>
      <c r="AL8">
        <v>49</v>
      </c>
    </row>
    <row r="9" spans="1:38" x14ac:dyDescent="0.25">
      <c r="B9" s="1">
        <v>7</v>
      </c>
      <c r="C9" s="1">
        <v>1.6915899999999999</v>
      </c>
      <c r="D9" s="1">
        <v>1.3574200000000001</v>
      </c>
      <c r="E9">
        <f t="shared" si="0"/>
        <v>2.9476204861111108E-7</v>
      </c>
      <c r="H9" s="1">
        <v>1.6921999999999999</v>
      </c>
      <c r="I9" s="1">
        <v>1.3729899999999999</v>
      </c>
      <c r="K9" s="1">
        <v>1.3781699999999999</v>
      </c>
      <c r="L9" s="1">
        <v>1.3632200000000001</v>
      </c>
      <c r="M9" s="1">
        <v>1.5191699999999999</v>
      </c>
      <c r="N9" s="1">
        <v>1.5136700000000001</v>
      </c>
      <c r="O9" s="1">
        <v>1.5283199999999999</v>
      </c>
      <c r="P9" s="1"/>
      <c r="R9" s="1">
        <v>1.1999500000000001</v>
      </c>
      <c r="S9">
        <f t="shared" si="1"/>
        <v>3.9096677777777775E-7</v>
      </c>
      <c r="V9" s="1">
        <v>1.2188699999999999</v>
      </c>
      <c r="W9" s="1">
        <v>1.19171</v>
      </c>
      <c r="Z9" s="1">
        <v>0.88317900000000005</v>
      </c>
      <c r="AA9">
        <f t="shared" si="2"/>
        <v>1.9258208750000005E-7</v>
      </c>
      <c r="AD9" s="1">
        <v>0.95733599999999996</v>
      </c>
      <c r="AK9">
        <f t="shared" si="3"/>
        <v>70</v>
      </c>
      <c r="AL9">
        <v>48</v>
      </c>
    </row>
    <row r="10" spans="1:38" x14ac:dyDescent="0.25">
      <c r="B10" s="1">
        <v>8</v>
      </c>
      <c r="C10" s="1">
        <v>1.6863999999999999</v>
      </c>
      <c r="D10" s="1">
        <v>1.34613</v>
      </c>
      <c r="E10">
        <f t="shared" si="0"/>
        <v>2.9230020138888895E-7</v>
      </c>
      <c r="H10" s="1">
        <v>1.6921999999999999</v>
      </c>
      <c r="I10" s="1">
        <v>1.3610800000000001</v>
      </c>
      <c r="K10" s="1">
        <v>1.3656600000000001</v>
      </c>
      <c r="L10" s="1">
        <v>1.35162</v>
      </c>
      <c r="M10" s="1">
        <v>1.50726</v>
      </c>
      <c r="N10" s="1">
        <v>1.5026900000000001</v>
      </c>
      <c r="O10" s="1">
        <v>1.5161100000000001</v>
      </c>
      <c r="P10" s="1"/>
      <c r="R10" s="1">
        <v>1.1856100000000001</v>
      </c>
      <c r="S10">
        <f t="shared" si="1"/>
        <v>3.8626480555555555E-7</v>
      </c>
      <c r="V10" s="1">
        <v>1.2039200000000001</v>
      </c>
      <c r="W10" s="1">
        <v>1.17706</v>
      </c>
      <c r="AD10" s="1">
        <v>0.93444799999999995</v>
      </c>
      <c r="AK10">
        <f t="shared" si="3"/>
        <v>80</v>
      </c>
      <c r="AL10">
        <v>50</v>
      </c>
    </row>
    <row r="11" spans="1:38" x14ac:dyDescent="0.25">
      <c r="B11" s="1">
        <v>9</v>
      </c>
      <c r="C11" s="1">
        <v>1.6824300000000001</v>
      </c>
      <c r="D11" s="1">
        <v>1.33484</v>
      </c>
      <c r="E11">
        <f t="shared" si="0"/>
        <v>2.8977184722222217E-7</v>
      </c>
      <c r="H11" s="1">
        <v>1.6915899999999999</v>
      </c>
      <c r="I11" s="1">
        <v>1.3494900000000001</v>
      </c>
      <c r="K11" s="1">
        <v>1.3559000000000001</v>
      </c>
      <c r="L11" s="1">
        <v>1.34094</v>
      </c>
      <c r="M11" s="1">
        <v>1.49719</v>
      </c>
      <c r="N11" s="1">
        <v>1.49292</v>
      </c>
      <c r="O11" s="1">
        <v>1.5051300000000001</v>
      </c>
      <c r="P11" s="1"/>
      <c r="R11" s="1">
        <v>1.17126</v>
      </c>
      <c r="S11">
        <f t="shared" si="1"/>
        <v>3.8166280555555552E-7</v>
      </c>
      <c r="V11" s="1">
        <v>1.19049</v>
      </c>
      <c r="W11" s="1">
        <v>1.16272</v>
      </c>
      <c r="AD11" s="1">
        <v>0.91217000000000004</v>
      </c>
      <c r="AK11">
        <f t="shared" si="3"/>
        <v>90</v>
      </c>
      <c r="AL11">
        <v>52</v>
      </c>
    </row>
    <row r="12" spans="1:38" x14ac:dyDescent="0.25">
      <c r="B12" s="1">
        <v>10</v>
      </c>
      <c r="C12" s="1">
        <v>1.6790799999999999</v>
      </c>
      <c r="D12" s="1">
        <v>1.32294</v>
      </c>
      <c r="E12">
        <f t="shared" si="0"/>
        <v>2.8757602777777776E-7</v>
      </c>
      <c r="H12" s="1">
        <v>1.6897599999999999</v>
      </c>
      <c r="I12" s="1">
        <v>1.3385</v>
      </c>
      <c r="K12" s="1">
        <v>1.34521</v>
      </c>
      <c r="L12" s="1">
        <v>1.33026</v>
      </c>
      <c r="M12" s="1">
        <v>1.48743</v>
      </c>
      <c r="N12" s="1">
        <v>1.48285</v>
      </c>
      <c r="O12" s="1">
        <v>1.49536</v>
      </c>
      <c r="P12" s="1"/>
      <c r="R12" s="1">
        <v>1.1575299999999999</v>
      </c>
      <c r="S12">
        <f t="shared" si="1"/>
        <v>3.7746233333333339E-7</v>
      </c>
      <c r="V12" s="1">
        <v>1.17859</v>
      </c>
      <c r="W12" s="1">
        <v>1.14838</v>
      </c>
      <c r="AD12" s="1">
        <v>0.88714599999999999</v>
      </c>
      <c r="AK12">
        <f t="shared" si="3"/>
        <v>100</v>
      </c>
      <c r="AL12">
        <v>53</v>
      </c>
    </row>
    <row r="13" spans="1:38" x14ac:dyDescent="0.25">
      <c r="B13" s="1">
        <v>11</v>
      </c>
      <c r="C13" s="1">
        <v>1.6775500000000001</v>
      </c>
      <c r="D13" s="1">
        <v>1.3147</v>
      </c>
      <c r="E13">
        <f t="shared" si="0"/>
        <v>2.8557972916666667E-7</v>
      </c>
      <c r="H13" s="1">
        <v>1.6879299999999999</v>
      </c>
      <c r="I13" s="1">
        <v>1.32843</v>
      </c>
      <c r="K13" s="1">
        <v>1.33667</v>
      </c>
      <c r="L13" s="1">
        <v>1.32111</v>
      </c>
      <c r="M13" s="1">
        <v>1.47827</v>
      </c>
      <c r="N13" s="1">
        <v>1.474</v>
      </c>
      <c r="O13" s="1">
        <v>1.48621</v>
      </c>
      <c r="P13" s="1"/>
      <c r="R13" s="1">
        <v>1.1456299999999999</v>
      </c>
      <c r="S13">
        <f t="shared" si="1"/>
        <v>3.7341099999999998E-7</v>
      </c>
      <c r="V13" s="1">
        <v>1.16608</v>
      </c>
      <c r="W13" s="1">
        <v>1.1361699999999999</v>
      </c>
      <c r="AK13">
        <f t="shared" si="3"/>
        <v>110</v>
      </c>
      <c r="AL13">
        <v>51</v>
      </c>
    </row>
    <row r="14" spans="1:38" x14ac:dyDescent="0.25">
      <c r="B14" s="1">
        <v>12</v>
      </c>
      <c r="C14" s="1">
        <v>1.6760299999999999</v>
      </c>
      <c r="D14" s="1">
        <v>1.30463</v>
      </c>
      <c r="E14">
        <f t="shared" si="0"/>
        <v>2.8371644444444445E-7</v>
      </c>
      <c r="H14" s="1">
        <v>1.6854899999999999</v>
      </c>
      <c r="I14" s="1">
        <v>1.3186599999999999</v>
      </c>
      <c r="K14" s="1">
        <v>1.32843</v>
      </c>
      <c r="L14" s="1">
        <v>1.3125599999999999</v>
      </c>
      <c r="M14" s="1">
        <v>1.4700299999999999</v>
      </c>
      <c r="N14" s="1">
        <v>1.46515</v>
      </c>
      <c r="O14" s="1">
        <v>1.47797</v>
      </c>
      <c r="P14" s="1"/>
      <c r="R14" s="1">
        <v>1.1328100000000001</v>
      </c>
      <c r="S14">
        <f t="shared" si="1"/>
        <v>3.6955961111111114E-7</v>
      </c>
      <c r="V14" s="1">
        <v>1.15509</v>
      </c>
      <c r="W14" s="1">
        <v>1.1245700000000001</v>
      </c>
      <c r="AK14">
        <f t="shared" si="3"/>
        <v>120</v>
      </c>
      <c r="AL14">
        <v>52</v>
      </c>
    </row>
    <row r="15" spans="1:38" x14ac:dyDescent="0.25">
      <c r="B15" s="1">
        <v>13</v>
      </c>
      <c r="C15" s="1">
        <v>1.6748000000000001</v>
      </c>
      <c r="D15" s="1">
        <v>1.2976099999999999</v>
      </c>
      <c r="E15">
        <f t="shared" si="0"/>
        <v>2.8221840277777776E-7</v>
      </c>
      <c r="H15" s="1">
        <v>1.6845699999999999</v>
      </c>
      <c r="I15" s="1">
        <v>1.30951</v>
      </c>
      <c r="K15" s="1">
        <v>1.3186599999999999</v>
      </c>
      <c r="L15" s="1">
        <v>1.3037099999999999</v>
      </c>
      <c r="M15" s="1">
        <v>1.4617899999999999</v>
      </c>
      <c r="N15" s="1">
        <v>1.45844</v>
      </c>
      <c r="O15" s="1">
        <v>1.46912</v>
      </c>
      <c r="P15" s="1"/>
      <c r="R15" s="1">
        <v>1.1221300000000001</v>
      </c>
      <c r="S15">
        <f t="shared" si="1"/>
        <v>3.6610974999999998E-7</v>
      </c>
      <c r="V15" s="1">
        <v>1.1437999999999999</v>
      </c>
      <c r="W15" s="1">
        <v>1.1135900000000001</v>
      </c>
      <c r="AK15">
        <f>AK14+10</f>
        <v>130</v>
      </c>
      <c r="AL15">
        <v>47</v>
      </c>
    </row>
    <row r="16" spans="1:38" x14ac:dyDescent="0.25">
      <c r="B16" s="1">
        <v>14</v>
      </c>
      <c r="C16" s="1">
        <v>1.6741900000000001</v>
      </c>
      <c r="D16" s="1">
        <v>1.2908900000000001</v>
      </c>
      <c r="E16">
        <f t="shared" si="0"/>
        <v>2.8075415972222224E-7</v>
      </c>
      <c r="H16" s="1">
        <v>1.6830400000000001</v>
      </c>
      <c r="I16" s="1">
        <v>1.3003499999999999</v>
      </c>
      <c r="K16" s="1">
        <v>1.31073</v>
      </c>
      <c r="L16" s="1">
        <v>1.2969999999999999</v>
      </c>
      <c r="M16" s="1">
        <v>1.4535499999999999</v>
      </c>
      <c r="N16" s="1">
        <v>1.4508099999999999</v>
      </c>
      <c r="O16" s="1">
        <v>1.46149</v>
      </c>
      <c r="P16" s="1"/>
      <c r="R16" s="1">
        <v>1.1117600000000001</v>
      </c>
      <c r="S16">
        <f t="shared" si="1"/>
        <v>3.6270905555555553E-7</v>
      </c>
      <c r="V16" s="1">
        <v>1.1337299999999999</v>
      </c>
      <c r="W16" s="1">
        <v>1.10168</v>
      </c>
      <c r="AK16">
        <f t="shared" si="3"/>
        <v>140</v>
      </c>
      <c r="AL16">
        <v>48</v>
      </c>
    </row>
    <row r="17" spans="2:38" x14ac:dyDescent="0.25">
      <c r="B17" s="1">
        <v>15</v>
      </c>
      <c r="C17" s="1">
        <v>1.6748000000000001</v>
      </c>
      <c r="D17" s="1">
        <v>1.2841800000000001</v>
      </c>
      <c r="E17">
        <f t="shared" si="0"/>
        <v>2.793237152777778E-7</v>
      </c>
      <c r="H17" s="1">
        <v>1.6824300000000001</v>
      </c>
      <c r="I17" s="1">
        <v>1.2915000000000001</v>
      </c>
      <c r="K17" s="1">
        <v>1.3028</v>
      </c>
      <c r="L17" s="1">
        <v>1.2896700000000001</v>
      </c>
      <c r="M17" s="1">
        <v>1.4462299999999999</v>
      </c>
      <c r="N17" s="1">
        <v>1.4428700000000001</v>
      </c>
      <c r="O17" s="1">
        <v>1.4532499999999999</v>
      </c>
      <c r="P17" s="1"/>
      <c r="R17" s="1">
        <v>1.10138</v>
      </c>
      <c r="S17">
        <f t="shared" si="1"/>
        <v>3.5920675000000001E-7</v>
      </c>
      <c r="V17" s="1">
        <v>1.1233500000000001</v>
      </c>
      <c r="W17" s="1">
        <v>1.0907</v>
      </c>
      <c r="AK17">
        <f t="shared" si="3"/>
        <v>150</v>
      </c>
      <c r="AL17">
        <v>39</v>
      </c>
    </row>
    <row r="18" spans="2:38" x14ac:dyDescent="0.25">
      <c r="B18" s="1">
        <v>16</v>
      </c>
      <c r="C18" s="1">
        <v>1.6741900000000001</v>
      </c>
      <c r="D18" s="1">
        <v>1.2777700000000001</v>
      </c>
      <c r="E18">
        <f t="shared" si="0"/>
        <v>2.7799248611111106E-7</v>
      </c>
      <c r="H18" s="1">
        <v>1.6818200000000001</v>
      </c>
      <c r="I18" s="1">
        <v>1.2832600000000001</v>
      </c>
      <c r="K18" s="1">
        <v>1.2966899999999999</v>
      </c>
      <c r="L18" s="1">
        <v>1.2823500000000001</v>
      </c>
      <c r="M18" s="1">
        <v>1.4392100000000001</v>
      </c>
      <c r="N18" s="1">
        <v>1.4358500000000001</v>
      </c>
      <c r="O18" s="1">
        <v>1.4453100000000001</v>
      </c>
      <c r="P18" s="1"/>
      <c r="R18" s="1">
        <v>1.09039</v>
      </c>
      <c r="S18">
        <f t="shared" si="1"/>
        <v>3.556061111111111E-7</v>
      </c>
      <c r="V18" s="1">
        <v>1.1123700000000001</v>
      </c>
      <c r="W18" s="1">
        <v>1.08002</v>
      </c>
      <c r="AK18">
        <f t="shared" si="3"/>
        <v>160</v>
      </c>
      <c r="AL18">
        <v>38</v>
      </c>
    </row>
    <row r="19" spans="2:38" x14ac:dyDescent="0.25">
      <c r="B19" s="1">
        <v>17</v>
      </c>
      <c r="C19" s="1">
        <v>1.6741900000000001</v>
      </c>
      <c r="D19" s="1">
        <v>1.27197</v>
      </c>
      <c r="E19">
        <f t="shared" si="0"/>
        <v>2.7672776388888892E-7</v>
      </c>
      <c r="H19" s="1">
        <v>1.6815199999999999</v>
      </c>
      <c r="I19" s="1">
        <v>1.2753300000000001</v>
      </c>
      <c r="K19" s="1">
        <v>1.2899799999999999</v>
      </c>
      <c r="L19" s="1">
        <v>1.2771600000000001</v>
      </c>
      <c r="M19" s="1">
        <v>1.4321900000000001</v>
      </c>
      <c r="N19" s="1">
        <v>1.42944</v>
      </c>
      <c r="O19" s="1">
        <v>1.4379900000000001</v>
      </c>
      <c r="P19" s="1"/>
      <c r="R19" s="1">
        <v>1.07941</v>
      </c>
      <c r="S19">
        <f t="shared" si="1"/>
        <v>3.5215624999999989E-7</v>
      </c>
      <c r="V19" s="1">
        <v>1.1029100000000001</v>
      </c>
      <c r="W19" s="1">
        <v>1.0684199999999999</v>
      </c>
      <c r="AK19">
        <f t="shared" si="3"/>
        <v>170</v>
      </c>
      <c r="AL19">
        <v>27</v>
      </c>
    </row>
    <row r="20" spans="2:38" x14ac:dyDescent="0.25">
      <c r="B20" s="1">
        <v>18</v>
      </c>
      <c r="C20" s="1">
        <v>1.6741900000000001</v>
      </c>
      <c r="D20" s="1">
        <v>1.26617</v>
      </c>
      <c r="E20">
        <f t="shared" si="0"/>
        <v>2.7543033333333337E-7</v>
      </c>
      <c r="H20" s="1">
        <v>1.6809099999999999</v>
      </c>
      <c r="I20" s="1">
        <v>1.2680100000000001</v>
      </c>
      <c r="K20" s="1">
        <v>1.2841800000000001</v>
      </c>
      <c r="L20" s="1">
        <v>1.27075</v>
      </c>
      <c r="M20" s="1">
        <v>1.42639</v>
      </c>
      <c r="N20" s="1">
        <v>1.42334</v>
      </c>
      <c r="O20" s="1">
        <v>1.4315800000000001</v>
      </c>
      <c r="P20" s="1"/>
      <c r="R20" s="1">
        <v>1.06934</v>
      </c>
      <c r="S20">
        <f t="shared" si="1"/>
        <v>3.4885552777777778E-7</v>
      </c>
      <c r="V20" s="1">
        <v>1.09283</v>
      </c>
      <c r="W20" s="1">
        <v>1.0583499999999999</v>
      </c>
      <c r="AK20">
        <f t="shared" si="3"/>
        <v>180</v>
      </c>
      <c r="AL20">
        <v>26</v>
      </c>
    </row>
    <row r="21" spans="2:38" x14ac:dyDescent="0.25">
      <c r="B21" s="1">
        <v>19</v>
      </c>
      <c r="C21" s="1">
        <v>1.6754199999999999</v>
      </c>
      <c r="D21" s="1">
        <v>1.26007</v>
      </c>
      <c r="E21">
        <f t="shared" si="0"/>
        <v>2.7426591666666669E-7</v>
      </c>
      <c r="H21" s="1">
        <v>1.6812100000000001</v>
      </c>
      <c r="I21" s="1">
        <v>1.2603800000000001</v>
      </c>
      <c r="K21" s="1">
        <v>1.2774700000000001</v>
      </c>
      <c r="L21" s="1">
        <v>1.2652600000000001</v>
      </c>
      <c r="M21" s="1">
        <v>1.4196800000000001</v>
      </c>
      <c r="N21" s="1">
        <v>1.41693</v>
      </c>
      <c r="O21" s="1">
        <v>1.42456</v>
      </c>
      <c r="P21" s="1"/>
      <c r="R21" s="1">
        <v>1.0592699999999999</v>
      </c>
      <c r="S21">
        <f t="shared" si="1"/>
        <v>3.456039722222222E-7</v>
      </c>
      <c r="V21" s="1">
        <v>1.08307</v>
      </c>
      <c r="W21" s="1">
        <v>1.0476700000000001</v>
      </c>
      <c r="AK21">
        <f t="shared" si="3"/>
        <v>190</v>
      </c>
      <c r="AL21">
        <v>25</v>
      </c>
    </row>
    <row r="22" spans="2:38" x14ac:dyDescent="0.25">
      <c r="B22" s="1">
        <v>20</v>
      </c>
      <c r="C22" s="1">
        <v>1.6760299999999999</v>
      </c>
      <c r="D22" s="1">
        <v>1.25549</v>
      </c>
      <c r="E22">
        <f t="shared" si="0"/>
        <v>2.732345138888889E-7</v>
      </c>
      <c r="H22" s="1">
        <v>1.6818200000000001</v>
      </c>
      <c r="I22" s="1">
        <v>1.25305</v>
      </c>
      <c r="K22" s="1">
        <v>1.2722800000000001</v>
      </c>
      <c r="L22" s="1">
        <v>1.25946</v>
      </c>
      <c r="M22" s="1">
        <v>1.41357</v>
      </c>
      <c r="N22" s="1">
        <v>1.41144</v>
      </c>
      <c r="O22" s="1">
        <v>1.4190700000000001</v>
      </c>
      <c r="P22" s="1"/>
      <c r="R22" s="1">
        <v>1.0495000000000001</v>
      </c>
      <c r="S22">
        <f t="shared" si="1"/>
        <v>3.4230161111111114E-7</v>
      </c>
      <c r="V22" s="1">
        <v>1.073</v>
      </c>
      <c r="W22" s="1">
        <v>1.0363800000000001</v>
      </c>
      <c r="AK22">
        <f t="shared" si="3"/>
        <v>200</v>
      </c>
      <c r="AL22">
        <v>24</v>
      </c>
    </row>
    <row r="23" spans="2:38" x14ac:dyDescent="0.25">
      <c r="B23" s="1">
        <v>21</v>
      </c>
      <c r="C23" s="1">
        <v>1.6760299999999999</v>
      </c>
      <c r="D23" s="1">
        <v>1.25061</v>
      </c>
      <c r="E23">
        <f t="shared" si="0"/>
        <v>2.7223690972222218E-7</v>
      </c>
      <c r="H23" s="1">
        <v>1.6821299999999999</v>
      </c>
      <c r="I23" s="1">
        <v>1.24603</v>
      </c>
      <c r="K23" s="1">
        <v>1.26678</v>
      </c>
      <c r="L23" s="1">
        <v>1.25519</v>
      </c>
      <c r="M23" s="1">
        <v>1.40747</v>
      </c>
      <c r="N23" s="1">
        <v>1.40564</v>
      </c>
      <c r="O23" s="1">
        <v>1.41296</v>
      </c>
      <c r="P23" s="1"/>
      <c r="R23" s="1">
        <v>1.03912</v>
      </c>
      <c r="S23">
        <f t="shared" si="1"/>
        <v>3.3895008333333334E-7</v>
      </c>
      <c r="V23" s="1">
        <v>1.0638399999999999</v>
      </c>
      <c r="W23" s="1">
        <v>1.0263100000000001</v>
      </c>
    </row>
    <row r="24" spans="2:38" x14ac:dyDescent="0.25">
      <c r="B24" s="1">
        <v>22</v>
      </c>
      <c r="C24" s="1">
        <v>1.6766399999999999</v>
      </c>
      <c r="D24" s="1">
        <v>1.24634</v>
      </c>
      <c r="E24">
        <f t="shared" si="0"/>
        <v>2.7120550694444444E-7</v>
      </c>
      <c r="H24" s="1">
        <v>1.6827399999999999</v>
      </c>
      <c r="I24" s="1">
        <v>1.2396199999999999</v>
      </c>
      <c r="K24" s="1">
        <v>1.26068</v>
      </c>
      <c r="L24" s="1">
        <v>1.25031</v>
      </c>
      <c r="M24" s="1">
        <v>1.40228</v>
      </c>
      <c r="N24" s="1">
        <v>1.39954</v>
      </c>
      <c r="O24" s="1">
        <v>1.40747</v>
      </c>
      <c r="P24" s="1"/>
      <c r="R24" s="1">
        <v>1.02905</v>
      </c>
      <c r="S24">
        <f t="shared" si="1"/>
        <v>3.3554938888888888E-7</v>
      </c>
      <c r="V24" s="1">
        <v>1.0540799999999999</v>
      </c>
      <c r="W24" s="1">
        <v>1.01563</v>
      </c>
    </row>
    <row r="25" spans="2:38" x14ac:dyDescent="0.25">
      <c r="B25" s="1">
        <v>23</v>
      </c>
      <c r="C25" s="1">
        <v>1.6769400000000001</v>
      </c>
      <c r="D25" s="1">
        <v>1.24115</v>
      </c>
      <c r="E25">
        <f t="shared" si="0"/>
        <v>2.7017410416666665E-7</v>
      </c>
      <c r="H25" s="1">
        <v>1.6824300000000001</v>
      </c>
      <c r="I25" s="1">
        <v>1.23322</v>
      </c>
      <c r="K25" s="1">
        <v>1.25641</v>
      </c>
      <c r="L25" s="1">
        <v>1.24573</v>
      </c>
      <c r="M25" s="1">
        <v>1.39679</v>
      </c>
      <c r="N25" s="1">
        <v>1.3940399999999999</v>
      </c>
      <c r="O25" s="1">
        <v>1.40228</v>
      </c>
      <c r="P25" s="1"/>
      <c r="R25" s="1">
        <v>1.01837</v>
      </c>
      <c r="S25">
        <f t="shared" si="1"/>
        <v>3.3214869444444443E-7</v>
      </c>
      <c r="V25" s="1">
        <v>1.0440100000000001</v>
      </c>
      <c r="W25" s="1">
        <v>1.0043299999999999</v>
      </c>
    </row>
    <row r="26" spans="2:38" x14ac:dyDescent="0.25">
      <c r="B26" s="1">
        <v>24</v>
      </c>
      <c r="C26" s="1">
        <v>1.6772499999999999</v>
      </c>
      <c r="D26" s="1">
        <v>1.23688</v>
      </c>
      <c r="E26">
        <f t="shared" si="0"/>
        <v>2.6917540972222222E-7</v>
      </c>
      <c r="H26" s="1">
        <v>1.6833499999999999</v>
      </c>
      <c r="I26" s="1">
        <v>1.2271099999999999</v>
      </c>
      <c r="K26" s="1">
        <v>1.25092</v>
      </c>
      <c r="L26" s="1">
        <v>1.24146</v>
      </c>
      <c r="M26" s="1">
        <v>1.3915999999999999</v>
      </c>
      <c r="N26" s="1">
        <v>1.38916</v>
      </c>
      <c r="O26" s="1">
        <v>1.3970899999999999</v>
      </c>
      <c r="P26" s="1"/>
      <c r="R26" s="1">
        <v>1.0083</v>
      </c>
      <c r="S26">
        <f t="shared" si="1"/>
        <v>3.2879798611111106E-7</v>
      </c>
      <c r="V26" s="1">
        <v>1.03424</v>
      </c>
      <c r="W26" s="1">
        <v>0.99334699999999998</v>
      </c>
    </row>
    <row r="27" spans="2:38" x14ac:dyDescent="0.25">
      <c r="B27" s="1">
        <v>25</v>
      </c>
      <c r="C27" s="1">
        <v>1.6781600000000001</v>
      </c>
      <c r="D27" s="1">
        <v>1.2319899999999999</v>
      </c>
      <c r="E27">
        <f t="shared" si="0"/>
        <v>2.6817671527777774E-7</v>
      </c>
      <c r="H27" s="1">
        <v>1.6839599999999999</v>
      </c>
      <c r="I27" s="1">
        <v>1.2210099999999999</v>
      </c>
      <c r="K27" s="1">
        <v>1.24603</v>
      </c>
      <c r="L27" s="1">
        <v>1.2381</v>
      </c>
      <c r="M27" s="1">
        <v>1.3864099999999999</v>
      </c>
      <c r="N27" s="1">
        <v>1.38428</v>
      </c>
      <c r="O27" s="1">
        <v>1.3915999999999999</v>
      </c>
      <c r="P27" s="1"/>
      <c r="R27" s="1">
        <v>0.99792499999999995</v>
      </c>
      <c r="S27">
        <f t="shared" si="1"/>
        <v>3.2539712777777773E-7</v>
      </c>
      <c r="V27" s="1">
        <v>1.0244800000000001</v>
      </c>
      <c r="W27" s="1">
        <v>0.98175000000000001</v>
      </c>
    </row>
    <row r="28" spans="2:38" x14ac:dyDescent="0.25">
      <c r="B28" s="1">
        <v>26</v>
      </c>
      <c r="C28" s="1">
        <v>1.6790799999999999</v>
      </c>
      <c r="D28" s="1">
        <v>1.2277199999999999</v>
      </c>
      <c r="E28">
        <f t="shared" si="0"/>
        <v>2.6741243055555558E-7</v>
      </c>
      <c r="H28" s="1">
        <v>1.6845699999999999</v>
      </c>
      <c r="I28" s="1">
        <v>1.2161299999999999</v>
      </c>
      <c r="K28" s="1">
        <v>1.24146</v>
      </c>
      <c r="L28" s="1">
        <v>1.23444</v>
      </c>
      <c r="M28" s="1">
        <v>1.3815299999999999</v>
      </c>
      <c r="N28" s="1">
        <v>1.3790899999999999</v>
      </c>
      <c r="O28" s="1">
        <v>1.3864099999999999</v>
      </c>
      <c r="P28" s="1"/>
      <c r="R28" s="1">
        <v>0.98754900000000001</v>
      </c>
      <c r="S28">
        <f t="shared" si="1"/>
        <v>3.2179599722222218E-7</v>
      </c>
      <c r="V28" s="1">
        <v>1.01532</v>
      </c>
      <c r="W28" s="1">
        <v>0.96862800000000004</v>
      </c>
    </row>
    <row r="29" spans="2:38" x14ac:dyDescent="0.25">
      <c r="B29" s="1">
        <v>27</v>
      </c>
      <c r="C29" s="1">
        <v>1.6790799999999999</v>
      </c>
      <c r="D29" s="1">
        <v>1.22498</v>
      </c>
      <c r="E29">
        <f t="shared" si="0"/>
        <v>2.6661434722222224E-7</v>
      </c>
      <c r="H29" s="1">
        <v>1.6854899999999999</v>
      </c>
      <c r="I29" s="1">
        <v>1.2106300000000001</v>
      </c>
      <c r="K29" s="1">
        <v>1.23627</v>
      </c>
      <c r="L29" s="1">
        <v>1.22986</v>
      </c>
      <c r="M29" s="1">
        <v>1.3769499999999999</v>
      </c>
      <c r="N29" s="1">
        <v>1.3751199999999999</v>
      </c>
      <c r="O29" s="1">
        <v>1.38245</v>
      </c>
      <c r="P29" s="1"/>
      <c r="R29" s="1">
        <v>0.97595200000000004</v>
      </c>
      <c r="S29">
        <f t="shared" si="1"/>
        <v>3.1809489444444446E-7</v>
      </c>
      <c r="V29" s="1">
        <v>1.00464</v>
      </c>
      <c r="W29" s="1">
        <v>0.95611599999999997</v>
      </c>
    </row>
    <row r="30" spans="2:38" x14ac:dyDescent="0.25">
      <c r="B30" s="1">
        <v>28</v>
      </c>
      <c r="C30" s="1">
        <v>1.6793800000000001</v>
      </c>
      <c r="D30" s="1">
        <v>1.2203999999999999</v>
      </c>
      <c r="E30">
        <f t="shared" si="0"/>
        <v>2.6561565277777776E-7</v>
      </c>
      <c r="H30" s="1">
        <v>1.6860999999999999</v>
      </c>
      <c r="I30" s="1">
        <v>1.2054400000000001</v>
      </c>
      <c r="K30" s="1">
        <v>1.23169</v>
      </c>
      <c r="L30" s="1">
        <v>1.2246699999999999</v>
      </c>
      <c r="M30" s="1">
        <v>1.3720699999999999</v>
      </c>
      <c r="N30" s="1">
        <v>1.3696299999999999</v>
      </c>
      <c r="O30" s="1">
        <v>1.3766499999999999</v>
      </c>
      <c r="P30" s="1"/>
      <c r="R30" s="1">
        <v>0.96496599999999999</v>
      </c>
      <c r="S30">
        <f t="shared" si="1"/>
        <v>3.1434380555555555E-7</v>
      </c>
      <c r="V30" s="1">
        <v>0.99426300000000001</v>
      </c>
      <c r="W30" s="1">
        <v>0.94299299999999997</v>
      </c>
    </row>
    <row r="31" spans="2:38" x14ac:dyDescent="0.25">
      <c r="B31" s="1">
        <v>29</v>
      </c>
      <c r="C31" s="1">
        <v>1.6796899999999999</v>
      </c>
      <c r="D31" s="1">
        <v>1.2158199999999999</v>
      </c>
      <c r="E31">
        <f t="shared" si="0"/>
        <v>2.6478377083333334E-7</v>
      </c>
      <c r="H31" s="1">
        <v>1.6867099999999999</v>
      </c>
      <c r="I31" s="1">
        <v>1.1987300000000001</v>
      </c>
      <c r="K31" s="1">
        <v>1.2277199999999999</v>
      </c>
      <c r="L31" s="1">
        <v>1.2210099999999999</v>
      </c>
      <c r="M31" s="1">
        <v>1.3671899999999999</v>
      </c>
      <c r="N31" s="1">
        <v>1.3647499999999999</v>
      </c>
      <c r="O31" s="1">
        <v>1.3723799999999999</v>
      </c>
      <c r="P31" s="1"/>
      <c r="R31" s="1">
        <v>0.95306400000000002</v>
      </c>
      <c r="S31">
        <f t="shared" si="1"/>
        <v>3.1009252777777779E-7</v>
      </c>
      <c r="V31" s="1">
        <v>0.98480199999999996</v>
      </c>
      <c r="W31" s="1">
        <v>0.92956499999999997</v>
      </c>
    </row>
    <row r="32" spans="2:38" x14ac:dyDescent="0.25">
      <c r="B32" s="1">
        <v>30</v>
      </c>
      <c r="C32" s="1">
        <v>1.6809099999999999</v>
      </c>
      <c r="D32" s="1">
        <v>1.2127699999999999</v>
      </c>
      <c r="E32">
        <f t="shared" si="0"/>
        <v>2.6398568749999994E-7</v>
      </c>
      <c r="H32" s="1">
        <v>1.6876199999999999</v>
      </c>
      <c r="I32" s="1">
        <v>1.1932400000000001</v>
      </c>
      <c r="K32" s="1">
        <v>1.2234499999999999</v>
      </c>
      <c r="L32" s="1">
        <v>1.2152099999999999</v>
      </c>
      <c r="M32" s="1">
        <v>1.3638300000000001</v>
      </c>
      <c r="N32" s="1">
        <v>1.3604700000000001</v>
      </c>
      <c r="O32" s="1">
        <v>1.3681000000000001</v>
      </c>
      <c r="P32" s="1"/>
      <c r="R32" s="1">
        <v>0.93902600000000003</v>
      </c>
      <c r="S32">
        <f t="shared" si="1"/>
        <v>3.0584124999999997E-7</v>
      </c>
      <c r="V32" s="1">
        <v>0.97442600000000001</v>
      </c>
      <c r="W32" s="1">
        <v>0.90911900000000001</v>
      </c>
    </row>
    <row r="33" spans="2:23" x14ac:dyDescent="0.25">
      <c r="B33" s="1">
        <v>31</v>
      </c>
      <c r="C33" s="1">
        <v>1.6818200000000001</v>
      </c>
      <c r="D33" s="1">
        <v>1.2084999999999999</v>
      </c>
      <c r="E33">
        <f t="shared" si="0"/>
        <v>2.631200069444445E-7</v>
      </c>
      <c r="H33" s="1">
        <v>1.6882299999999999</v>
      </c>
      <c r="I33" s="1">
        <v>1.18835</v>
      </c>
      <c r="K33" s="1">
        <v>1.2191799999999999</v>
      </c>
      <c r="L33" s="1">
        <v>1.2115499999999999</v>
      </c>
      <c r="M33" s="1">
        <v>1.3592500000000001</v>
      </c>
      <c r="N33" s="1">
        <v>1.3559000000000001</v>
      </c>
      <c r="O33" s="1">
        <v>1.3638300000000001</v>
      </c>
      <c r="P33" s="1"/>
      <c r="R33" s="1">
        <v>0.92712399999999995</v>
      </c>
      <c r="S33">
        <f t="shared" si="1"/>
        <v>3.011397694444444E-7</v>
      </c>
      <c r="V33" s="1">
        <v>0.96435499999999996</v>
      </c>
      <c r="W33" s="1">
        <v>0.89477499999999999</v>
      </c>
    </row>
    <row r="34" spans="2:23" x14ac:dyDescent="0.25">
      <c r="B34" s="1">
        <v>32</v>
      </c>
      <c r="C34" s="1">
        <v>1.6821299999999999</v>
      </c>
      <c r="D34" s="1">
        <v>1.2048300000000001</v>
      </c>
      <c r="E34">
        <f t="shared" si="0"/>
        <v>2.6232083333333334E-7</v>
      </c>
      <c r="H34" s="1">
        <v>1.6888399999999999</v>
      </c>
      <c r="I34" s="1">
        <v>1.18347</v>
      </c>
      <c r="K34" s="1">
        <v>1.2139899999999999</v>
      </c>
      <c r="L34" s="1">
        <v>1.2075800000000001</v>
      </c>
      <c r="M34" s="1">
        <v>1.3549800000000001</v>
      </c>
      <c r="N34" s="1">
        <v>1.35223</v>
      </c>
      <c r="O34" s="1">
        <v>1.3595600000000001</v>
      </c>
      <c r="P34" s="1"/>
      <c r="R34" s="1">
        <v>0.91033900000000001</v>
      </c>
      <c r="S34">
        <f t="shared" si="1"/>
        <v>2.9618835833333333E-7</v>
      </c>
      <c r="V34" s="1">
        <v>0.95336900000000002</v>
      </c>
      <c r="W34" s="1"/>
    </row>
    <row r="35" spans="2:23" x14ac:dyDescent="0.25">
      <c r="B35" s="1">
        <v>33</v>
      </c>
      <c r="C35" s="1">
        <v>1.6824300000000001</v>
      </c>
      <c r="D35" s="1">
        <v>1.2011700000000001</v>
      </c>
      <c r="E35">
        <f t="shared" si="0"/>
        <v>2.6152275E-7</v>
      </c>
      <c r="H35" s="1">
        <v>1.6903699999999999</v>
      </c>
      <c r="I35" s="1">
        <v>1.17706</v>
      </c>
      <c r="K35" s="1">
        <v>1.2091099999999999</v>
      </c>
      <c r="L35" s="1">
        <v>1.2039200000000001</v>
      </c>
      <c r="M35" s="1">
        <v>1.35162</v>
      </c>
      <c r="N35" s="1">
        <v>1.3482700000000001</v>
      </c>
      <c r="O35" s="1">
        <v>1.3559000000000001</v>
      </c>
      <c r="P35" s="1"/>
      <c r="R35" s="1">
        <v>0.89691200000000004</v>
      </c>
      <c r="S35">
        <f t="shared" si="1"/>
        <v>1.469939111111111E-7</v>
      </c>
      <c r="V35" s="1">
        <v>0.94238299999999997</v>
      </c>
      <c r="W35" s="1"/>
    </row>
    <row r="36" spans="2:23" x14ac:dyDescent="0.25">
      <c r="B36" s="1">
        <v>34</v>
      </c>
      <c r="C36" s="1">
        <v>1.6818200000000001</v>
      </c>
      <c r="D36" s="1">
        <v>1.1975100000000001</v>
      </c>
      <c r="E36">
        <f t="shared" si="0"/>
        <v>2.6072466666666666E-7</v>
      </c>
      <c r="H36" s="1">
        <v>1.6906699999999999</v>
      </c>
      <c r="I36" s="1">
        <v>1.17249</v>
      </c>
      <c r="K36" s="1">
        <v>1.2045300000000001</v>
      </c>
      <c r="L36" s="1">
        <v>1.1993400000000001</v>
      </c>
      <c r="M36" s="1">
        <v>1.34735</v>
      </c>
      <c r="N36" s="1">
        <v>1.3443000000000001</v>
      </c>
      <c r="O36" s="1">
        <v>1.3519300000000001</v>
      </c>
      <c r="P36" s="1"/>
      <c r="R36" s="1"/>
      <c r="S36">
        <f t="shared" si="1"/>
        <v>0</v>
      </c>
      <c r="V36" s="1">
        <v>0.930176</v>
      </c>
      <c r="W36" s="1"/>
    </row>
    <row r="37" spans="2:23" x14ac:dyDescent="0.25">
      <c r="B37" s="1">
        <v>35</v>
      </c>
      <c r="C37" s="1">
        <v>1.6824300000000001</v>
      </c>
      <c r="D37" s="1">
        <v>1.1938500000000001</v>
      </c>
      <c r="E37">
        <f t="shared" si="0"/>
        <v>2.5992658333333337E-7</v>
      </c>
      <c r="H37" s="1">
        <v>1.6912799999999999</v>
      </c>
      <c r="I37" s="1">
        <v>1.1673</v>
      </c>
      <c r="K37" s="1">
        <v>1.2005600000000001</v>
      </c>
      <c r="L37" s="1">
        <v>1.1962900000000001</v>
      </c>
      <c r="M37" s="1">
        <v>1.34399</v>
      </c>
      <c r="N37" s="1">
        <v>1.3406400000000001</v>
      </c>
      <c r="O37" s="1">
        <v>1.3482700000000001</v>
      </c>
      <c r="P37" s="1"/>
      <c r="R37" s="1"/>
      <c r="S37">
        <f t="shared" si="1"/>
        <v>0</v>
      </c>
      <c r="V37" s="1">
        <v>0.91827400000000003</v>
      </c>
      <c r="W37" s="1"/>
    </row>
    <row r="38" spans="2:23" x14ac:dyDescent="0.25">
      <c r="B38" s="1">
        <v>36</v>
      </c>
      <c r="C38" s="1">
        <v>1.6833499999999999</v>
      </c>
      <c r="D38" s="1">
        <v>1.1901900000000001</v>
      </c>
      <c r="E38">
        <f t="shared" si="0"/>
        <v>2.5916120833333334E-7</v>
      </c>
      <c r="H38" s="1">
        <v>1.6918899999999999</v>
      </c>
      <c r="I38" s="1">
        <v>1.1617999999999999</v>
      </c>
      <c r="K38" s="1">
        <v>1.1969000000000001</v>
      </c>
      <c r="L38" s="1">
        <v>1.19293</v>
      </c>
      <c r="M38" s="1">
        <v>1.3400300000000001</v>
      </c>
      <c r="N38" s="1">
        <v>1.33728</v>
      </c>
      <c r="O38" s="1">
        <v>1.34491</v>
      </c>
      <c r="P38" s="1"/>
      <c r="R38" s="1"/>
      <c r="S38">
        <f t="shared" si="1"/>
        <v>0</v>
      </c>
      <c r="V38" s="1">
        <v>0.90087899999999999</v>
      </c>
      <c r="W38" s="1"/>
    </row>
    <row r="39" spans="2:23" x14ac:dyDescent="0.25">
      <c r="B39" s="1">
        <v>37</v>
      </c>
      <c r="C39" s="1">
        <v>1.6839599999999999</v>
      </c>
      <c r="D39" s="1">
        <v>1.1868300000000001</v>
      </c>
      <c r="E39">
        <f t="shared" si="0"/>
        <v>2.5832932638888887E-7</v>
      </c>
      <c r="H39" s="1">
        <v>1.6928099999999999</v>
      </c>
      <c r="I39" s="1">
        <v>1.15662</v>
      </c>
      <c r="K39" s="1">
        <v>1.1926300000000001</v>
      </c>
      <c r="L39" s="1">
        <v>1.18774</v>
      </c>
      <c r="M39" s="1">
        <v>1.33667</v>
      </c>
      <c r="N39" s="1">
        <v>1.33362</v>
      </c>
      <c r="O39" s="1">
        <v>1.34155</v>
      </c>
      <c r="P39" s="1"/>
      <c r="R39" s="1"/>
      <c r="S39">
        <f t="shared" si="1"/>
        <v>0</v>
      </c>
      <c r="V39" s="1">
        <v>0.88928200000000002</v>
      </c>
      <c r="W39" s="1"/>
    </row>
    <row r="40" spans="2:23" x14ac:dyDescent="0.25">
      <c r="B40" s="1">
        <v>38</v>
      </c>
      <c r="C40" s="1">
        <v>1.6848799999999999</v>
      </c>
      <c r="D40" s="1">
        <v>1.1825600000000001</v>
      </c>
      <c r="E40">
        <f t="shared" si="0"/>
        <v>2.5749744444444445E-7</v>
      </c>
      <c r="H40" s="1">
        <v>1.69434</v>
      </c>
      <c r="I40" s="1">
        <v>1.1517299999999999</v>
      </c>
      <c r="K40" s="1">
        <v>1.18835</v>
      </c>
      <c r="L40" s="1">
        <v>1.18408</v>
      </c>
      <c r="M40" s="1">
        <v>1.33331</v>
      </c>
      <c r="N40" s="1">
        <v>1.32996</v>
      </c>
      <c r="O40" s="1">
        <v>1.3382000000000001</v>
      </c>
      <c r="P40" s="1"/>
    </row>
    <row r="41" spans="2:23" x14ac:dyDescent="0.25">
      <c r="B41" s="1">
        <v>39</v>
      </c>
      <c r="C41" s="1">
        <v>1.6854899999999999</v>
      </c>
      <c r="D41" s="1">
        <v>1.1792</v>
      </c>
      <c r="E41">
        <f t="shared" si="0"/>
        <v>2.5669827083333329E-7</v>
      </c>
      <c r="H41" s="1">
        <v>1.6952499999999999</v>
      </c>
      <c r="I41" s="1">
        <v>1.14655</v>
      </c>
      <c r="K41" s="1">
        <v>1.18408</v>
      </c>
      <c r="L41" s="1">
        <v>1.1819500000000001</v>
      </c>
      <c r="M41" s="1">
        <v>1.33057</v>
      </c>
      <c r="N41" s="1">
        <v>1.32629</v>
      </c>
      <c r="O41" s="1">
        <v>1.33484</v>
      </c>
      <c r="P41" s="1"/>
    </row>
    <row r="42" spans="2:23" x14ac:dyDescent="0.25">
      <c r="B42" s="1">
        <v>40</v>
      </c>
      <c r="C42" s="1">
        <v>1.6863999999999999</v>
      </c>
      <c r="D42" s="1">
        <v>1.17523</v>
      </c>
      <c r="E42">
        <f t="shared" si="0"/>
        <v>2.5573337499999999E-7</v>
      </c>
      <c r="H42" s="1">
        <v>1.69617</v>
      </c>
      <c r="I42" s="1">
        <v>1.1410499999999999</v>
      </c>
      <c r="K42" s="1">
        <v>1.17889</v>
      </c>
      <c r="L42" s="1">
        <v>1.17767</v>
      </c>
      <c r="M42" s="1">
        <v>1.32751</v>
      </c>
      <c r="N42" s="1">
        <v>1.32263</v>
      </c>
      <c r="O42" s="1">
        <v>1.33179</v>
      </c>
      <c r="P42" s="1"/>
    </row>
    <row r="43" spans="2:23" x14ac:dyDescent="0.25">
      <c r="B43" s="1">
        <v>41</v>
      </c>
      <c r="C43" s="1">
        <v>1.6873199999999999</v>
      </c>
      <c r="D43" s="1">
        <v>1.17035</v>
      </c>
      <c r="E43">
        <f t="shared" si="0"/>
        <v>2.5476847916666669E-7</v>
      </c>
      <c r="H43" s="1">
        <v>1.6976899999999999</v>
      </c>
      <c r="I43" s="1">
        <v>1.1358600000000001</v>
      </c>
      <c r="K43" s="1">
        <v>1.17523</v>
      </c>
      <c r="L43" s="1">
        <v>1.17279</v>
      </c>
      <c r="M43" s="1">
        <v>1.32385</v>
      </c>
      <c r="N43" s="1">
        <v>1.31958</v>
      </c>
      <c r="O43" s="1">
        <v>1.32874</v>
      </c>
      <c r="P43" s="1"/>
    </row>
    <row r="44" spans="2:23" x14ac:dyDescent="0.25">
      <c r="B44" s="1">
        <v>42</v>
      </c>
      <c r="C44" s="1">
        <v>1.6882299999999999</v>
      </c>
      <c r="D44" s="1">
        <v>1.16638</v>
      </c>
      <c r="E44">
        <f t="shared" si="0"/>
        <v>2.5396930555555553E-7</v>
      </c>
      <c r="H44" s="1">
        <v>1.6976899999999999</v>
      </c>
      <c r="I44" s="1">
        <v>1.1306799999999999</v>
      </c>
      <c r="K44" s="1">
        <v>1.17035</v>
      </c>
      <c r="L44" s="1">
        <v>1.16943</v>
      </c>
      <c r="M44" s="1">
        <v>1.3208</v>
      </c>
      <c r="N44" s="1">
        <v>1.3156099999999999</v>
      </c>
      <c r="O44" s="1">
        <v>1.32599</v>
      </c>
      <c r="P44" s="1"/>
    </row>
    <row r="45" spans="2:23" x14ac:dyDescent="0.25">
      <c r="B45" s="1">
        <v>43</v>
      </c>
      <c r="C45" s="1">
        <v>1.6900599999999999</v>
      </c>
      <c r="D45" s="1">
        <v>1.1630199999999999</v>
      </c>
      <c r="E45">
        <f t="shared" si="0"/>
        <v>2.5327043749999999E-7</v>
      </c>
      <c r="H45" s="1">
        <v>1.69922</v>
      </c>
      <c r="I45" s="1">
        <v>1.1257900000000001</v>
      </c>
      <c r="K45" s="1">
        <v>1.16669</v>
      </c>
      <c r="L45" s="1">
        <v>1.16638</v>
      </c>
      <c r="M45" s="1">
        <v>1.3180499999999999</v>
      </c>
      <c r="N45" s="1">
        <v>1.31287</v>
      </c>
      <c r="O45" s="1">
        <v>1.32263</v>
      </c>
      <c r="P45" s="1"/>
    </row>
    <row r="46" spans="2:23" x14ac:dyDescent="0.25">
      <c r="B46" s="1">
        <v>44</v>
      </c>
      <c r="C46" s="1">
        <v>1.6903699999999999</v>
      </c>
      <c r="D46" s="1">
        <v>1.1599699999999999</v>
      </c>
      <c r="E46">
        <f t="shared" si="0"/>
        <v>2.5250615277777773E-7</v>
      </c>
      <c r="H46" s="1">
        <v>1.7001299999999999</v>
      </c>
      <c r="I46" s="1">
        <v>1.1203000000000001</v>
      </c>
      <c r="K46" s="1">
        <v>1.1615</v>
      </c>
      <c r="L46" s="1">
        <v>1.1617999999999999</v>
      </c>
      <c r="M46" s="1">
        <v>1.3149999999999999</v>
      </c>
      <c r="N46" s="1">
        <v>1.3091999999999999</v>
      </c>
      <c r="O46" s="1">
        <v>1.31958</v>
      </c>
      <c r="P46" s="1"/>
    </row>
    <row r="47" spans="2:23" x14ac:dyDescent="0.25">
      <c r="B47" s="1">
        <v>45</v>
      </c>
      <c r="C47" s="1">
        <v>1.6928099999999999</v>
      </c>
      <c r="D47" s="1">
        <v>1.15601</v>
      </c>
      <c r="E47">
        <f t="shared" si="0"/>
        <v>2.5167427083333331E-7</v>
      </c>
      <c r="H47" s="1">
        <v>1.7013499999999999</v>
      </c>
      <c r="I47" s="1">
        <v>1.1148100000000001</v>
      </c>
      <c r="K47" s="1">
        <v>1.15784</v>
      </c>
      <c r="L47" s="1">
        <v>1.15906</v>
      </c>
      <c r="M47" s="1">
        <v>1.3119499999999999</v>
      </c>
      <c r="N47" s="1">
        <v>1.30463</v>
      </c>
      <c r="O47" s="1">
        <v>1.31592</v>
      </c>
      <c r="P47" s="1"/>
    </row>
    <row r="48" spans="2:23" x14ac:dyDescent="0.25">
      <c r="B48" s="1">
        <v>46</v>
      </c>
      <c r="C48" s="1">
        <v>1.69373</v>
      </c>
      <c r="D48" s="1">
        <v>1.1523399999999999</v>
      </c>
      <c r="E48">
        <f t="shared" si="0"/>
        <v>2.5084238888888889E-7</v>
      </c>
      <c r="H48" s="1">
        <v>1.70197</v>
      </c>
      <c r="I48" s="1">
        <v>1.10931</v>
      </c>
      <c r="K48" s="1">
        <v>1.15326</v>
      </c>
      <c r="L48" s="1">
        <v>1.1541699999999999</v>
      </c>
      <c r="M48" s="1">
        <v>1.3085899999999999</v>
      </c>
      <c r="N48" s="1">
        <v>1.3012699999999999</v>
      </c>
      <c r="O48" s="1">
        <v>1.31348</v>
      </c>
      <c r="P48" s="1"/>
    </row>
    <row r="49" spans="2:16" x14ac:dyDescent="0.25">
      <c r="B49" s="1">
        <v>47</v>
      </c>
      <c r="C49" s="1">
        <v>1.69495</v>
      </c>
      <c r="D49" s="1">
        <v>1.14838</v>
      </c>
      <c r="E49">
        <f t="shared" si="0"/>
        <v>2.5001050694444442E-7</v>
      </c>
      <c r="H49" s="1">
        <v>1.70319</v>
      </c>
      <c r="I49" s="1">
        <v>1.10321</v>
      </c>
      <c r="K49" s="1">
        <v>1.14716</v>
      </c>
      <c r="L49" s="1">
        <v>1.1496</v>
      </c>
      <c r="M49" s="1">
        <v>1.3049299999999999</v>
      </c>
      <c r="N49" s="1">
        <v>1.2985199999999999</v>
      </c>
      <c r="O49" s="1">
        <v>1.30463</v>
      </c>
      <c r="P49" s="1"/>
    </row>
    <row r="50" spans="2:16" x14ac:dyDescent="0.25">
      <c r="B50" s="1">
        <v>48</v>
      </c>
      <c r="C50" s="1">
        <v>1.69556</v>
      </c>
      <c r="D50" s="1">
        <v>1.1447099999999999</v>
      </c>
      <c r="E50">
        <f t="shared" si="0"/>
        <v>2.4914482638888887E-7</v>
      </c>
      <c r="H50" s="1">
        <v>1.7034899999999999</v>
      </c>
      <c r="I50" s="1">
        <v>1.09833</v>
      </c>
      <c r="K50" s="1">
        <v>1.1428799999999999</v>
      </c>
      <c r="L50" s="1">
        <v>1.1462399999999999</v>
      </c>
      <c r="M50" s="1">
        <v>1.30219</v>
      </c>
      <c r="N50" s="1">
        <v>1.2948599999999999</v>
      </c>
      <c r="O50" s="1">
        <v>1.3018799999999999</v>
      </c>
      <c r="P50" s="1"/>
    </row>
    <row r="51" spans="2:16" x14ac:dyDescent="0.25">
      <c r="B51" s="1">
        <v>49</v>
      </c>
      <c r="C51" s="1">
        <v>1.6964699999999999</v>
      </c>
      <c r="D51" s="1">
        <v>1.1404399999999999</v>
      </c>
      <c r="E51">
        <f t="shared" si="0"/>
        <v>2.4828023611111109E-7</v>
      </c>
      <c r="H51" s="1">
        <v>1.70502</v>
      </c>
      <c r="I51" s="1">
        <v>1.09192</v>
      </c>
      <c r="K51" s="1">
        <v>1.1383099999999999</v>
      </c>
      <c r="L51" s="1">
        <v>1.1422699999999999</v>
      </c>
      <c r="M51" s="1">
        <v>1.2991299999999999</v>
      </c>
      <c r="N51" s="1">
        <v>1.2915000000000001</v>
      </c>
      <c r="O51" s="1">
        <v>1.2954699999999999</v>
      </c>
      <c r="P51" s="1"/>
    </row>
    <row r="52" spans="2:16" x14ac:dyDescent="0.25">
      <c r="B52" s="1">
        <v>50</v>
      </c>
      <c r="C52" s="1">
        <v>1.69739</v>
      </c>
      <c r="D52" s="1">
        <v>1.1367799999999999</v>
      </c>
      <c r="E52">
        <f t="shared" si="0"/>
        <v>2.4738184722222223E-7</v>
      </c>
      <c r="H52" s="1">
        <v>1.70685</v>
      </c>
      <c r="I52" s="1">
        <v>1.08582</v>
      </c>
      <c r="K52" s="1">
        <v>1.1334200000000001</v>
      </c>
      <c r="L52" s="1">
        <v>1.1379999999999999</v>
      </c>
      <c r="M52" s="1">
        <v>1.2960799999999999</v>
      </c>
      <c r="N52" s="1">
        <v>1.2875399999999999</v>
      </c>
      <c r="O52" s="1">
        <v>1.2902800000000001</v>
      </c>
      <c r="P52" s="1"/>
    </row>
    <row r="53" spans="2:16" x14ac:dyDescent="0.25">
      <c r="B53" s="1">
        <v>51</v>
      </c>
      <c r="C53" s="1">
        <v>1.698</v>
      </c>
      <c r="D53" s="1">
        <v>1.1322000000000001</v>
      </c>
      <c r="E53">
        <f t="shared" si="0"/>
        <v>2.4635044444444444E-7</v>
      </c>
      <c r="H53" s="1">
        <v>1.70685</v>
      </c>
      <c r="I53" s="1">
        <v>1.08002</v>
      </c>
      <c r="K53" s="1">
        <v>1.1291500000000001</v>
      </c>
      <c r="L53" s="1">
        <v>1.1331199999999999</v>
      </c>
      <c r="M53" s="1">
        <v>1.2927200000000001</v>
      </c>
      <c r="N53" s="1">
        <v>1.2835700000000001</v>
      </c>
      <c r="O53" s="1">
        <v>1.2878400000000001</v>
      </c>
      <c r="P53" s="1"/>
    </row>
    <row r="54" spans="2:16" x14ac:dyDescent="0.25">
      <c r="B54" s="1">
        <v>52</v>
      </c>
      <c r="C54" s="1">
        <v>1.69922</v>
      </c>
      <c r="D54" s="1">
        <v>1.1273200000000001</v>
      </c>
      <c r="E54">
        <f t="shared" si="0"/>
        <v>2.4528633333333333E-7</v>
      </c>
      <c r="H54" s="1">
        <v>1.70868</v>
      </c>
      <c r="I54" s="1">
        <v>1.07422</v>
      </c>
      <c r="K54" s="1">
        <v>1.1233500000000001</v>
      </c>
      <c r="L54" s="1">
        <v>1.1291500000000001</v>
      </c>
      <c r="M54" s="1">
        <v>1.2896700000000001</v>
      </c>
      <c r="N54" s="1">
        <v>1.2780800000000001</v>
      </c>
      <c r="O54" s="1">
        <v>1.2817400000000001</v>
      </c>
      <c r="P54" s="1"/>
    </row>
    <row r="55" spans="2:16" x14ac:dyDescent="0.25">
      <c r="B55" s="1">
        <v>53</v>
      </c>
      <c r="C55" s="1">
        <v>1.7001299999999999</v>
      </c>
      <c r="D55" s="1">
        <v>1.1224400000000001</v>
      </c>
      <c r="E55">
        <f t="shared" si="0"/>
        <v>2.4422113194444446E-7</v>
      </c>
      <c r="H55" s="1">
        <v>1.70929</v>
      </c>
      <c r="I55" s="1">
        <v>1.0674999999999999</v>
      </c>
      <c r="K55" s="1">
        <v>1.1190800000000001</v>
      </c>
      <c r="L55" s="1">
        <v>1.1242700000000001</v>
      </c>
      <c r="M55" s="1">
        <v>1.2850999999999999</v>
      </c>
      <c r="N55" s="1">
        <v>1.2741100000000001</v>
      </c>
      <c r="O55" s="1">
        <v>1.27258</v>
      </c>
      <c r="P55" s="1"/>
    </row>
    <row r="56" spans="2:16" x14ac:dyDescent="0.25">
      <c r="B56" s="1">
        <v>54</v>
      </c>
      <c r="C56" s="1">
        <v>1.7013499999999999</v>
      </c>
      <c r="D56" s="1">
        <v>1.11755</v>
      </c>
      <c r="E56">
        <f t="shared" si="0"/>
        <v>2.4312322222222223E-7</v>
      </c>
      <c r="H56" s="1">
        <v>1.71021</v>
      </c>
      <c r="I56" s="1">
        <v>1.0607899999999999</v>
      </c>
      <c r="K56" s="1">
        <v>1.1135900000000001</v>
      </c>
      <c r="L56" s="1">
        <v>1.11938</v>
      </c>
      <c r="M56" s="1">
        <v>1.2811300000000001</v>
      </c>
      <c r="N56" s="1">
        <v>1.26892</v>
      </c>
      <c r="O56" s="1">
        <v>1.2698400000000001</v>
      </c>
      <c r="P56" s="1"/>
    </row>
    <row r="57" spans="2:16" x14ac:dyDescent="0.25">
      <c r="B57" s="1">
        <v>55</v>
      </c>
      <c r="C57" s="1">
        <v>1.7028799999999999</v>
      </c>
      <c r="D57" s="1">
        <v>1.1123700000000001</v>
      </c>
      <c r="E57">
        <f t="shared" si="0"/>
        <v>2.4205911111111112E-7</v>
      </c>
      <c r="H57" s="1">
        <v>1.71173</v>
      </c>
      <c r="I57" s="1">
        <v>1.0543800000000001</v>
      </c>
      <c r="K57" s="1">
        <v>1.1077900000000001</v>
      </c>
      <c r="L57" s="1">
        <v>1.1148100000000001</v>
      </c>
      <c r="M57" s="1">
        <v>1.2780800000000001</v>
      </c>
      <c r="N57" s="1">
        <v>1.26434</v>
      </c>
      <c r="O57" s="1">
        <v>1.26312</v>
      </c>
      <c r="P57" s="1"/>
    </row>
    <row r="58" spans="2:16" x14ac:dyDescent="0.25">
      <c r="B58" s="1">
        <v>56</v>
      </c>
      <c r="C58" s="1">
        <v>1.7038</v>
      </c>
      <c r="D58" s="1">
        <v>1.1077900000000001</v>
      </c>
      <c r="E58">
        <f t="shared" si="0"/>
        <v>2.4102770833333333E-7</v>
      </c>
      <c r="H58" s="1">
        <v>1.71204</v>
      </c>
      <c r="I58" s="1">
        <v>1.0470600000000001</v>
      </c>
      <c r="K58" s="1">
        <v>1.10229</v>
      </c>
      <c r="L58" s="1">
        <v>1.11084</v>
      </c>
      <c r="M58" s="1">
        <v>1.2747200000000001</v>
      </c>
      <c r="N58" s="1">
        <v>1.25671</v>
      </c>
      <c r="O58" s="1">
        <v>1.26068</v>
      </c>
      <c r="P58" s="1"/>
    </row>
    <row r="59" spans="2:16" x14ac:dyDescent="0.25">
      <c r="B59" s="1">
        <v>57</v>
      </c>
      <c r="C59" s="1">
        <v>1.70441</v>
      </c>
      <c r="D59" s="1">
        <v>1.1029100000000001</v>
      </c>
      <c r="E59">
        <f t="shared" si="0"/>
        <v>2.3989600000000002E-7</v>
      </c>
      <c r="H59" s="1">
        <v>1.71326</v>
      </c>
      <c r="I59" s="1">
        <v>1.04095</v>
      </c>
      <c r="K59" s="1">
        <v>1.09772</v>
      </c>
      <c r="L59" s="1">
        <v>1.1053500000000001</v>
      </c>
      <c r="M59" s="1">
        <v>1.27014</v>
      </c>
      <c r="N59" s="1">
        <v>1.24207</v>
      </c>
      <c r="O59" s="1">
        <v>1.25183</v>
      </c>
      <c r="P59" s="1"/>
    </row>
    <row r="60" spans="2:16" x14ac:dyDescent="0.25">
      <c r="B60" s="1">
        <v>58</v>
      </c>
      <c r="C60" s="1">
        <v>1.70502</v>
      </c>
      <c r="D60" s="1">
        <v>1.09741</v>
      </c>
      <c r="E60">
        <f t="shared" si="0"/>
        <v>2.385974791666667E-7</v>
      </c>
      <c r="H60" s="1">
        <v>1.71448</v>
      </c>
      <c r="I60" s="1">
        <v>1.03302</v>
      </c>
      <c r="K60" s="1">
        <v>1.09131</v>
      </c>
      <c r="L60" s="1">
        <v>1.10199</v>
      </c>
      <c r="M60" s="1">
        <v>1.26434</v>
      </c>
      <c r="N60" s="1">
        <v>1.2289399999999999</v>
      </c>
      <c r="O60" s="1">
        <v>1.24817</v>
      </c>
      <c r="P60" s="1"/>
    </row>
    <row r="61" spans="2:16" x14ac:dyDescent="0.25">
      <c r="B61" s="1">
        <v>59</v>
      </c>
      <c r="C61" s="1">
        <v>1.70624</v>
      </c>
      <c r="D61" s="1">
        <v>1.091</v>
      </c>
      <c r="E61">
        <f t="shared" si="0"/>
        <v>2.3726734027777778E-7</v>
      </c>
      <c r="H61" s="1">
        <v>1.71539</v>
      </c>
      <c r="I61" s="1">
        <v>1.026</v>
      </c>
      <c r="K61" s="1">
        <v>1.08704</v>
      </c>
      <c r="L61" s="1">
        <v>1.0965</v>
      </c>
      <c r="M61" s="1">
        <v>1.26007</v>
      </c>
      <c r="N61" s="1">
        <v>1.2139899999999999</v>
      </c>
      <c r="O61" s="1">
        <v>1.24115</v>
      </c>
      <c r="P61" s="1"/>
    </row>
    <row r="62" spans="2:16" x14ac:dyDescent="0.25">
      <c r="B62" s="1">
        <v>60</v>
      </c>
      <c r="C62" s="1">
        <v>1.70746</v>
      </c>
      <c r="D62" s="1">
        <v>1.08521</v>
      </c>
      <c r="E62">
        <f t="shared" si="0"/>
        <v>2.356700833333333E-7</v>
      </c>
      <c r="H62" s="1">
        <v>1.71661</v>
      </c>
      <c r="I62" s="1">
        <v>1.01807</v>
      </c>
      <c r="K62" s="1">
        <v>1.0821499999999999</v>
      </c>
      <c r="L62" s="1">
        <v>1.09161</v>
      </c>
      <c r="M62" s="1">
        <v>1.2561</v>
      </c>
      <c r="N62" s="1">
        <v>1.1932400000000001</v>
      </c>
      <c r="O62" s="1">
        <v>1.23322</v>
      </c>
      <c r="P62" s="1"/>
    </row>
    <row r="63" spans="2:16" x14ac:dyDescent="0.25">
      <c r="B63" s="1">
        <v>61</v>
      </c>
      <c r="C63" s="1">
        <v>1.70807</v>
      </c>
      <c r="D63" s="1">
        <v>1.0763499999999999</v>
      </c>
      <c r="E63">
        <f t="shared" si="0"/>
        <v>2.3410553472222221E-7</v>
      </c>
      <c r="H63" s="1">
        <v>1.71844</v>
      </c>
      <c r="I63" s="1">
        <v>1.01044</v>
      </c>
      <c r="K63" s="1">
        <v>1.0757399999999999</v>
      </c>
      <c r="L63" s="1">
        <v>1.08521</v>
      </c>
      <c r="M63" s="1">
        <v>1.25092</v>
      </c>
      <c r="N63" s="1">
        <v>1.18225</v>
      </c>
      <c r="O63" s="1">
        <v>1.2237499999999999</v>
      </c>
      <c r="P63" s="1"/>
    </row>
    <row r="64" spans="2:16" x14ac:dyDescent="0.25">
      <c r="B64" s="1">
        <v>62</v>
      </c>
      <c r="C64" s="1">
        <v>1.7095899999999999</v>
      </c>
      <c r="D64" s="1">
        <v>1.0708599999999999</v>
      </c>
      <c r="E64">
        <f t="shared" si="0"/>
        <v>2.329084097222222E-7</v>
      </c>
      <c r="H64" s="1">
        <v>1.71936</v>
      </c>
      <c r="I64" s="1">
        <v>0.99761999999999995</v>
      </c>
      <c r="K64" s="1">
        <v>1.06995</v>
      </c>
      <c r="L64" s="1">
        <v>1.0809299999999999</v>
      </c>
      <c r="M64" s="1">
        <v>1.24298</v>
      </c>
      <c r="N64" s="1">
        <v>1.15723</v>
      </c>
      <c r="O64" s="1">
        <v>1.2136800000000001</v>
      </c>
      <c r="P64" s="1"/>
    </row>
    <row r="65" spans="2:16" x14ac:dyDescent="0.25">
      <c r="B65" s="1">
        <v>63</v>
      </c>
      <c r="C65" s="1">
        <v>1.71082</v>
      </c>
      <c r="D65" s="1">
        <v>1.0653699999999999</v>
      </c>
      <c r="E65">
        <f t="shared" si="0"/>
        <v>2.3161097916666662E-7</v>
      </c>
      <c r="H65" s="1">
        <v>1.72089</v>
      </c>
      <c r="I65" s="1">
        <v>0.98907500000000004</v>
      </c>
      <c r="K65" s="1">
        <v>1.0623199999999999</v>
      </c>
      <c r="L65" s="1">
        <v>1.0751299999999999</v>
      </c>
      <c r="M65" s="1">
        <v>1.23688</v>
      </c>
      <c r="N65" s="1">
        <v>1.1361699999999999</v>
      </c>
      <c r="O65" s="1">
        <v>1.2078899999999999</v>
      </c>
      <c r="P65" s="1"/>
    </row>
    <row r="66" spans="2:16" x14ac:dyDescent="0.25">
      <c r="B66" s="1">
        <v>64</v>
      </c>
      <c r="C66" s="1">
        <v>1.71204</v>
      </c>
      <c r="D66" s="1">
        <v>1.0589599999999999</v>
      </c>
      <c r="E66">
        <f t="shared" si="0"/>
        <v>2.304127638888889E-7</v>
      </c>
      <c r="H66" s="1">
        <v>1.72211</v>
      </c>
      <c r="I66" s="1">
        <v>0.98053000000000001</v>
      </c>
      <c r="K66" s="1">
        <v>1.0552999999999999</v>
      </c>
      <c r="L66" s="1">
        <v>1.06934</v>
      </c>
      <c r="M66" s="1">
        <v>1.2307699999999999</v>
      </c>
      <c r="N66" s="1">
        <v>1.1160300000000001</v>
      </c>
      <c r="O66" s="1">
        <v>1.2002600000000001</v>
      </c>
      <c r="P66" s="1"/>
    </row>
    <row r="67" spans="2:16" x14ac:dyDescent="0.25">
      <c r="B67" s="1">
        <v>65</v>
      </c>
      <c r="C67" s="1">
        <v>1.71356</v>
      </c>
      <c r="D67" s="1">
        <v>1.0543800000000001</v>
      </c>
      <c r="E67">
        <f t="shared" ref="E67:E130" si="4">(D67+D68)*1*0.5*0.000785/3600</f>
        <v>2.2924834722222225E-7</v>
      </c>
      <c r="H67" s="1">
        <v>1.72363</v>
      </c>
      <c r="I67" s="1">
        <v>0.96710200000000002</v>
      </c>
      <c r="K67" s="1">
        <v>1.0479700000000001</v>
      </c>
      <c r="L67" s="1">
        <v>1.0647599999999999</v>
      </c>
      <c r="M67" s="1">
        <v>1.2225299999999999</v>
      </c>
      <c r="N67" s="1">
        <v>1.0607899999999999</v>
      </c>
      <c r="O67" s="1">
        <v>1.17523</v>
      </c>
      <c r="P67" s="1"/>
    </row>
    <row r="68" spans="2:16" x14ac:dyDescent="0.25">
      <c r="B68" s="1">
        <v>66</v>
      </c>
      <c r="C68" s="1">
        <v>1.71478</v>
      </c>
      <c r="D68" s="1">
        <v>1.0482800000000001</v>
      </c>
      <c r="E68">
        <f t="shared" si="4"/>
        <v>2.2791820833333336E-7</v>
      </c>
      <c r="H68" s="1">
        <v>1.72577</v>
      </c>
      <c r="I68" s="1">
        <v>0.95001199999999997</v>
      </c>
      <c r="K68" s="1">
        <v>1.0418700000000001</v>
      </c>
      <c r="L68" s="1">
        <v>1.0580400000000001</v>
      </c>
      <c r="M68" s="1">
        <v>1.2158199999999999</v>
      </c>
      <c r="N68" s="1">
        <v>1.00739</v>
      </c>
      <c r="O68" s="1">
        <v>1.1605799999999999</v>
      </c>
      <c r="P68" s="1"/>
    </row>
    <row r="69" spans="2:16" x14ac:dyDescent="0.25">
      <c r="B69" s="1">
        <v>67</v>
      </c>
      <c r="C69" s="1">
        <v>1.716</v>
      </c>
      <c r="D69" s="1">
        <v>1.0421800000000001</v>
      </c>
      <c r="E69">
        <f t="shared" si="4"/>
        <v>2.2645396527777779E-7</v>
      </c>
      <c r="H69" s="1">
        <v>1.72729</v>
      </c>
      <c r="I69" s="1">
        <v>0.93872100000000003</v>
      </c>
      <c r="K69" s="1">
        <v>1.03668</v>
      </c>
      <c r="L69" s="1">
        <v>1.0531600000000001</v>
      </c>
      <c r="M69" s="1">
        <v>1.2017800000000001</v>
      </c>
      <c r="N69" s="1">
        <v>0.98907500000000004</v>
      </c>
      <c r="O69" s="1">
        <v>1.1419699999999999</v>
      </c>
      <c r="P69" s="1"/>
    </row>
    <row r="70" spans="2:16" x14ac:dyDescent="0.25">
      <c r="B70" s="1">
        <v>68</v>
      </c>
      <c r="C70" s="1">
        <v>1.71692</v>
      </c>
      <c r="D70" s="1">
        <v>1.03485</v>
      </c>
      <c r="E70">
        <f t="shared" si="4"/>
        <v>2.2495592361111117E-7</v>
      </c>
      <c r="H70" s="1">
        <v>1.72882</v>
      </c>
      <c r="I70" s="1">
        <v>0.92956499999999997</v>
      </c>
      <c r="K70" s="1">
        <v>1.03027</v>
      </c>
      <c r="L70" s="1">
        <v>1.0446200000000001</v>
      </c>
      <c r="M70" s="1">
        <v>1.18408</v>
      </c>
      <c r="N70" s="1">
        <v>0.97839399999999999</v>
      </c>
      <c r="O70" s="1">
        <v>1.07483</v>
      </c>
      <c r="P70" s="1"/>
    </row>
    <row r="71" spans="2:16" x14ac:dyDescent="0.25">
      <c r="B71" s="1">
        <v>69</v>
      </c>
      <c r="C71" s="1">
        <v>1.71814</v>
      </c>
      <c r="D71" s="1">
        <v>1.02844</v>
      </c>
      <c r="E71">
        <f t="shared" si="4"/>
        <v>2.2359198611111112E-7</v>
      </c>
      <c r="H71" s="1">
        <v>1.7297400000000001</v>
      </c>
      <c r="I71" s="1">
        <v>0.91735800000000001</v>
      </c>
      <c r="K71" s="1">
        <v>1.02417</v>
      </c>
      <c r="L71" s="1">
        <v>1.0379</v>
      </c>
      <c r="M71" s="1">
        <v>1.1444099999999999</v>
      </c>
      <c r="N71" s="1">
        <v>0.92315700000000001</v>
      </c>
      <c r="O71" s="1">
        <v>1.0571299999999999</v>
      </c>
      <c r="P71" s="1"/>
    </row>
    <row r="72" spans="2:16" x14ac:dyDescent="0.25">
      <c r="B72" s="1">
        <v>70</v>
      </c>
      <c r="C72" s="1">
        <v>1.71936</v>
      </c>
      <c r="D72" s="1">
        <v>1.02234</v>
      </c>
      <c r="E72">
        <f t="shared" si="4"/>
        <v>2.2226184722222223E-7</v>
      </c>
      <c r="H72" s="1">
        <v>1.73126</v>
      </c>
      <c r="I72" s="1">
        <v>0.90545699999999996</v>
      </c>
      <c r="K72" s="1">
        <v>1.01746</v>
      </c>
      <c r="L72" s="1">
        <v>1.0311900000000001</v>
      </c>
      <c r="M72" s="1">
        <v>1.1267100000000001</v>
      </c>
      <c r="N72" s="1">
        <v>0.91461199999999998</v>
      </c>
      <c r="O72" s="1">
        <v>0.92559800000000003</v>
      </c>
      <c r="P72" s="1"/>
    </row>
    <row r="73" spans="2:16" x14ac:dyDescent="0.25">
      <c r="B73" s="1">
        <v>71</v>
      </c>
      <c r="C73" s="1">
        <v>1.71967</v>
      </c>
      <c r="D73" s="1">
        <v>1.01624</v>
      </c>
      <c r="E73">
        <f t="shared" si="4"/>
        <v>2.2103092361111108E-7</v>
      </c>
      <c r="H73" s="1">
        <v>1.7321800000000001</v>
      </c>
      <c r="I73" s="1">
        <v>0.89446999999999999</v>
      </c>
      <c r="K73" s="1">
        <v>1.01044</v>
      </c>
      <c r="L73" s="1">
        <v>1.02386</v>
      </c>
      <c r="M73" s="1">
        <v>1.1047400000000001</v>
      </c>
      <c r="N73" s="1">
        <v>0.91430699999999998</v>
      </c>
      <c r="O73" s="1"/>
      <c r="P73" s="1"/>
    </row>
    <row r="74" spans="2:16" x14ac:dyDescent="0.25">
      <c r="B74" s="1">
        <v>72</v>
      </c>
      <c r="C74" s="1">
        <v>1.72211</v>
      </c>
      <c r="D74" s="1">
        <v>1.01105</v>
      </c>
      <c r="E74">
        <f t="shared" si="4"/>
        <v>2.1983270833333333E-7</v>
      </c>
      <c r="H74" s="1">
        <v>1.7337</v>
      </c>
      <c r="K74" s="1">
        <v>1.0018899999999999</v>
      </c>
      <c r="L74" s="1">
        <v>1.01898</v>
      </c>
      <c r="M74" s="1">
        <v>1.09009</v>
      </c>
      <c r="N74" s="1">
        <v>0.90972900000000001</v>
      </c>
      <c r="O74" s="1"/>
      <c r="P74" s="1"/>
    </row>
    <row r="75" spans="2:16" x14ac:dyDescent="0.25">
      <c r="B75" s="1">
        <v>73</v>
      </c>
      <c r="C75" s="1">
        <v>1.72272</v>
      </c>
      <c r="D75" s="1">
        <v>1.00525</v>
      </c>
      <c r="E75">
        <f t="shared" si="4"/>
        <v>2.1836846527777774E-7</v>
      </c>
      <c r="H75" s="1">
        <v>1.73553</v>
      </c>
      <c r="K75" s="1">
        <v>0.99487300000000001</v>
      </c>
      <c r="L75" s="1">
        <v>1.01288</v>
      </c>
      <c r="M75" s="1">
        <v>1.0449200000000001</v>
      </c>
      <c r="N75" s="1">
        <v>0.89630100000000001</v>
      </c>
      <c r="P75" s="1"/>
    </row>
    <row r="76" spans="2:16" x14ac:dyDescent="0.25">
      <c r="B76" s="1">
        <v>74</v>
      </c>
      <c r="C76" s="1">
        <v>1.72485</v>
      </c>
      <c r="D76" s="1">
        <v>0.99761999999999995</v>
      </c>
      <c r="E76">
        <f t="shared" si="4"/>
        <v>2.1700420069444445E-7</v>
      </c>
      <c r="H76" s="1">
        <v>1.73706</v>
      </c>
      <c r="K76" s="1">
        <v>0.97808799999999996</v>
      </c>
      <c r="L76" s="1">
        <v>1.00525</v>
      </c>
      <c r="M76" s="1">
        <v>0.98999000000000004</v>
      </c>
      <c r="N76" s="1"/>
      <c r="P76" s="1"/>
    </row>
    <row r="77" spans="2:16" x14ac:dyDescent="0.25">
      <c r="B77" s="1">
        <v>75</v>
      </c>
      <c r="C77" s="1">
        <v>1.72516</v>
      </c>
      <c r="D77" s="1">
        <v>0.99273699999999998</v>
      </c>
      <c r="E77">
        <f t="shared" si="4"/>
        <v>2.1573980555555552E-7</v>
      </c>
      <c r="H77" s="1">
        <v>1.73889</v>
      </c>
      <c r="K77" s="1">
        <v>0.96923800000000004</v>
      </c>
      <c r="L77" s="1">
        <v>0.99822999999999995</v>
      </c>
      <c r="M77" s="1">
        <v>0.96130400000000005</v>
      </c>
      <c r="N77" s="1"/>
      <c r="P77" s="1"/>
    </row>
    <row r="78" spans="2:16" x14ac:dyDescent="0.25">
      <c r="B78" s="1">
        <v>76</v>
      </c>
      <c r="C78" s="1">
        <v>1.72699</v>
      </c>
      <c r="D78" s="1">
        <v>0.98602299999999998</v>
      </c>
      <c r="E78">
        <f t="shared" si="4"/>
        <v>2.1371014444444445E-7</v>
      </c>
      <c r="H78" s="1">
        <v>1.7395</v>
      </c>
      <c r="K78" s="1">
        <v>0.96160900000000005</v>
      </c>
      <c r="L78" s="1">
        <v>0.99212599999999995</v>
      </c>
      <c r="M78" s="1">
        <v>0.92590300000000003</v>
      </c>
      <c r="N78" s="1"/>
      <c r="P78" s="1"/>
    </row>
    <row r="79" spans="2:16" x14ac:dyDescent="0.25">
      <c r="B79" s="1">
        <v>77</v>
      </c>
      <c r="C79" s="1">
        <v>1.7276</v>
      </c>
      <c r="D79" s="1">
        <v>0.97412100000000001</v>
      </c>
      <c r="E79">
        <f t="shared" si="4"/>
        <v>2.1174709930555555E-7</v>
      </c>
      <c r="H79" s="1">
        <v>1.74133</v>
      </c>
      <c r="K79" s="1">
        <v>0.95367400000000002</v>
      </c>
      <c r="L79" s="1">
        <v>0.98449699999999996</v>
      </c>
      <c r="M79" s="1">
        <v>0.91918900000000003</v>
      </c>
      <c r="N79" s="1"/>
      <c r="P79" s="1"/>
    </row>
    <row r="80" spans="2:16" x14ac:dyDescent="0.25">
      <c r="B80" s="1">
        <v>78</v>
      </c>
      <c r="C80" s="1">
        <v>1.73004</v>
      </c>
      <c r="D80" s="1">
        <v>0.96801800000000005</v>
      </c>
      <c r="E80">
        <f t="shared" si="4"/>
        <v>2.1028307430555555E-7</v>
      </c>
      <c r="H80" s="1">
        <v>1.74316</v>
      </c>
      <c r="K80" s="1">
        <v>0.94635000000000002</v>
      </c>
      <c r="L80" s="1">
        <v>0.97747799999999996</v>
      </c>
      <c r="M80" s="1">
        <v>0.90637199999999996</v>
      </c>
      <c r="N80" s="1"/>
      <c r="P80" s="1"/>
    </row>
    <row r="81" spans="2:16" x14ac:dyDescent="0.25">
      <c r="B81" s="1">
        <v>79</v>
      </c>
      <c r="C81" s="1">
        <v>1.73126</v>
      </c>
      <c r="D81" s="1">
        <v>0.96069300000000002</v>
      </c>
      <c r="E81">
        <f t="shared" si="4"/>
        <v>2.0891880972222221E-7</v>
      </c>
      <c r="H81" s="1">
        <v>1.7446900000000001</v>
      </c>
      <c r="K81" s="1">
        <v>0.93597399999999997</v>
      </c>
      <c r="L81" s="1">
        <v>0.97015399999999996</v>
      </c>
      <c r="M81" s="1">
        <v>0.90179399999999998</v>
      </c>
      <c r="N81" s="1"/>
      <c r="P81" s="1"/>
    </row>
    <row r="82" spans="2:16" x14ac:dyDescent="0.25">
      <c r="B82" s="1">
        <v>80</v>
      </c>
      <c r="C82" s="1">
        <v>1.73187</v>
      </c>
      <c r="D82" s="1">
        <v>0.95550500000000005</v>
      </c>
      <c r="E82">
        <f t="shared" si="4"/>
        <v>2.0758790763888889E-7</v>
      </c>
      <c r="H82" s="1">
        <v>1.7462200000000001</v>
      </c>
      <c r="K82" s="1">
        <v>0.92773399999999995</v>
      </c>
      <c r="L82" s="1">
        <v>0.96282999999999996</v>
      </c>
      <c r="M82" s="1">
        <v>0.89660600000000001</v>
      </c>
      <c r="N82" s="1"/>
      <c r="P82" s="1"/>
    </row>
    <row r="83" spans="2:16" x14ac:dyDescent="0.25">
      <c r="B83" s="1">
        <v>81</v>
      </c>
      <c r="C83" s="1">
        <v>1.73309</v>
      </c>
      <c r="D83" s="1">
        <v>0.94848600000000005</v>
      </c>
      <c r="E83">
        <f t="shared" si="4"/>
        <v>2.0599086875000003E-7</v>
      </c>
      <c r="H83" s="1">
        <v>1.7483500000000001</v>
      </c>
      <c r="K83" s="1">
        <v>0.91949499999999995</v>
      </c>
      <c r="L83" s="1">
        <v>0.95367400000000002</v>
      </c>
      <c r="M83" s="1"/>
      <c r="N83" s="1"/>
      <c r="P83" s="1"/>
    </row>
    <row r="84" spans="2:16" x14ac:dyDescent="0.25">
      <c r="B84" s="1">
        <v>82</v>
      </c>
      <c r="C84" s="1">
        <v>1.7340100000000001</v>
      </c>
      <c r="D84" s="1">
        <v>0.94085700000000005</v>
      </c>
      <c r="E84">
        <f t="shared" si="4"/>
        <v>2.0409433055555555E-7</v>
      </c>
      <c r="H84" s="1">
        <v>1.7489600000000001</v>
      </c>
      <c r="K84" s="1">
        <v>0.90850799999999998</v>
      </c>
      <c r="L84" s="1">
        <v>0.94543500000000003</v>
      </c>
      <c r="M84" s="1"/>
      <c r="N84" s="1"/>
      <c r="P84" s="1"/>
    </row>
    <row r="85" spans="2:16" x14ac:dyDescent="0.25">
      <c r="B85" s="1">
        <v>83</v>
      </c>
      <c r="C85" s="1">
        <v>1.7346200000000001</v>
      </c>
      <c r="D85" s="1">
        <v>0.931091</v>
      </c>
      <c r="E85">
        <f t="shared" si="4"/>
        <v>2.0219779236111112E-7</v>
      </c>
      <c r="H85" s="1">
        <v>1.7507900000000001</v>
      </c>
      <c r="K85" s="1">
        <v>0.89446999999999999</v>
      </c>
      <c r="L85" s="1">
        <v>0.93841600000000003</v>
      </c>
      <c r="M85" s="1"/>
      <c r="N85" s="1"/>
      <c r="P85" s="1"/>
    </row>
    <row r="86" spans="2:16" x14ac:dyDescent="0.25">
      <c r="B86" s="1">
        <v>84</v>
      </c>
      <c r="C86" s="1">
        <v>1.73553</v>
      </c>
      <c r="D86" s="1">
        <v>0.92346200000000001</v>
      </c>
      <c r="E86">
        <f t="shared" si="4"/>
        <v>2.0046763055555554E-7</v>
      </c>
      <c r="H86" s="1">
        <v>1.7526200000000001</v>
      </c>
      <c r="L86" s="1">
        <v>0.92895499999999998</v>
      </c>
      <c r="M86" s="1"/>
      <c r="N86" s="1"/>
      <c r="P86" s="1"/>
    </row>
    <row r="87" spans="2:16" x14ac:dyDescent="0.25">
      <c r="B87" s="1">
        <v>85</v>
      </c>
      <c r="C87" s="1">
        <v>1.7361500000000001</v>
      </c>
      <c r="D87" s="1">
        <v>0.91522199999999998</v>
      </c>
      <c r="E87">
        <f t="shared" si="4"/>
        <v>1.9867085277777777E-7</v>
      </c>
      <c r="H87" s="1">
        <v>1.7544599999999999</v>
      </c>
      <c r="L87" s="1">
        <v>0.92071499999999995</v>
      </c>
      <c r="M87" s="1"/>
      <c r="N87" s="1"/>
      <c r="P87" s="1"/>
    </row>
    <row r="88" spans="2:16" x14ac:dyDescent="0.25">
      <c r="B88" s="1">
        <v>86</v>
      </c>
      <c r="C88" s="1">
        <v>1.73706</v>
      </c>
      <c r="D88" s="1">
        <v>0.90698199999999995</v>
      </c>
      <c r="E88">
        <f t="shared" si="4"/>
        <v>1.9647492430555555E-7</v>
      </c>
      <c r="H88" s="1">
        <v>1.7565900000000001</v>
      </c>
      <c r="L88" s="1">
        <v>0.91247599999999995</v>
      </c>
      <c r="M88" s="1"/>
      <c r="N88" s="1"/>
      <c r="P88" s="1"/>
    </row>
    <row r="89" spans="2:16" x14ac:dyDescent="0.25">
      <c r="B89" s="1">
        <v>87</v>
      </c>
      <c r="C89" s="1">
        <v>1.7385900000000001</v>
      </c>
      <c r="D89" s="1">
        <v>0.89508100000000002</v>
      </c>
      <c r="E89">
        <f t="shared" si="4"/>
        <v>9.7588692361111118E-8</v>
      </c>
      <c r="H89" s="1">
        <v>1.7581199999999999</v>
      </c>
      <c r="L89" s="1">
        <v>0.90301500000000001</v>
      </c>
      <c r="M89" s="1"/>
      <c r="N89" s="1"/>
      <c r="P89" s="5"/>
    </row>
    <row r="90" spans="2:16" x14ac:dyDescent="0.25">
      <c r="B90" s="1">
        <v>88</v>
      </c>
      <c r="C90" s="1">
        <v>1.7428600000000001</v>
      </c>
      <c r="E90">
        <f t="shared" si="4"/>
        <v>0</v>
      </c>
      <c r="H90" s="1">
        <v>1.7599499999999999</v>
      </c>
      <c r="L90" s="1">
        <v>0.89477499999999999</v>
      </c>
      <c r="M90" s="1"/>
      <c r="N90" s="1"/>
      <c r="P90" s="5"/>
    </row>
    <row r="91" spans="2:16" x14ac:dyDescent="0.25">
      <c r="B91" s="1">
        <v>89</v>
      </c>
      <c r="C91" s="1">
        <v>1.7440800000000001</v>
      </c>
      <c r="E91">
        <f t="shared" si="4"/>
        <v>0</v>
      </c>
      <c r="H91" s="1">
        <v>1.7614700000000001</v>
      </c>
    </row>
    <row r="92" spans="2:16" x14ac:dyDescent="0.25">
      <c r="B92" s="1">
        <v>90</v>
      </c>
      <c r="C92" s="1">
        <v>1.7462200000000001</v>
      </c>
      <c r="E92">
        <f t="shared" si="4"/>
        <v>0</v>
      </c>
      <c r="H92" s="1">
        <v>1.7633099999999999</v>
      </c>
    </row>
    <row r="93" spans="2:16" x14ac:dyDescent="0.25">
      <c r="B93" s="1">
        <v>91</v>
      </c>
      <c r="C93" s="1">
        <v>1.7474400000000001</v>
      </c>
      <c r="E93">
        <f t="shared" si="4"/>
        <v>0</v>
      </c>
      <c r="H93" s="1">
        <v>1.7648299999999999</v>
      </c>
    </row>
    <row r="94" spans="2:16" x14ac:dyDescent="0.25">
      <c r="B94" s="1">
        <v>92</v>
      </c>
      <c r="C94" s="1">
        <v>1.7489600000000001</v>
      </c>
      <c r="E94">
        <f t="shared" si="4"/>
        <v>0</v>
      </c>
      <c r="H94" s="1">
        <v>1.7663599999999999</v>
      </c>
    </row>
    <row r="95" spans="2:16" x14ac:dyDescent="0.25">
      <c r="B95" s="1">
        <v>93</v>
      </c>
      <c r="C95" s="1">
        <v>1.7507900000000001</v>
      </c>
      <c r="E95">
        <f t="shared" si="4"/>
        <v>0</v>
      </c>
      <c r="H95" s="1">
        <v>1.7684899999999999</v>
      </c>
    </row>
    <row r="96" spans="2:16" x14ac:dyDescent="0.25">
      <c r="B96" s="1">
        <v>94</v>
      </c>
      <c r="C96" s="1">
        <v>1.7523200000000001</v>
      </c>
      <c r="E96">
        <f t="shared" si="4"/>
        <v>0</v>
      </c>
      <c r="H96" s="1">
        <v>1.7706299999999999</v>
      </c>
    </row>
    <row r="97" spans="2:8" x14ac:dyDescent="0.25">
      <c r="B97" s="1">
        <v>95</v>
      </c>
      <c r="C97" s="1">
        <v>1.7529300000000001</v>
      </c>
      <c r="E97">
        <f t="shared" si="4"/>
        <v>0</v>
      </c>
      <c r="H97" s="1">
        <v>1.77277</v>
      </c>
    </row>
    <row r="98" spans="2:8" x14ac:dyDescent="0.25">
      <c r="B98" s="1">
        <v>96</v>
      </c>
      <c r="C98" s="1">
        <v>1.7553700000000001</v>
      </c>
      <c r="E98">
        <f t="shared" si="4"/>
        <v>0</v>
      </c>
      <c r="H98" s="1">
        <v>1.7742899999999999</v>
      </c>
    </row>
    <row r="99" spans="2:8" x14ac:dyDescent="0.25">
      <c r="B99" s="1">
        <v>97</v>
      </c>
      <c r="C99" s="1">
        <v>1.7572000000000001</v>
      </c>
      <c r="E99">
        <f t="shared" si="4"/>
        <v>0</v>
      </c>
      <c r="H99" s="1">
        <v>1.7767299999999999</v>
      </c>
    </row>
    <row r="100" spans="2:8" x14ac:dyDescent="0.25">
      <c r="B100" s="1">
        <v>98</v>
      </c>
      <c r="C100" s="1">
        <v>1.7590300000000001</v>
      </c>
      <c r="E100">
        <f t="shared" si="4"/>
        <v>0</v>
      </c>
      <c r="H100" s="1">
        <v>1.7785599999999999</v>
      </c>
    </row>
    <row r="101" spans="2:8" x14ac:dyDescent="0.25">
      <c r="B101" s="1">
        <v>99</v>
      </c>
      <c r="C101" s="1">
        <v>1.7605599999999999</v>
      </c>
      <c r="E101">
        <f t="shared" si="4"/>
        <v>0</v>
      </c>
      <c r="H101" s="1">
        <v>1.78009</v>
      </c>
    </row>
    <row r="102" spans="2:8" x14ac:dyDescent="0.25">
      <c r="B102" s="1">
        <v>100</v>
      </c>
      <c r="C102" s="1">
        <v>1.7620800000000001</v>
      </c>
      <c r="E102">
        <f t="shared" si="4"/>
        <v>0</v>
      </c>
      <c r="H102" s="1">
        <v>1.7825299999999999</v>
      </c>
    </row>
    <row r="103" spans="2:8" x14ac:dyDescent="0.25">
      <c r="B103" s="1">
        <v>101</v>
      </c>
      <c r="C103" s="1">
        <v>1.7636099999999999</v>
      </c>
      <c r="E103">
        <f t="shared" si="4"/>
        <v>0</v>
      </c>
      <c r="H103" s="1">
        <v>1.7849699999999999</v>
      </c>
    </row>
    <row r="104" spans="2:8" x14ac:dyDescent="0.25">
      <c r="B104" s="1">
        <v>102</v>
      </c>
      <c r="C104" s="1">
        <v>1.7654399999999999</v>
      </c>
      <c r="E104">
        <f t="shared" si="4"/>
        <v>0</v>
      </c>
      <c r="H104" s="1">
        <v>1.7861899999999999</v>
      </c>
    </row>
    <row r="105" spans="2:8" x14ac:dyDescent="0.25">
      <c r="B105" s="1">
        <v>103</v>
      </c>
      <c r="C105" s="1">
        <v>1.7663599999999999</v>
      </c>
      <c r="E105">
        <f t="shared" si="4"/>
        <v>0</v>
      </c>
      <c r="H105" s="1">
        <v>1.78925</v>
      </c>
    </row>
    <row r="106" spans="2:8" x14ac:dyDescent="0.25">
      <c r="B106" s="1">
        <v>104</v>
      </c>
      <c r="C106" s="1">
        <v>1.7678799999999999</v>
      </c>
      <c r="E106">
        <f t="shared" si="4"/>
        <v>0</v>
      </c>
      <c r="H106" s="1">
        <v>1.79077</v>
      </c>
    </row>
    <row r="107" spans="2:8" x14ac:dyDescent="0.25">
      <c r="B107" s="1">
        <v>105</v>
      </c>
      <c r="C107" s="1">
        <v>1.7706299999999999</v>
      </c>
      <c r="E107">
        <f t="shared" si="4"/>
        <v>0</v>
      </c>
      <c r="H107" s="1">
        <v>1.79321</v>
      </c>
    </row>
    <row r="108" spans="2:8" x14ac:dyDescent="0.25">
      <c r="B108" s="1">
        <v>106</v>
      </c>
      <c r="C108" s="1">
        <v>1.77277</v>
      </c>
      <c r="E108">
        <f t="shared" si="4"/>
        <v>0</v>
      </c>
      <c r="H108" s="1">
        <v>1.79504</v>
      </c>
    </row>
    <row r="109" spans="2:8" x14ac:dyDescent="0.25">
      <c r="B109" s="1">
        <v>107</v>
      </c>
      <c r="C109" s="1">
        <v>1.7736799999999999</v>
      </c>
      <c r="E109">
        <f t="shared" si="4"/>
        <v>0</v>
      </c>
      <c r="H109" s="1">
        <v>1.79718</v>
      </c>
    </row>
    <row r="110" spans="2:8" x14ac:dyDescent="0.25">
      <c r="B110" s="1">
        <v>108</v>
      </c>
      <c r="C110" s="1">
        <v>1.7761199999999999</v>
      </c>
      <c r="E110">
        <f t="shared" si="4"/>
        <v>0</v>
      </c>
      <c r="H110" s="1">
        <v>1.79962</v>
      </c>
    </row>
    <row r="111" spans="2:8" x14ac:dyDescent="0.25">
      <c r="B111" s="1">
        <v>109</v>
      </c>
      <c r="C111" s="1">
        <v>1.7773399999999999</v>
      </c>
      <c r="E111">
        <f t="shared" si="4"/>
        <v>0</v>
      </c>
      <c r="H111" s="1">
        <v>1.80206</v>
      </c>
    </row>
    <row r="112" spans="2:8" x14ac:dyDescent="0.25">
      <c r="B112" s="1">
        <v>110</v>
      </c>
      <c r="C112" s="1">
        <v>1.7791699999999999</v>
      </c>
      <c r="E112">
        <f t="shared" si="4"/>
        <v>0</v>
      </c>
      <c r="H112" s="1">
        <v>1.80389</v>
      </c>
    </row>
    <row r="113" spans="2:8" x14ac:dyDescent="0.25">
      <c r="B113" s="1">
        <v>111</v>
      </c>
      <c r="C113" s="1">
        <v>1.7806999999999999</v>
      </c>
      <c r="E113">
        <f t="shared" si="4"/>
        <v>0</v>
      </c>
      <c r="H113" s="1">
        <v>1.80603</v>
      </c>
    </row>
    <row r="114" spans="2:8" x14ac:dyDescent="0.25">
      <c r="B114" s="1">
        <v>112</v>
      </c>
      <c r="C114" s="1">
        <v>1.7825299999999999</v>
      </c>
      <c r="E114">
        <f t="shared" si="4"/>
        <v>0</v>
      </c>
      <c r="H114" s="1">
        <v>1.8075600000000001</v>
      </c>
    </row>
    <row r="115" spans="2:8" x14ac:dyDescent="0.25">
      <c r="B115" s="1">
        <v>113</v>
      </c>
      <c r="C115" s="1">
        <v>1.7843599999999999</v>
      </c>
      <c r="E115">
        <f t="shared" si="4"/>
        <v>0</v>
      </c>
      <c r="H115" s="1">
        <v>1.8106100000000001</v>
      </c>
    </row>
    <row r="116" spans="2:8" x14ac:dyDescent="0.25">
      <c r="B116" s="1">
        <v>114</v>
      </c>
      <c r="C116" s="1">
        <v>1.78589</v>
      </c>
      <c r="E116">
        <f t="shared" si="4"/>
        <v>0</v>
      </c>
      <c r="H116" s="1">
        <v>1.8130500000000001</v>
      </c>
    </row>
    <row r="117" spans="2:8" x14ac:dyDescent="0.25">
      <c r="B117" s="1">
        <v>115</v>
      </c>
      <c r="C117" s="1">
        <v>1.78772</v>
      </c>
      <c r="E117">
        <f t="shared" si="4"/>
        <v>0</v>
      </c>
      <c r="H117" s="1">
        <v>1.81549</v>
      </c>
    </row>
    <row r="118" spans="2:8" x14ac:dyDescent="0.25">
      <c r="B118" s="1">
        <v>116</v>
      </c>
      <c r="C118" s="1">
        <v>1.78955</v>
      </c>
      <c r="E118">
        <f t="shared" si="4"/>
        <v>0</v>
      </c>
      <c r="H118" s="1">
        <v>1.8170200000000001</v>
      </c>
    </row>
    <row r="119" spans="2:8" x14ac:dyDescent="0.25">
      <c r="B119" s="1">
        <v>117</v>
      </c>
      <c r="C119" s="1">
        <v>1.79138</v>
      </c>
      <c r="E119">
        <f t="shared" si="4"/>
        <v>0</v>
      </c>
      <c r="H119" s="1">
        <v>1.8200700000000001</v>
      </c>
    </row>
    <row r="120" spans="2:8" x14ac:dyDescent="0.25">
      <c r="B120" s="1">
        <v>118</v>
      </c>
      <c r="C120" s="1">
        <v>1.79413</v>
      </c>
      <c r="E120">
        <f t="shared" si="4"/>
        <v>0</v>
      </c>
      <c r="H120" s="1">
        <v>1.8222</v>
      </c>
    </row>
    <row r="121" spans="2:8" x14ac:dyDescent="0.25">
      <c r="B121" s="1">
        <v>119</v>
      </c>
      <c r="C121" s="1">
        <v>1.79565</v>
      </c>
      <c r="E121">
        <f t="shared" si="4"/>
        <v>0</v>
      </c>
      <c r="H121" s="1">
        <v>1.8246500000000001</v>
      </c>
    </row>
    <row r="122" spans="2:8" x14ac:dyDescent="0.25">
      <c r="B122" s="1">
        <v>120</v>
      </c>
      <c r="C122" s="1">
        <v>1.79657</v>
      </c>
      <c r="E122">
        <f t="shared" si="4"/>
        <v>0</v>
      </c>
      <c r="H122" s="1">
        <v>1.8267800000000001</v>
      </c>
    </row>
    <row r="123" spans="2:8" x14ac:dyDescent="0.25">
      <c r="B123" s="1">
        <v>121</v>
      </c>
      <c r="C123" s="1">
        <v>1.79993</v>
      </c>
      <c r="E123">
        <f t="shared" si="4"/>
        <v>0</v>
      </c>
      <c r="H123" s="1">
        <v>1.8298300000000001</v>
      </c>
    </row>
    <row r="124" spans="2:8" x14ac:dyDescent="0.25">
      <c r="B124" s="1">
        <v>122</v>
      </c>
      <c r="C124" s="1">
        <v>1.80115</v>
      </c>
      <c r="E124">
        <f t="shared" si="4"/>
        <v>0</v>
      </c>
      <c r="H124" s="1">
        <v>1.8328899999999999</v>
      </c>
    </row>
    <row r="125" spans="2:8" x14ac:dyDescent="0.25">
      <c r="B125" s="1">
        <v>123</v>
      </c>
      <c r="C125" s="1">
        <v>1.80298</v>
      </c>
      <c r="E125">
        <f t="shared" si="4"/>
        <v>0</v>
      </c>
      <c r="H125" s="1">
        <v>1.8356300000000001</v>
      </c>
    </row>
    <row r="126" spans="2:8" x14ac:dyDescent="0.25">
      <c r="B126" s="1">
        <v>124</v>
      </c>
      <c r="C126" s="1">
        <v>1.80542</v>
      </c>
      <c r="E126">
        <f t="shared" si="4"/>
        <v>0</v>
      </c>
      <c r="H126" s="1">
        <v>1.8386800000000001</v>
      </c>
    </row>
    <row r="127" spans="2:8" x14ac:dyDescent="0.25">
      <c r="B127" s="1">
        <v>125</v>
      </c>
      <c r="C127" s="1">
        <v>1.80725</v>
      </c>
      <c r="E127">
        <f t="shared" si="4"/>
        <v>0</v>
      </c>
      <c r="H127" s="1">
        <v>1.8402099999999999</v>
      </c>
    </row>
    <row r="128" spans="2:8" x14ac:dyDescent="0.25">
      <c r="B128" s="1">
        <v>126</v>
      </c>
      <c r="C128" s="1">
        <v>1.8093900000000001</v>
      </c>
      <c r="E128">
        <f t="shared" si="4"/>
        <v>0</v>
      </c>
      <c r="H128" s="1">
        <v>1.8429599999999999</v>
      </c>
    </row>
    <row r="129" spans="2:8" x14ac:dyDescent="0.25">
      <c r="B129" s="1">
        <v>127</v>
      </c>
      <c r="C129" s="1">
        <v>1.8112200000000001</v>
      </c>
      <c r="E129">
        <f t="shared" si="4"/>
        <v>0</v>
      </c>
      <c r="H129" s="1">
        <v>1.8460099999999999</v>
      </c>
    </row>
    <row r="130" spans="2:8" x14ac:dyDescent="0.25">
      <c r="B130" s="1">
        <v>128</v>
      </c>
      <c r="C130" s="1">
        <v>1.8130500000000001</v>
      </c>
      <c r="E130">
        <f t="shared" si="4"/>
        <v>0</v>
      </c>
      <c r="H130" s="1">
        <v>1.8484499999999999</v>
      </c>
    </row>
    <row r="131" spans="2:8" x14ac:dyDescent="0.25">
      <c r="B131" s="1">
        <v>129</v>
      </c>
      <c r="C131" s="1">
        <v>1.81427</v>
      </c>
      <c r="E131">
        <f t="shared" ref="E131:E194" si="5">(D131+D132)*1*0.5*0.000785/3600</f>
        <v>0</v>
      </c>
      <c r="H131" s="1">
        <v>1.8512</v>
      </c>
    </row>
    <row r="132" spans="2:8" x14ac:dyDescent="0.25">
      <c r="B132" s="1">
        <v>130</v>
      </c>
      <c r="C132" s="1">
        <v>1.81732</v>
      </c>
      <c r="E132">
        <f t="shared" si="5"/>
        <v>0</v>
      </c>
      <c r="H132" s="1">
        <v>1.8533299999999999</v>
      </c>
    </row>
    <row r="133" spans="2:8" x14ac:dyDescent="0.25">
      <c r="B133" s="1">
        <v>131</v>
      </c>
      <c r="C133" s="1">
        <v>1.81915</v>
      </c>
      <c r="E133">
        <f t="shared" si="5"/>
        <v>0</v>
      </c>
      <c r="H133" s="1">
        <v>1.85669</v>
      </c>
    </row>
    <row r="134" spans="2:8" x14ac:dyDescent="0.25">
      <c r="B134" s="1">
        <v>132</v>
      </c>
      <c r="C134" s="1">
        <v>1.8212900000000001</v>
      </c>
      <c r="E134">
        <f t="shared" si="5"/>
        <v>0</v>
      </c>
      <c r="H134" s="1">
        <v>1.85944</v>
      </c>
    </row>
    <row r="135" spans="2:8" x14ac:dyDescent="0.25">
      <c r="B135" s="1">
        <v>133</v>
      </c>
      <c r="C135" s="1">
        <v>1.8234300000000001</v>
      </c>
      <c r="E135">
        <f t="shared" si="5"/>
        <v>0</v>
      </c>
      <c r="H135" s="1">
        <v>1.86249</v>
      </c>
    </row>
    <row r="136" spans="2:8" x14ac:dyDescent="0.25">
      <c r="B136" s="1">
        <v>134</v>
      </c>
      <c r="C136" s="1">
        <v>1.8258700000000001</v>
      </c>
      <c r="E136">
        <f t="shared" si="5"/>
        <v>0</v>
      </c>
      <c r="H136" s="1">
        <v>1.86432</v>
      </c>
    </row>
    <row r="137" spans="2:8" x14ac:dyDescent="0.25">
      <c r="B137" s="1">
        <v>135</v>
      </c>
      <c r="C137" s="1">
        <v>1.8283100000000001</v>
      </c>
      <c r="E137">
        <f t="shared" si="5"/>
        <v>0</v>
      </c>
      <c r="H137" s="1">
        <v>1.86798</v>
      </c>
    </row>
    <row r="138" spans="2:8" x14ac:dyDescent="0.25">
      <c r="B138" s="1">
        <v>136</v>
      </c>
      <c r="C138" s="1">
        <v>1.8307500000000001</v>
      </c>
      <c r="E138">
        <f t="shared" si="5"/>
        <v>0</v>
      </c>
      <c r="H138" s="1">
        <v>1.87103</v>
      </c>
    </row>
    <row r="139" spans="2:8" x14ac:dyDescent="0.25">
      <c r="B139" s="1">
        <v>137</v>
      </c>
      <c r="C139" s="1">
        <v>1.8328899999999999</v>
      </c>
      <c r="E139">
        <f t="shared" si="5"/>
        <v>0</v>
      </c>
      <c r="H139" s="1">
        <v>1.87378</v>
      </c>
    </row>
    <row r="140" spans="2:8" x14ac:dyDescent="0.25">
      <c r="B140" s="1">
        <v>138</v>
      </c>
      <c r="C140" s="1">
        <v>1.8359399999999999</v>
      </c>
      <c r="E140">
        <f t="shared" si="5"/>
        <v>0</v>
      </c>
      <c r="H140" s="1">
        <v>1.87653</v>
      </c>
    </row>
    <row r="141" spans="2:8" x14ac:dyDescent="0.25">
      <c r="B141" s="1">
        <v>139</v>
      </c>
      <c r="C141" s="1">
        <v>1.8371599999999999</v>
      </c>
      <c r="E141">
        <f t="shared" si="5"/>
        <v>0</v>
      </c>
      <c r="H141" s="1">
        <v>1.87958</v>
      </c>
    </row>
    <row r="142" spans="2:8" x14ac:dyDescent="0.25">
      <c r="B142" s="1">
        <v>140</v>
      </c>
      <c r="C142" s="1">
        <v>1.8392900000000001</v>
      </c>
      <c r="E142">
        <f t="shared" si="5"/>
        <v>0</v>
      </c>
      <c r="H142" s="1">
        <v>1.88171</v>
      </c>
    </row>
    <row r="143" spans="2:8" x14ac:dyDescent="0.25">
      <c r="B143" s="1">
        <v>141</v>
      </c>
      <c r="C143" s="1">
        <v>1.8417399999999999</v>
      </c>
      <c r="E143">
        <f t="shared" si="5"/>
        <v>0</v>
      </c>
      <c r="H143" s="1">
        <v>1.88507</v>
      </c>
    </row>
    <row r="144" spans="2:8" x14ac:dyDescent="0.25">
      <c r="B144" s="1">
        <v>142</v>
      </c>
      <c r="C144" s="1">
        <v>1.8444799999999999</v>
      </c>
      <c r="E144">
        <f t="shared" si="5"/>
        <v>0</v>
      </c>
      <c r="H144" s="1">
        <v>1.88812</v>
      </c>
    </row>
    <row r="145" spans="2:8" x14ac:dyDescent="0.25">
      <c r="B145" s="1">
        <v>143</v>
      </c>
      <c r="C145" s="1">
        <v>1.8475299999999999</v>
      </c>
      <c r="E145">
        <f t="shared" si="5"/>
        <v>0</v>
      </c>
      <c r="H145" s="1">
        <v>1.89178</v>
      </c>
    </row>
    <row r="146" spans="2:8" x14ac:dyDescent="0.25">
      <c r="B146" s="1">
        <v>144</v>
      </c>
      <c r="C146" s="1">
        <v>1.8496699999999999</v>
      </c>
      <c r="E146">
        <f t="shared" si="5"/>
        <v>0</v>
      </c>
      <c r="H146" s="1">
        <v>1.8948400000000001</v>
      </c>
    </row>
    <row r="147" spans="2:8" x14ac:dyDescent="0.25">
      <c r="B147" s="1">
        <v>145</v>
      </c>
      <c r="C147" s="1">
        <v>1.8512</v>
      </c>
      <c r="E147">
        <f t="shared" si="5"/>
        <v>0</v>
      </c>
      <c r="H147" s="1">
        <v>1.89758</v>
      </c>
    </row>
    <row r="148" spans="2:8" x14ac:dyDescent="0.25">
      <c r="B148" s="1">
        <v>146</v>
      </c>
      <c r="C148" s="1">
        <v>1.85364</v>
      </c>
      <c r="E148">
        <f t="shared" si="5"/>
        <v>0</v>
      </c>
      <c r="H148" s="1">
        <v>1.9003300000000001</v>
      </c>
    </row>
    <row r="149" spans="2:8" x14ac:dyDescent="0.25">
      <c r="B149" s="1">
        <v>147</v>
      </c>
      <c r="C149" s="1">
        <v>1.85547</v>
      </c>
      <c r="E149">
        <f t="shared" si="5"/>
        <v>0</v>
      </c>
    </row>
    <row r="150" spans="2:8" x14ac:dyDescent="0.25">
      <c r="B150" s="1">
        <v>148</v>
      </c>
      <c r="C150" s="1">
        <v>1.8575999999999999</v>
      </c>
      <c r="E150">
        <f t="shared" si="5"/>
        <v>0</v>
      </c>
    </row>
    <row r="151" spans="2:8" x14ac:dyDescent="0.25">
      <c r="B151" s="1">
        <v>149</v>
      </c>
      <c r="C151" s="1">
        <v>1.8615699999999999</v>
      </c>
      <c r="E151">
        <f t="shared" si="5"/>
        <v>0</v>
      </c>
    </row>
    <row r="152" spans="2:8" x14ac:dyDescent="0.25">
      <c r="B152" s="1">
        <v>150</v>
      </c>
      <c r="C152" s="1">
        <v>1.8631</v>
      </c>
      <c r="E152">
        <f t="shared" si="5"/>
        <v>0</v>
      </c>
    </row>
    <row r="153" spans="2:8" x14ac:dyDescent="0.25">
      <c r="B153" s="1">
        <v>151</v>
      </c>
      <c r="C153" s="1">
        <v>1.8652299999999999</v>
      </c>
      <c r="E153">
        <f t="shared" si="5"/>
        <v>0</v>
      </c>
    </row>
    <row r="154" spans="2:8" x14ac:dyDescent="0.25">
      <c r="B154" s="1">
        <v>152</v>
      </c>
      <c r="C154" s="1">
        <v>1.86707</v>
      </c>
      <c r="E154">
        <f t="shared" si="5"/>
        <v>0</v>
      </c>
    </row>
    <row r="155" spans="2:8" x14ac:dyDescent="0.25">
      <c r="B155" s="1">
        <v>153</v>
      </c>
      <c r="C155" s="1">
        <v>1.87012</v>
      </c>
      <c r="E155">
        <f t="shared" si="5"/>
        <v>0</v>
      </c>
    </row>
    <row r="156" spans="2:8" x14ac:dyDescent="0.25">
      <c r="B156" s="1">
        <v>154</v>
      </c>
      <c r="C156" s="1">
        <v>1.87134</v>
      </c>
      <c r="E156">
        <f t="shared" si="5"/>
        <v>0</v>
      </c>
    </row>
    <row r="157" spans="2:8" x14ac:dyDescent="0.25">
      <c r="B157" s="1">
        <v>155</v>
      </c>
      <c r="C157" s="1">
        <v>1.87408</v>
      </c>
      <c r="E157">
        <f t="shared" si="5"/>
        <v>0</v>
      </c>
    </row>
    <row r="158" spans="2:8" x14ac:dyDescent="0.25">
      <c r="B158" s="1">
        <v>156</v>
      </c>
      <c r="C158" s="1">
        <v>1.87683</v>
      </c>
      <c r="E158">
        <f t="shared" si="5"/>
        <v>0</v>
      </c>
    </row>
    <row r="159" spans="2:8" x14ac:dyDescent="0.25">
      <c r="B159" s="1">
        <v>157</v>
      </c>
      <c r="C159" s="1">
        <v>1.87866</v>
      </c>
      <c r="E159">
        <f t="shared" si="5"/>
        <v>0</v>
      </c>
    </row>
    <row r="160" spans="2:8" x14ac:dyDescent="0.25">
      <c r="B160" s="1">
        <v>158</v>
      </c>
      <c r="C160" s="1">
        <v>1.88263</v>
      </c>
      <c r="E160">
        <f t="shared" si="5"/>
        <v>0</v>
      </c>
    </row>
    <row r="161" spans="2:5" x14ac:dyDescent="0.25">
      <c r="B161" s="1">
        <v>159</v>
      </c>
      <c r="C161" s="1">
        <v>1.8847700000000001</v>
      </c>
      <c r="E161">
        <f t="shared" si="5"/>
        <v>0</v>
      </c>
    </row>
    <row r="162" spans="2:5" x14ac:dyDescent="0.25">
      <c r="B162" s="1">
        <v>160</v>
      </c>
      <c r="C162" s="1">
        <v>1.8866000000000001</v>
      </c>
      <c r="E162">
        <f t="shared" si="5"/>
        <v>0</v>
      </c>
    </row>
    <row r="163" spans="2:5" x14ac:dyDescent="0.25">
      <c r="B163" s="1">
        <v>161</v>
      </c>
      <c r="C163" s="1">
        <v>1.88934</v>
      </c>
      <c r="E163">
        <f t="shared" si="5"/>
        <v>0</v>
      </c>
    </row>
    <row r="164" spans="2:5" x14ac:dyDescent="0.25">
      <c r="B164" s="1">
        <v>162</v>
      </c>
      <c r="C164" s="1">
        <v>1.8914800000000001</v>
      </c>
      <c r="E164">
        <f t="shared" si="5"/>
        <v>0</v>
      </c>
    </row>
    <row r="165" spans="2:5" x14ac:dyDescent="0.25">
      <c r="B165" s="1">
        <v>163</v>
      </c>
      <c r="C165" s="1">
        <v>1.89392</v>
      </c>
      <c r="E165">
        <f t="shared" si="5"/>
        <v>0</v>
      </c>
    </row>
    <row r="166" spans="2:5" x14ac:dyDescent="0.25">
      <c r="B166" s="1">
        <v>164</v>
      </c>
      <c r="C166" s="1">
        <v>1.8960600000000001</v>
      </c>
      <c r="E166">
        <f t="shared" si="5"/>
        <v>0</v>
      </c>
    </row>
    <row r="167" spans="2:5" x14ac:dyDescent="0.25">
      <c r="B167" s="1">
        <v>165</v>
      </c>
      <c r="C167" s="1">
        <v>1.89819</v>
      </c>
      <c r="E167">
        <f t="shared" si="5"/>
        <v>0</v>
      </c>
    </row>
    <row r="168" spans="2:5" x14ac:dyDescent="0.25">
      <c r="B168" s="1">
        <v>166</v>
      </c>
      <c r="C168" s="1">
        <v>1.9009400000000001</v>
      </c>
      <c r="E168">
        <f t="shared" si="5"/>
        <v>0</v>
      </c>
    </row>
    <row r="169" spans="2:5" x14ac:dyDescent="0.25">
      <c r="B169" s="1">
        <v>167</v>
      </c>
      <c r="C169" s="1"/>
      <c r="E169">
        <f t="shared" si="5"/>
        <v>0</v>
      </c>
    </row>
    <row r="170" spans="2:5" x14ac:dyDescent="0.25">
      <c r="B170" s="1">
        <v>168</v>
      </c>
      <c r="C170" s="1"/>
      <c r="E170">
        <f t="shared" si="5"/>
        <v>0</v>
      </c>
    </row>
    <row r="171" spans="2:5" x14ac:dyDescent="0.25">
      <c r="B171" s="1">
        <v>169</v>
      </c>
      <c r="C171" s="1"/>
      <c r="E171">
        <f t="shared" si="5"/>
        <v>0</v>
      </c>
    </row>
    <row r="172" spans="2:5" x14ac:dyDescent="0.25">
      <c r="B172" s="1">
        <v>170</v>
      </c>
      <c r="C172" s="1"/>
      <c r="E172">
        <f t="shared" si="5"/>
        <v>0</v>
      </c>
    </row>
    <row r="173" spans="2:5" x14ac:dyDescent="0.25">
      <c r="B173" s="1">
        <v>171</v>
      </c>
      <c r="C173" s="1"/>
      <c r="E173">
        <f t="shared" si="5"/>
        <v>0</v>
      </c>
    </row>
    <row r="174" spans="2:5" x14ac:dyDescent="0.25">
      <c r="B174" s="1">
        <v>172</v>
      </c>
      <c r="C174" s="1"/>
      <c r="E174">
        <f t="shared" si="5"/>
        <v>0</v>
      </c>
    </row>
    <row r="175" spans="2:5" x14ac:dyDescent="0.25">
      <c r="B175" s="1">
        <v>173</v>
      </c>
      <c r="C175" s="1"/>
      <c r="E175">
        <f t="shared" si="5"/>
        <v>0</v>
      </c>
    </row>
    <row r="176" spans="2:5" x14ac:dyDescent="0.25">
      <c r="B176" s="1">
        <v>174</v>
      </c>
      <c r="C176" s="1"/>
      <c r="E176">
        <f t="shared" si="5"/>
        <v>0</v>
      </c>
    </row>
    <row r="177" spans="2:5" x14ac:dyDescent="0.25">
      <c r="B177" s="1">
        <v>175</v>
      </c>
      <c r="C177" s="1"/>
      <c r="E177">
        <f t="shared" si="5"/>
        <v>0</v>
      </c>
    </row>
    <row r="178" spans="2:5" x14ac:dyDescent="0.25">
      <c r="B178" s="1">
        <v>176</v>
      </c>
      <c r="C178" s="1"/>
      <c r="E178">
        <f t="shared" si="5"/>
        <v>0</v>
      </c>
    </row>
    <row r="179" spans="2:5" x14ac:dyDescent="0.25">
      <c r="B179" s="1">
        <v>177</v>
      </c>
      <c r="C179" s="1"/>
      <c r="E179">
        <f t="shared" si="5"/>
        <v>0</v>
      </c>
    </row>
    <row r="180" spans="2:5" x14ac:dyDescent="0.25">
      <c r="B180" s="1">
        <v>178</v>
      </c>
      <c r="C180" s="1"/>
      <c r="E180">
        <f t="shared" si="5"/>
        <v>0</v>
      </c>
    </row>
    <row r="181" spans="2:5" x14ac:dyDescent="0.25">
      <c r="B181" s="1">
        <v>179</v>
      </c>
      <c r="C181" s="1"/>
      <c r="E181">
        <f t="shared" si="5"/>
        <v>0</v>
      </c>
    </row>
    <row r="182" spans="2:5" x14ac:dyDescent="0.25">
      <c r="B182" s="1">
        <v>180</v>
      </c>
      <c r="C182" s="1"/>
      <c r="E182">
        <f t="shared" si="5"/>
        <v>0</v>
      </c>
    </row>
    <row r="183" spans="2:5" x14ac:dyDescent="0.25">
      <c r="B183" s="1">
        <v>181</v>
      </c>
      <c r="C183" s="1"/>
      <c r="E183">
        <f t="shared" si="5"/>
        <v>0</v>
      </c>
    </row>
    <row r="184" spans="2:5" x14ac:dyDescent="0.25">
      <c r="B184" s="1">
        <v>182</v>
      </c>
      <c r="C184" s="1"/>
      <c r="E184">
        <f t="shared" si="5"/>
        <v>0</v>
      </c>
    </row>
    <row r="185" spans="2:5" x14ac:dyDescent="0.25">
      <c r="B185" s="1">
        <v>183</v>
      </c>
      <c r="C185" s="1"/>
      <c r="E185">
        <f t="shared" si="5"/>
        <v>0</v>
      </c>
    </row>
    <row r="186" spans="2:5" x14ac:dyDescent="0.25">
      <c r="B186" s="1">
        <v>184</v>
      </c>
      <c r="C186" s="1"/>
      <c r="E186">
        <f t="shared" si="5"/>
        <v>0</v>
      </c>
    </row>
    <row r="187" spans="2:5" x14ac:dyDescent="0.25">
      <c r="B187" s="1">
        <v>185</v>
      </c>
      <c r="C187" s="1"/>
      <c r="E187">
        <f t="shared" si="5"/>
        <v>0</v>
      </c>
    </row>
    <row r="188" spans="2:5" x14ac:dyDescent="0.25">
      <c r="B188" s="1">
        <v>186</v>
      </c>
      <c r="C188" s="1"/>
      <c r="E188">
        <f t="shared" si="5"/>
        <v>0</v>
      </c>
    </row>
    <row r="189" spans="2:5" x14ac:dyDescent="0.25">
      <c r="B189" s="1">
        <v>187</v>
      </c>
      <c r="C189" s="1"/>
      <c r="E189">
        <f t="shared" si="5"/>
        <v>0</v>
      </c>
    </row>
    <row r="190" spans="2:5" x14ac:dyDescent="0.25">
      <c r="B190" s="1">
        <v>188</v>
      </c>
      <c r="C190" s="1"/>
      <c r="E190">
        <f t="shared" si="5"/>
        <v>0</v>
      </c>
    </row>
    <row r="191" spans="2:5" x14ac:dyDescent="0.25">
      <c r="B191" s="1">
        <v>189</v>
      </c>
      <c r="C191" s="1"/>
      <c r="E191">
        <f t="shared" si="5"/>
        <v>0</v>
      </c>
    </row>
    <row r="192" spans="2:5" x14ac:dyDescent="0.25">
      <c r="B192" s="1">
        <v>190</v>
      </c>
      <c r="C192" s="1"/>
      <c r="E192">
        <f t="shared" si="5"/>
        <v>0</v>
      </c>
    </row>
    <row r="193" spans="2:5" x14ac:dyDescent="0.25">
      <c r="B193" s="1">
        <v>191</v>
      </c>
      <c r="C193" s="1"/>
      <c r="E193">
        <f t="shared" si="5"/>
        <v>0</v>
      </c>
    </row>
    <row r="194" spans="2:5" x14ac:dyDescent="0.25">
      <c r="B194" s="1">
        <v>192</v>
      </c>
      <c r="C194" s="1"/>
      <c r="E194">
        <f t="shared" si="5"/>
        <v>0</v>
      </c>
    </row>
    <row r="195" spans="2:5" x14ac:dyDescent="0.25">
      <c r="B195" s="1">
        <v>193</v>
      </c>
      <c r="C195" s="1"/>
      <c r="E195">
        <f t="shared" ref="E195:E229" si="6">(D195+D196)*1*0.5*0.000785/3600</f>
        <v>0</v>
      </c>
    </row>
    <row r="196" spans="2:5" x14ac:dyDescent="0.25">
      <c r="B196" s="1">
        <v>194</v>
      </c>
      <c r="C196" s="1"/>
      <c r="E196">
        <f t="shared" si="6"/>
        <v>0</v>
      </c>
    </row>
    <row r="197" spans="2:5" x14ac:dyDescent="0.25">
      <c r="B197" s="1">
        <v>195</v>
      </c>
      <c r="C197" s="1"/>
      <c r="E197">
        <f t="shared" si="6"/>
        <v>0</v>
      </c>
    </row>
    <row r="198" spans="2:5" x14ac:dyDescent="0.25">
      <c r="B198" s="1">
        <v>196</v>
      </c>
      <c r="C198" s="1"/>
      <c r="E198">
        <f t="shared" si="6"/>
        <v>0</v>
      </c>
    </row>
    <row r="199" spans="2:5" x14ac:dyDescent="0.25">
      <c r="B199" s="1">
        <v>197</v>
      </c>
      <c r="C199" s="1"/>
      <c r="E199">
        <f t="shared" si="6"/>
        <v>0</v>
      </c>
    </row>
    <row r="200" spans="2:5" x14ac:dyDescent="0.25">
      <c r="B200" s="1">
        <v>198</v>
      </c>
      <c r="C200" s="1"/>
      <c r="E200">
        <f t="shared" si="6"/>
        <v>0</v>
      </c>
    </row>
    <row r="201" spans="2:5" x14ac:dyDescent="0.25">
      <c r="B201" s="1">
        <v>199</v>
      </c>
      <c r="C201" s="1"/>
      <c r="E201">
        <f t="shared" si="6"/>
        <v>0</v>
      </c>
    </row>
    <row r="202" spans="2:5" x14ac:dyDescent="0.25">
      <c r="B202" s="1">
        <v>200</v>
      </c>
      <c r="C202" s="1"/>
      <c r="E202">
        <f t="shared" si="6"/>
        <v>0</v>
      </c>
    </row>
    <row r="203" spans="2:5" x14ac:dyDescent="0.25">
      <c r="B203" s="1">
        <v>201</v>
      </c>
      <c r="C203" s="1"/>
      <c r="E203">
        <f t="shared" si="6"/>
        <v>0</v>
      </c>
    </row>
    <row r="204" spans="2:5" x14ac:dyDescent="0.25">
      <c r="B204" s="1">
        <v>202</v>
      </c>
      <c r="C204" s="1"/>
      <c r="E204">
        <f t="shared" si="6"/>
        <v>0</v>
      </c>
    </row>
    <row r="205" spans="2:5" x14ac:dyDescent="0.25">
      <c r="B205" s="1">
        <v>203</v>
      </c>
      <c r="C205" s="1"/>
      <c r="E205">
        <f t="shared" si="6"/>
        <v>0</v>
      </c>
    </row>
    <row r="206" spans="2:5" x14ac:dyDescent="0.25">
      <c r="B206" s="1">
        <v>204</v>
      </c>
      <c r="C206" s="1"/>
      <c r="E206">
        <f t="shared" si="6"/>
        <v>0</v>
      </c>
    </row>
    <row r="207" spans="2:5" x14ac:dyDescent="0.25">
      <c r="B207" s="1">
        <v>205</v>
      </c>
      <c r="C207" s="1"/>
      <c r="E207">
        <f t="shared" si="6"/>
        <v>0</v>
      </c>
    </row>
    <row r="208" spans="2:5" x14ac:dyDescent="0.25">
      <c r="B208" s="1">
        <v>206</v>
      </c>
      <c r="C208" s="1"/>
      <c r="E208">
        <f t="shared" si="6"/>
        <v>0</v>
      </c>
    </row>
    <row r="209" spans="2:5" x14ac:dyDescent="0.25">
      <c r="B209" s="1">
        <v>207</v>
      </c>
      <c r="C209" s="1"/>
      <c r="E209">
        <f t="shared" si="6"/>
        <v>0</v>
      </c>
    </row>
    <row r="210" spans="2:5" x14ac:dyDescent="0.25">
      <c r="B210" s="1">
        <v>208</v>
      </c>
      <c r="C210" s="1"/>
      <c r="E210">
        <f t="shared" si="6"/>
        <v>0</v>
      </c>
    </row>
    <row r="211" spans="2:5" x14ac:dyDescent="0.25">
      <c r="B211" s="1">
        <v>209</v>
      </c>
      <c r="C211" s="1"/>
      <c r="E211">
        <f t="shared" si="6"/>
        <v>0</v>
      </c>
    </row>
    <row r="212" spans="2:5" x14ac:dyDescent="0.25">
      <c r="B212" s="1">
        <v>210</v>
      </c>
      <c r="C212" s="1"/>
      <c r="E212">
        <f t="shared" si="6"/>
        <v>0</v>
      </c>
    </row>
    <row r="213" spans="2:5" x14ac:dyDescent="0.25">
      <c r="B213" s="1">
        <v>211</v>
      </c>
      <c r="C213" s="1"/>
      <c r="E213">
        <f t="shared" si="6"/>
        <v>0</v>
      </c>
    </row>
    <row r="214" spans="2:5" x14ac:dyDescent="0.25">
      <c r="B214" s="1">
        <v>212</v>
      </c>
      <c r="C214" s="1"/>
      <c r="E214">
        <f t="shared" si="6"/>
        <v>0</v>
      </c>
    </row>
    <row r="215" spans="2:5" x14ac:dyDescent="0.25">
      <c r="B215" s="1">
        <v>213</v>
      </c>
      <c r="C215" s="1"/>
      <c r="E215">
        <f t="shared" si="6"/>
        <v>0</v>
      </c>
    </row>
    <row r="216" spans="2:5" x14ac:dyDescent="0.25">
      <c r="B216" s="1">
        <v>214</v>
      </c>
      <c r="C216" s="1"/>
      <c r="E216">
        <f t="shared" si="6"/>
        <v>0</v>
      </c>
    </row>
    <row r="217" spans="2:5" x14ac:dyDescent="0.25">
      <c r="B217" s="1">
        <v>215</v>
      </c>
      <c r="C217" s="1"/>
      <c r="E217">
        <f t="shared" si="6"/>
        <v>0</v>
      </c>
    </row>
    <row r="218" spans="2:5" x14ac:dyDescent="0.25">
      <c r="B218" s="1">
        <v>216</v>
      </c>
      <c r="C218" s="1"/>
      <c r="E218">
        <f t="shared" si="6"/>
        <v>0</v>
      </c>
    </row>
    <row r="219" spans="2:5" x14ac:dyDescent="0.25">
      <c r="B219" s="1">
        <v>217</v>
      </c>
      <c r="C219" s="1"/>
      <c r="E219">
        <f t="shared" si="6"/>
        <v>0</v>
      </c>
    </row>
    <row r="220" spans="2:5" x14ac:dyDescent="0.25">
      <c r="B220" s="1">
        <v>218</v>
      </c>
      <c r="C220" s="1"/>
      <c r="E220">
        <f t="shared" si="6"/>
        <v>0</v>
      </c>
    </row>
    <row r="221" spans="2:5" x14ac:dyDescent="0.25">
      <c r="B221" s="1">
        <v>219</v>
      </c>
      <c r="C221" s="1"/>
      <c r="E221">
        <f t="shared" si="6"/>
        <v>0</v>
      </c>
    </row>
    <row r="222" spans="2:5" x14ac:dyDescent="0.25">
      <c r="B222" s="1">
        <v>220</v>
      </c>
      <c r="C222" s="1"/>
      <c r="E222">
        <f t="shared" si="6"/>
        <v>0</v>
      </c>
    </row>
    <row r="223" spans="2:5" x14ac:dyDescent="0.25">
      <c r="B223" s="1">
        <v>221</v>
      </c>
      <c r="C223" s="1"/>
      <c r="E223">
        <f t="shared" si="6"/>
        <v>0</v>
      </c>
    </row>
    <row r="224" spans="2:5" x14ac:dyDescent="0.25">
      <c r="B224" s="1">
        <v>222</v>
      </c>
      <c r="C224" s="1"/>
      <c r="E224">
        <f t="shared" si="6"/>
        <v>0</v>
      </c>
    </row>
    <row r="225" spans="2:5" x14ac:dyDescent="0.25">
      <c r="B225" s="1">
        <v>223</v>
      </c>
      <c r="C225" s="1"/>
      <c r="E225">
        <f t="shared" si="6"/>
        <v>0</v>
      </c>
    </row>
    <row r="226" spans="2:5" x14ac:dyDescent="0.25">
      <c r="B226" s="1">
        <v>224</v>
      </c>
      <c r="C226" s="1"/>
      <c r="E226">
        <f t="shared" si="6"/>
        <v>0</v>
      </c>
    </row>
    <row r="227" spans="2:5" x14ac:dyDescent="0.25">
      <c r="B227" s="1">
        <v>225</v>
      </c>
      <c r="C227" s="1"/>
      <c r="E227">
        <f t="shared" si="6"/>
        <v>0</v>
      </c>
    </row>
    <row r="228" spans="2:5" x14ac:dyDescent="0.25">
      <c r="B228" s="1">
        <v>226</v>
      </c>
      <c r="C228" s="1"/>
      <c r="E228">
        <f t="shared" si="6"/>
        <v>0</v>
      </c>
    </row>
    <row r="229" spans="2:5" x14ac:dyDescent="0.25">
      <c r="B229" s="1">
        <v>227</v>
      </c>
      <c r="C229" s="1"/>
      <c r="E229">
        <f t="shared" si="6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89D63-EF2E-4A1D-96EC-4DF39C76CE05}">
  <dimension ref="A1:W230"/>
  <sheetViews>
    <sheetView workbookViewId="0">
      <selection activeCell="D230" sqref="D2:D230"/>
    </sheetView>
  </sheetViews>
  <sheetFormatPr defaultRowHeight="15" x14ac:dyDescent="0.25"/>
  <cols>
    <col min="6" max="6" width="12" bestFit="1" customWidth="1"/>
    <col min="23" max="23" width="12.85546875" customWidth="1"/>
  </cols>
  <sheetData>
    <row r="1" spans="1:23" x14ac:dyDescent="0.25">
      <c r="A1" t="s">
        <v>60</v>
      </c>
      <c r="B1" t="s">
        <v>0</v>
      </c>
      <c r="C1" t="s">
        <v>69</v>
      </c>
      <c r="D1" t="s">
        <v>116</v>
      </c>
      <c r="E1" t="s">
        <v>117</v>
      </c>
      <c r="F1" t="s">
        <v>2</v>
      </c>
      <c r="G1" t="s">
        <v>3</v>
      </c>
      <c r="I1" t="s">
        <v>118</v>
      </c>
      <c r="J1" t="s">
        <v>119</v>
      </c>
      <c r="K1" t="s">
        <v>3</v>
      </c>
      <c r="W1" t="s">
        <v>57</v>
      </c>
    </row>
    <row r="2" spans="1:23" x14ac:dyDescent="0.25">
      <c r="B2" s="1">
        <v>0</v>
      </c>
      <c r="C2" s="1">
        <f>B2*0.8/3600/0.0015</f>
        <v>0</v>
      </c>
      <c r="D2" s="1">
        <v>1.3699300000000001</v>
      </c>
      <c r="E2" s="1">
        <v>1.7633099999999999</v>
      </c>
      <c r="F2">
        <f>(E2+E3)*1*0.5*0.785/1000/3600</f>
        <v>3.7980807638888889E-7</v>
      </c>
      <c r="G2">
        <v>208</v>
      </c>
      <c r="I2" s="1">
        <v>1.38916</v>
      </c>
      <c r="J2" s="1">
        <v>1.7578100000000001</v>
      </c>
      <c r="K2">
        <v>184</v>
      </c>
      <c r="W2">
        <v>0</v>
      </c>
    </row>
    <row r="3" spans="1:23" x14ac:dyDescent="0.25">
      <c r="B3" s="1">
        <v>1</v>
      </c>
      <c r="C3" s="1">
        <f t="shared" ref="C3:C66" si="0">B3*0.8/3600/0.0015</f>
        <v>0.14814814814814814</v>
      </c>
      <c r="D3" s="1">
        <v>1.3845799999999999</v>
      </c>
      <c r="E3" s="1">
        <v>1.72028</v>
      </c>
      <c r="F3">
        <f t="shared" ref="F3:F66" si="1">(E3+E4)*1*0.5*0.785/1000/3600</f>
        <v>3.7202131249999996E-7</v>
      </c>
      <c r="G3" t="s">
        <v>8</v>
      </c>
      <c r="I3" s="1">
        <v>1.39496</v>
      </c>
      <c r="J3" s="1">
        <v>1.71417</v>
      </c>
      <c r="K3" t="s">
        <v>8</v>
      </c>
      <c r="W3">
        <f>W2+10</f>
        <v>10</v>
      </c>
    </row>
    <row r="4" spans="1:23" x14ac:dyDescent="0.25">
      <c r="B4" s="1">
        <v>2</v>
      </c>
      <c r="C4" s="1">
        <f t="shared" si="0"/>
        <v>0.29629629629629628</v>
      </c>
      <c r="D4" s="1">
        <v>1.3970899999999999</v>
      </c>
      <c r="E4" s="1">
        <v>1.6918899999999999</v>
      </c>
      <c r="F4">
        <f t="shared" si="1"/>
        <v>3.6656447222222221E-7</v>
      </c>
      <c r="G4">
        <f>G2*1.12/3600</f>
        <v>6.4711111111111122E-2</v>
      </c>
      <c r="H4">
        <f>G4/0.00212</f>
        <v>30.524109014675059</v>
      </c>
      <c r="I4" s="1">
        <v>1.39893</v>
      </c>
      <c r="J4" s="1">
        <v>1.6851799999999999</v>
      </c>
      <c r="K4">
        <f>K2*1.12/3600</f>
        <v>5.7244444444444445E-2</v>
      </c>
      <c r="L4">
        <f>K4/0.00212</f>
        <v>27.0020964360587</v>
      </c>
      <c r="W4">
        <f t="shared" ref="W4:W22" si="2">W3+10</f>
        <v>20</v>
      </c>
    </row>
    <row r="5" spans="1:23" x14ac:dyDescent="0.25">
      <c r="B5" s="1">
        <v>3</v>
      </c>
      <c r="C5" s="1">
        <f t="shared" si="0"/>
        <v>0.44444444444444448</v>
      </c>
      <c r="D5" s="1">
        <v>1.4093</v>
      </c>
      <c r="E5" s="1">
        <v>1.6702300000000001</v>
      </c>
      <c r="F5">
        <f t="shared" si="1"/>
        <v>3.6223934027777782E-7</v>
      </c>
      <c r="G5" t="s">
        <v>9</v>
      </c>
      <c r="I5" s="1">
        <v>1.40381</v>
      </c>
      <c r="J5" s="1">
        <v>1.6629</v>
      </c>
      <c r="W5">
        <f t="shared" si="2"/>
        <v>30</v>
      </c>
    </row>
    <row r="6" spans="1:23" x14ac:dyDescent="0.25">
      <c r="B6" s="1">
        <v>4</v>
      </c>
      <c r="C6" s="1">
        <f t="shared" si="0"/>
        <v>0.59259259259259256</v>
      </c>
      <c r="D6" s="1">
        <v>1.42059</v>
      </c>
      <c r="E6" s="1">
        <v>1.65222</v>
      </c>
      <c r="F6">
        <f t="shared" si="1"/>
        <v>3.5861198611111115E-7</v>
      </c>
      <c r="G6">
        <f>SUM(F2:F120)*1000</f>
        <v>3.6520353298611127E-2</v>
      </c>
      <c r="I6" s="1">
        <v>1.40839</v>
      </c>
      <c r="J6" s="1">
        <v>1.64398</v>
      </c>
      <c r="W6">
        <f t="shared" si="2"/>
        <v>40</v>
      </c>
    </row>
    <row r="7" spans="1:23" x14ac:dyDescent="0.25">
      <c r="B7" s="1">
        <v>5</v>
      </c>
      <c r="C7" s="1">
        <f t="shared" si="0"/>
        <v>0.7407407407407407</v>
      </c>
      <c r="D7" s="1">
        <v>1.42944</v>
      </c>
      <c r="E7" s="1">
        <v>1.63696</v>
      </c>
      <c r="F7">
        <f t="shared" si="1"/>
        <v>3.555515763888889E-7</v>
      </c>
      <c r="G7" t="s">
        <v>10</v>
      </c>
      <c r="I7" s="1">
        <v>1.41296</v>
      </c>
      <c r="J7" s="1">
        <v>1.62842</v>
      </c>
      <c r="W7">
        <f t="shared" si="2"/>
        <v>50</v>
      </c>
    </row>
    <row r="8" spans="1:23" x14ac:dyDescent="0.25">
      <c r="B8" s="1">
        <v>6</v>
      </c>
      <c r="C8" s="1">
        <f t="shared" si="0"/>
        <v>0.88888888888888895</v>
      </c>
      <c r="D8" s="1">
        <v>1.4379900000000001</v>
      </c>
      <c r="E8" s="1">
        <v>1.62415</v>
      </c>
      <c r="F8">
        <f t="shared" si="1"/>
        <v>3.5272339583333339E-7</v>
      </c>
      <c r="G8">
        <f>G6*3600/(G2-1)</f>
        <v>0.63513657910628041</v>
      </c>
      <c r="I8" s="1">
        <v>1.4172400000000001</v>
      </c>
      <c r="J8" s="1">
        <v>1.6140699999999999</v>
      </c>
      <c r="W8">
        <f t="shared" si="2"/>
        <v>60</v>
      </c>
    </row>
    <row r="9" spans="1:23" x14ac:dyDescent="0.25">
      <c r="B9" s="1">
        <v>7</v>
      </c>
      <c r="C9" s="1">
        <f t="shared" si="0"/>
        <v>1.0370370370370372</v>
      </c>
      <c r="D9" s="1">
        <v>1.4456199999999999</v>
      </c>
      <c r="E9" s="1">
        <v>1.6110199999999999</v>
      </c>
      <c r="F9">
        <f t="shared" si="1"/>
        <v>3.5016124305555558E-7</v>
      </c>
      <c r="I9" s="1">
        <v>1.42181</v>
      </c>
      <c r="J9" s="1">
        <v>1.6015600000000001</v>
      </c>
      <c r="W9">
        <f t="shared" si="2"/>
        <v>70</v>
      </c>
    </row>
    <row r="10" spans="1:23" x14ac:dyDescent="0.25">
      <c r="B10" s="1">
        <v>8</v>
      </c>
      <c r="C10" s="1">
        <f t="shared" si="0"/>
        <v>1.1851851851851851</v>
      </c>
      <c r="D10" s="1">
        <v>1.4520299999999999</v>
      </c>
      <c r="E10" s="1">
        <v>1.6006499999999999</v>
      </c>
      <c r="F10">
        <f t="shared" si="1"/>
        <v>3.4789891666666673E-7</v>
      </c>
      <c r="I10" s="1">
        <v>1.427</v>
      </c>
      <c r="J10" s="1">
        <v>1.5899700000000001</v>
      </c>
      <c r="W10">
        <f t="shared" si="2"/>
        <v>80</v>
      </c>
    </row>
    <row r="11" spans="1:23" x14ac:dyDescent="0.25">
      <c r="B11" s="1">
        <v>9</v>
      </c>
      <c r="C11" s="1">
        <f t="shared" si="0"/>
        <v>1.3333333333333333</v>
      </c>
      <c r="D11" s="1">
        <v>1.4581299999999999</v>
      </c>
      <c r="E11" s="1">
        <v>1.5902700000000001</v>
      </c>
      <c r="F11">
        <f t="shared" si="1"/>
        <v>3.457696041666667E-7</v>
      </c>
      <c r="I11" s="1">
        <v>1.4315800000000001</v>
      </c>
      <c r="J11" s="1">
        <v>1.57928</v>
      </c>
      <c r="W11">
        <f t="shared" si="2"/>
        <v>90</v>
      </c>
    </row>
    <row r="12" spans="1:23" x14ac:dyDescent="0.25">
      <c r="B12" s="1">
        <v>10</v>
      </c>
      <c r="C12" s="1">
        <f t="shared" si="0"/>
        <v>1.4814814814814814</v>
      </c>
      <c r="D12" s="1">
        <v>1.46393</v>
      </c>
      <c r="E12" s="1">
        <v>1.5811200000000001</v>
      </c>
      <c r="F12">
        <f t="shared" si="1"/>
        <v>3.4377330555555555E-7</v>
      </c>
      <c r="I12" s="1">
        <v>1.4358500000000001</v>
      </c>
      <c r="J12" s="1">
        <v>1.56952</v>
      </c>
      <c r="W12">
        <f t="shared" si="2"/>
        <v>100</v>
      </c>
    </row>
    <row r="13" spans="1:23" x14ac:dyDescent="0.25">
      <c r="B13" s="1">
        <v>11</v>
      </c>
      <c r="C13" s="1">
        <f t="shared" si="0"/>
        <v>1.6296296296296298</v>
      </c>
      <c r="D13" s="1">
        <v>1.46912</v>
      </c>
      <c r="E13" s="1">
        <v>1.57196</v>
      </c>
      <c r="F13">
        <f t="shared" si="1"/>
        <v>3.4191002083333334E-7</v>
      </c>
      <c r="I13" s="1">
        <v>1.4407300000000001</v>
      </c>
      <c r="J13" s="1">
        <v>1.56097</v>
      </c>
      <c r="W13">
        <f t="shared" si="2"/>
        <v>110</v>
      </c>
    </row>
    <row r="14" spans="1:23" x14ac:dyDescent="0.25">
      <c r="B14" s="1">
        <v>12</v>
      </c>
      <c r="C14" s="1">
        <f t="shared" si="0"/>
        <v>1.7777777777777779</v>
      </c>
      <c r="D14" s="1">
        <v>1.474</v>
      </c>
      <c r="E14" s="1">
        <v>1.56403</v>
      </c>
      <c r="F14">
        <f t="shared" si="1"/>
        <v>3.4021354861111109E-7</v>
      </c>
      <c r="I14" s="1">
        <v>1.4453100000000001</v>
      </c>
      <c r="J14" s="1">
        <v>1.55243</v>
      </c>
      <c r="W14">
        <f t="shared" si="2"/>
        <v>120</v>
      </c>
    </row>
    <row r="15" spans="1:23" x14ac:dyDescent="0.25">
      <c r="B15" s="1">
        <v>13</v>
      </c>
      <c r="C15" s="1">
        <f t="shared" si="0"/>
        <v>1.925925925925926</v>
      </c>
      <c r="D15" s="1">
        <v>1.47888</v>
      </c>
      <c r="E15" s="1">
        <v>1.5564</v>
      </c>
      <c r="F15">
        <f t="shared" si="1"/>
        <v>3.3848327777777781E-7</v>
      </c>
      <c r="I15" s="1">
        <v>1.4501999999999999</v>
      </c>
      <c r="J15" s="1">
        <v>1.5444899999999999</v>
      </c>
      <c r="W15">
        <f>W14+10</f>
        <v>130</v>
      </c>
    </row>
    <row r="16" spans="1:23" x14ac:dyDescent="0.25">
      <c r="B16" s="1">
        <v>14</v>
      </c>
      <c r="C16" s="1">
        <f t="shared" si="0"/>
        <v>2.0740740740740744</v>
      </c>
      <c r="D16" s="1">
        <v>1.48315</v>
      </c>
      <c r="E16" s="1">
        <v>1.54816</v>
      </c>
      <c r="F16">
        <f t="shared" si="1"/>
        <v>3.3685222222222223E-7</v>
      </c>
      <c r="I16" s="1">
        <v>1.4553799999999999</v>
      </c>
      <c r="J16" s="1">
        <v>1.53687</v>
      </c>
      <c r="W16">
        <f t="shared" si="2"/>
        <v>140</v>
      </c>
    </row>
    <row r="17" spans="2:23" x14ac:dyDescent="0.25">
      <c r="B17" s="1">
        <v>15</v>
      </c>
      <c r="C17" s="1">
        <f t="shared" si="0"/>
        <v>2.2222222222222223</v>
      </c>
      <c r="D17" s="1">
        <v>1.48773</v>
      </c>
      <c r="E17" s="1">
        <v>1.5414399999999999</v>
      </c>
      <c r="F17">
        <f t="shared" si="1"/>
        <v>3.3538797916666666E-7</v>
      </c>
      <c r="I17" s="1">
        <v>1.46088</v>
      </c>
      <c r="J17" s="1">
        <v>1.5295399999999999</v>
      </c>
      <c r="W17">
        <f t="shared" si="2"/>
        <v>150</v>
      </c>
    </row>
    <row r="18" spans="2:23" x14ac:dyDescent="0.25">
      <c r="B18" s="1">
        <v>16</v>
      </c>
      <c r="C18" s="1">
        <f t="shared" si="0"/>
        <v>2.3703703703703702</v>
      </c>
      <c r="D18" s="1">
        <v>1.492</v>
      </c>
      <c r="E18" s="1">
        <v>1.5347299999999999</v>
      </c>
      <c r="F18">
        <f t="shared" si="1"/>
        <v>3.3399133333333331E-7</v>
      </c>
      <c r="I18" s="1">
        <v>1.4660599999999999</v>
      </c>
      <c r="J18" s="1">
        <v>1.5228299999999999</v>
      </c>
      <c r="W18">
        <f t="shared" si="2"/>
        <v>160</v>
      </c>
    </row>
    <row r="19" spans="2:23" x14ac:dyDescent="0.25">
      <c r="B19" s="1">
        <v>17</v>
      </c>
      <c r="C19" s="1">
        <f t="shared" si="0"/>
        <v>2.518518518518519</v>
      </c>
      <c r="D19" s="1">
        <v>1.4962800000000001</v>
      </c>
      <c r="E19" s="1">
        <v>1.5286299999999999</v>
      </c>
      <c r="F19">
        <f t="shared" si="1"/>
        <v>3.3252709027777774E-7</v>
      </c>
      <c r="I19" s="1">
        <v>1.4718599999999999</v>
      </c>
      <c r="J19" s="1">
        <v>1.5161100000000001</v>
      </c>
      <c r="W19">
        <f t="shared" si="2"/>
        <v>170</v>
      </c>
    </row>
    <row r="20" spans="2:23" x14ac:dyDescent="0.25">
      <c r="B20" s="1">
        <v>18</v>
      </c>
      <c r="C20" s="1">
        <f t="shared" si="0"/>
        <v>2.6666666666666665</v>
      </c>
      <c r="D20" s="1">
        <v>1.5005500000000001</v>
      </c>
      <c r="E20" s="1">
        <v>1.5213000000000001</v>
      </c>
      <c r="F20">
        <f t="shared" si="1"/>
        <v>3.3112935416666672E-7</v>
      </c>
      <c r="I20" s="1">
        <v>1.47644</v>
      </c>
      <c r="J20" s="1">
        <v>1.5094000000000001</v>
      </c>
      <c r="W20">
        <f t="shared" si="2"/>
        <v>180</v>
      </c>
    </row>
    <row r="21" spans="2:23" x14ac:dyDescent="0.25">
      <c r="B21" s="1">
        <v>19</v>
      </c>
      <c r="C21" s="1">
        <f t="shared" si="0"/>
        <v>2.8148148148148149</v>
      </c>
      <c r="D21" s="1">
        <v>1.50482</v>
      </c>
      <c r="E21" s="1">
        <v>1.5158100000000001</v>
      </c>
      <c r="F21">
        <f t="shared" si="1"/>
        <v>3.2986463194444447E-7</v>
      </c>
      <c r="I21" s="1">
        <v>1.48193</v>
      </c>
      <c r="J21" s="1">
        <v>1.5039100000000001</v>
      </c>
      <c r="W21">
        <f t="shared" si="2"/>
        <v>190</v>
      </c>
    </row>
    <row r="22" spans="2:23" x14ac:dyDescent="0.25">
      <c r="B22" s="1">
        <v>20</v>
      </c>
      <c r="C22" s="1">
        <f t="shared" si="0"/>
        <v>2.9629629629629628</v>
      </c>
      <c r="D22" s="1">
        <v>1.50909</v>
      </c>
      <c r="E22" s="1">
        <v>1.5097</v>
      </c>
      <c r="F22">
        <f t="shared" si="1"/>
        <v>3.2863370833333335E-7</v>
      </c>
      <c r="I22" s="1">
        <v>1.48773</v>
      </c>
      <c r="J22" s="1">
        <v>1.4978</v>
      </c>
      <c r="W22">
        <f t="shared" si="2"/>
        <v>200</v>
      </c>
    </row>
    <row r="23" spans="2:23" x14ac:dyDescent="0.25">
      <c r="B23" s="1">
        <v>21</v>
      </c>
      <c r="C23" s="1">
        <f t="shared" si="0"/>
        <v>3.1111111111111112</v>
      </c>
      <c r="D23" s="1">
        <v>1.5124500000000001</v>
      </c>
      <c r="E23" s="1">
        <v>1.5045200000000001</v>
      </c>
      <c r="F23">
        <f t="shared" si="1"/>
        <v>3.2746929166666668E-7</v>
      </c>
      <c r="I23" s="1">
        <v>1.49261</v>
      </c>
      <c r="J23" s="1">
        <v>1.49231</v>
      </c>
    </row>
    <row r="24" spans="2:23" x14ac:dyDescent="0.25">
      <c r="B24" s="1">
        <v>22</v>
      </c>
      <c r="C24" s="1">
        <f t="shared" si="0"/>
        <v>3.2592592592592595</v>
      </c>
      <c r="D24" s="1">
        <v>1.5167200000000001</v>
      </c>
      <c r="E24" s="1">
        <v>1.49902</v>
      </c>
      <c r="F24">
        <f t="shared" si="1"/>
        <v>3.2623836805555557E-7</v>
      </c>
      <c r="I24" s="1">
        <v>1.4981100000000001</v>
      </c>
      <c r="J24" s="1">
        <v>1.48621</v>
      </c>
    </row>
    <row r="25" spans="2:23" x14ac:dyDescent="0.25">
      <c r="B25" s="1">
        <v>23</v>
      </c>
      <c r="C25" s="1">
        <f t="shared" si="0"/>
        <v>3.4074074074074074</v>
      </c>
      <c r="D25" s="1">
        <v>1.5206900000000001</v>
      </c>
      <c r="E25" s="1">
        <v>1.4932300000000001</v>
      </c>
      <c r="F25">
        <f t="shared" si="1"/>
        <v>3.2504124305555563E-7</v>
      </c>
      <c r="I25" s="1">
        <v>1.5033000000000001</v>
      </c>
      <c r="J25" s="1">
        <v>1.48132</v>
      </c>
    </row>
    <row r="26" spans="2:23" x14ac:dyDescent="0.25">
      <c r="B26" s="1">
        <v>24</v>
      </c>
      <c r="C26" s="1">
        <f t="shared" si="0"/>
        <v>3.5555555555555558</v>
      </c>
      <c r="D26" s="1">
        <v>1.5234399999999999</v>
      </c>
      <c r="E26" s="1">
        <v>1.48804</v>
      </c>
      <c r="F26">
        <f t="shared" si="1"/>
        <v>3.2397604166666666E-7</v>
      </c>
      <c r="I26" s="1">
        <v>1.5081800000000001</v>
      </c>
      <c r="J26" s="1">
        <v>1.47675</v>
      </c>
    </row>
    <row r="27" spans="2:23" x14ac:dyDescent="0.25">
      <c r="B27" s="1">
        <v>25</v>
      </c>
      <c r="C27" s="1">
        <f t="shared" si="0"/>
        <v>3.7037037037037037</v>
      </c>
      <c r="D27" s="1">
        <v>1.5283199999999999</v>
      </c>
      <c r="E27" s="1">
        <v>1.48346</v>
      </c>
      <c r="F27">
        <f t="shared" si="1"/>
        <v>3.2294463888888886E-7</v>
      </c>
      <c r="I27" s="1">
        <v>1.5133700000000001</v>
      </c>
      <c r="J27" s="1">
        <v>1.47095</v>
      </c>
    </row>
    <row r="28" spans="2:23" x14ac:dyDescent="0.25">
      <c r="B28" s="1">
        <v>26</v>
      </c>
      <c r="C28" s="1">
        <f t="shared" si="0"/>
        <v>3.8518518518518521</v>
      </c>
      <c r="D28" s="1">
        <v>1.5316799999999999</v>
      </c>
      <c r="E28" s="1">
        <v>1.47858</v>
      </c>
      <c r="F28">
        <f t="shared" si="1"/>
        <v>3.2191323611111107E-7</v>
      </c>
      <c r="I28" s="1">
        <v>1.5179400000000001</v>
      </c>
      <c r="J28" s="1">
        <v>1.4660599999999999</v>
      </c>
    </row>
    <row r="29" spans="2:23" x14ac:dyDescent="0.25">
      <c r="B29" s="1">
        <v>27</v>
      </c>
      <c r="C29" s="1">
        <f t="shared" si="0"/>
        <v>4</v>
      </c>
      <c r="D29" s="1">
        <v>1.5350299999999999</v>
      </c>
      <c r="E29" s="1">
        <v>1.474</v>
      </c>
      <c r="F29">
        <f t="shared" si="1"/>
        <v>3.2091454166666664E-7</v>
      </c>
      <c r="I29" s="1">
        <v>1.5231300000000001</v>
      </c>
      <c r="J29" s="1">
        <v>1.46149</v>
      </c>
    </row>
    <row r="30" spans="2:23" x14ac:dyDescent="0.25">
      <c r="B30" s="1">
        <v>28</v>
      </c>
      <c r="C30" s="1">
        <f t="shared" si="0"/>
        <v>4.1481481481481488</v>
      </c>
      <c r="D30" s="1">
        <v>1.5387</v>
      </c>
      <c r="E30" s="1">
        <v>1.4694199999999999</v>
      </c>
      <c r="F30">
        <f t="shared" si="1"/>
        <v>3.1994964583333339E-7</v>
      </c>
      <c r="I30" s="1">
        <v>1.5280199999999999</v>
      </c>
      <c r="J30" s="1">
        <v>1.4572099999999999</v>
      </c>
    </row>
    <row r="31" spans="2:23" x14ac:dyDescent="0.25">
      <c r="B31" s="1">
        <v>29</v>
      </c>
      <c r="C31" s="1">
        <f t="shared" si="0"/>
        <v>4.2962962962962967</v>
      </c>
      <c r="D31" s="1">
        <v>1.54236</v>
      </c>
      <c r="E31" s="1">
        <v>1.46515</v>
      </c>
      <c r="F31">
        <f t="shared" si="1"/>
        <v>3.1898475000000004E-7</v>
      </c>
      <c r="I31" s="1">
        <v>1.5319799999999999</v>
      </c>
      <c r="J31" s="1">
        <v>1.4529399999999999</v>
      </c>
    </row>
    <row r="32" spans="2:23" x14ac:dyDescent="0.25">
      <c r="B32" s="1">
        <v>30</v>
      </c>
      <c r="C32" s="1">
        <f t="shared" si="0"/>
        <v>4.4444444444444446</v>
      </c>
      <c r="D32" s="1">
        <v>1.54541</v>
      </c>
      <c r="E32" s="1">
        <v>1.4605699999999999</v>
      </c>
      <c r="F32">
        <f t="shared" si="1"/>
        <v>3.1805256249999994E-7</v>
      </c>
      <c r="I32" s="1">
        <v>1.5371699999999999</v>
      </c>
      <c r="J32" s="1">
        <v>1.4486699999999999</v>
      </c>
    </row>
    <row r="33" spans="2:10" x14ac:dyDescent="0.25">
      <c r="B33" s="1">
        <v>31</v>
      </c>
      <c r="C33" s="1">
        <f t="shared" si="0"/>
        <v>4.5925925925925926</v>
      </c>
      <c r="D33" s="1">
        <v>1.5484599999999999</v>
      </c>
      <c r="E33" s="1">
        <v>1.4565999999999999</v>
      </c>
      <c r="F33">
        <f t="shared" si="1"/>
        <v>3.1712146527777772E-7</v>
      </c>
      <c r="I33" s="1">
        <v>1.54114</v>
      </c>
      <c r="J33" s="1">
        <v>1.4434800000000001</v>
      </c>
    </row>
    <row r="34" spans="2:10" x14ac:dyDescent="0.25">
      <c r="B34" s="1">
        <v>32</v>
      </c>
      <c r="C34" s="1">
        <f t="shared" si="0"/>
        <v>4.7407407407407405</v>
      </c>
      <c r="D34" s="1">
        <v>1.55182</v>
      </c>
      <c r="E34" s="1">
        <v>1.4520299999999999</v>
      </c>
      <c r="F34">
        <f t="shared" si="1"/>
        <v>3.1622307638888886E-7</v>
      </c>
      <c r="I34" s="1">
        <v>1.5448</v>
      </c>
      <c r="J34" s="1">
        <v>1.4392100000000001</v>
      </c>
    </row>
    <row r="35" spans="2:10" x14ac:dyDescent="0.25">
      <c r="B35" s="1">
        <v>33</v>
      </c>
      <c r="C35" s="1">
        <f t="shared" si="0"/>
        <v>4.8888888888888893</v>
      </c>
      <c r="D35" s="1">
        <v>1.55518</v>
      </c>
      <c r="E35" s="1">
        <v>1.4483600000000001</v>
      </c>
      <c r="F35">
        <f t="shared" si="1"/>
        <v>3.153911944444445E-7</v>
      </c>
      <c r="I35" s="1">
        <v>1.5490699999999999</v>
      </c>
      <c r="J35" s="1">
        <v>1.4355500000000001</v>
      </c>
    </row>
    <row r="36" spans="2:10" x14ac:dyDescent="0.25">
      <c r="B36" s="1">
        <v>34</v>
      </c>
      <c r="C36" s="1">
        <f t="shared" si="0"/>
        <v>5.0370370370370381</v>
      </c>
      <c r="D36" s="1">
        <v>1.55731</v>
      </c>
      <c r="E36" s="1">
        <v>1.4443999999999999</v>
      </c>
      <c r="F36">
        <f t="shared" si="1"/>
        <v>3.1452660416666666E-7</v>
      </c>
      <c r="I36" s="1">
        <v>1.5533399999999999</v>
      </c>
      <c r="J36" s="1">
        <v>1.43188</v>
      </c>
    </row>
    <row r="37" spans="2:10" x14ac:dyDescent="0.25">
      <c r="B37" s="1">
        <v>35</v>
      </c>
      <c r="C37" s="1">
        <f t="shared" si="0"/>
        <v>5.1851851851851851</v>
      </c>
      <c r="D37" s="1">
        <v>1.56067</v>
      </c>
      <c r="E37" s="1">
        <v>1.4404300000000001</v>
      </c>
      <c r="F37">
        <f t="shared" si="1"/>
        <v>3.1372743055555561E-7</v>
      </c>
      <c r="I37" s="1">
        <v>1.5564</v>
      </c>
      <c r="J37" s="1">
        <v>1.42761</v>
      </c>
    </row>
    <row r="38" spans="2:10" x14ac:dyDescent="0.25">
      <c r="B38" s="1">
        <v>36</v>
      </c>
      <c r="C38" s="1">
        <f t="shared" si="0"/>
        <v>5.333333333333333</v>
      </c>
      <c r="D38" s="1">
        <v>1.56342</v>
      </c>
      <c r="E38" s="1">
        <v>1.4370700000000001</v>
      </c>
      <c r="F38">
        <f t="shared" si="1"/>
        <v>3.1292934722222227E-7</v>
      </c>
      <c r="I38" s="1">
        <v>1.55945</v>
      </c>
      <c r="J38" s="1">
        <v>1.42395</v>
      </c>
    </row>
    <row r="39" spans="2:10" x14ac:dyDescent="0.25">
      <c r="B39" s="1">
        <v>37</v>
      </c>
      <c r="C39" s="1">
        <f t="shared" si="0"/>
        <v>5.4814814814814818</v>
      </c>
      <c r="D39" s="1">
        <v>1.56616</v>
      </c>
      <c r="E39" s="1">
        <v>1.4331100000000001</v>
      </c>
      <c r="F39">
        <f t="shared" si="1"/>
        <v>3.1219777083333342E-7</v>
      </c>
      <c r="I39" s="1">
        <v>1.56281</v>
      </c>
      <c r="J39" s="1">
        <v>1.42059</v>
      </c>
    </row>
    <row r="40" spans="2:10" x14ac:dyDescent="0.25">
      <c r="B40" s="1">
        <v>38</v>
      </c>
      <c r="C40" s="1">
        <f t="shared" si="0"/>
        <v>5.6296296296296298</v>
      </c>
      <c r="D40" s="1">
        <v>1.56891</v>
      </c>
      <c r="E40" s="1">
        <v>1.4303600000000001</v>
      </c>
      <c r="F40">
        <f t="shared" si="1"/>
        <v>3.114651041666667E-7</v>
      </c>
      <c r="I40" s="1">
        <v>1.56616</v>
      </c>
      <c r="J40" s="1">
        <v>1.41693</v>
      </c>
    </row>
    <row r="41" spans="2:10" x14ac:dyDescent="0.25">
      <c r="B41" s="1">
        <v>39</v>
      </c>
      <c r="C41" s="1">
        <f t="shared" si="0"/>
        <v>5.7777777777777786</v>
      </c>
      <c r="D41" s="1">
        <v>1.57074</v>
      </c>
      <c r="E41" s="1">
        <v>1.42639</v>
      </c>
      <c r="F41">
        <f t="shared" si="1"/>
        <v>3.1066593055555564E-7</v>
      </c>
      <c r="I41" s="1">
        <v>1.56952</v>
      </c>
      <c r="J41" s="1">
        <v>1.41327</v>
      </c>
    </row>
    <row r="42" spans="2:10" x14ac:dyDescent="0.25">
      <c r="B42" s="1">
        <v>40</v>
      </c>
      <c r="C42" s="1">
        <f t="shared" si="0"/>
        <v>5.9259259259259256</v>
      </c>
      <c r="D42" s="1">
        <v>1.57318</v>
      </c>
      <c r="E42" s="1">
        <v>1.42303</v>
      </c>
      <c r="F42">
        <f t="shared" si="1"/>
        <v>3.099670625E-7</v>
      </c>
      <c r="I42" s="1">
        <v>1.57257</v>
      </c>
      <c r="J42" s="1">
        <v>1.41022</v>
      </c>
    </row>
    <row r="43" spans="2:10" x14ac:dyDescent="0.25">
      <c r="B43" s="1">
        <v>41</v>
      </c>
      <c r="C43" s="1">
        <f t="shared" si="0"/>
        <v>6.0740740740740744</v>
      </c>
      <c r="D43" s="1">
        <v>1.57501</v>
      </c>
      <c r="E43" s="1">
        <v>1.41998</v>
      </c>
      <c r="F43">
        <f t="shared" si="1"/>
        <v>3.0926928472222228E-7</v>
      </c>
      <c r="I43" s="1">
        <v>1.5759300000000001</v>
      </c>
      <c r="J43" s="1">
        <v>1.40686</v>
      </c>
    </row>
    <row r="44" spans="2:10" x14ac:dyDescent="0.25">
      <c r="B44" s="1">
        <v>42</v>
      </c>
      <c r="C44" s="1">
        <f t="shared" si="0"/>
        <v>6.2222222222222223</v>
      </c>
      <c r="D44" s="1">
        <v>1.57684</v>
      </c>
      <c r="E44" s="1">
        <v>1.4166300000000001</v>
      </c>
      <c r="F44">
        <f t="shared" si="1"/>
        <v>3.0860421527777783E-7</v>
      </c>
      <c r="I44" s="1">
        <v>1.5783700000000001</v>
      </c>
      <c r="J44" s="1">
        <v>1.4035</v>
      </c>
    </row>
    <row r="45" spans="2:10" x14ac:dyDescent="0.25">
      <c r="B45" s="1">
        <v>43</v>
      </c>
      <c r="C45" s="1">
        <f t="shared" si="0"/>
        <v>6.3703703703703702</v>
      </c>
      <c r="D45" s="1">
        <v>1.5789800000000001</v>
      </c>
      <c r="E45" s="1">
        <v>1.41388</v>
      </c>
      <c r="F45">
        <f t="shared" si="1"/>
        <v>3.0800456249999999E-7</v>
      </c>
      <c r="I45" s="1">
        <v>1.58081</v>
      </c>
      <c r="J45" s="1">
        <v>1.40015</v>
      </c>
    </row>
    <row r="46" spans="2:10" x14ac:dyDescent="0.25">
      <c r="B46" s="1">
        <v>44</v>
      </c>
      <c r="C46" s="1">
        <f t="shared" si="0"/>
        <v>6.518518518518519</v>
      </c>
      <c r="D46" s="1">
        <v>1.5811200000000001</v>
      </c>
      <c r="E46" s="1">
        <v>1.41113</v>
      </c>
      <c r="F46">
        <f t="shared" si="1"/>
        <v>3.0733949305555558E-7</v>
      </c>
      <c r="I46" s="1">
        <v>1.58386</v>
      </c>
      <c r="J46" s="1">
        <v>1.3970899999999999</v>
      </c>
    </row>
    <row r="47" spans="2:10" x14ac:dyDescent="0.25">
      <c r="B47" s="1">
        <v>45</v>
      </c>
      <c r="C47" s="1">
        <f t="shared" si="0"/>
        <v>6.666666666666667</v>
      </c>
      <c r="D47" s="1">
        <v>1.58264</v>
      </c>
      <c r="E47" s="1">
        <v>1.40778</v>
      </c>
      <c r="F47">
        <f t="shared" si="1"/>
        <v>3.0670713194444448E-7</v>
      </c>
      <c r="I47" s="1">
        <v>1.5866100000000001</v>
      </c>
      <c r="J47" s="1">
        <v>1.39496</v>
      </c>
    </row>
    <row r="48" spans="2:10" x14ac:dyDescent="0.25">
      <c r="B48" s="1">
        <v>46</v>
      </c>
      <c r="C48" s="1">
        <f t="shared" si="0"/>
        <v>6.8148148148148149</v>
      </c>
      <c r="D48" s="1">
        <v>1.58447</v>
      </c>
      <c r="E48" s="1">
        <v>1.40533</v>
      </c>
      <c r="F48">
        <f t="shared" si="1"/>
        <v>3.0607477083333333E-7</v>
      </c>
      <c r="I48" s="1">
        <v>1.5887500000000001</v>
      </c>
      <c r="J48" s="1">
        <v>1.39191</v>
      </c>
    </row>
    <row r="49" spans="2:10" x14ac:dyDescent="0.25">
      <c r="B49" s="1">
        <v>47</v>
      </c>
      <c r="C49" s="1">
        <f t="shared" si="0"/>
        <v>6.9629629629629637</v>
      </c>
      <c r="D49" s="1">
        <v>1.5860000000000001</v>
      </c>
      <c r="E49" s="1">
        <v>1.40198</v>
      </c>
      <c r="F49">
        <f t="shared" si="1"/>
        <v>3.0547620833333342E-7</v>
      </c>
      <c r="I49" s="1">
        <v>1.5905800000000001</v>
      </c>
      <c r="J49" s="1">
        <v>1.3888499999999999</v>
      </c>
    </row>
    <row r="50" spans="2:10" x14ac:dyDescent="0.25">
      <c r="B50" s="1">
        <v>48</v>
      </c>
      <c r="C50" s="1">
        <f t="shared" si="0"/>
        <v>7.1111111111111116</v>
      </c>
      <c r="D50" s="1">
        <v>1.5866100000000001</v>
      </c>
      <c r="E50" s="1">
        <v>1.39984</v>
      </c>
      <c r="F50">
        <f t="shared" si="1"/>
        <v>3.0494306249999997E-7</v>
      </c>
      <c r="I50" s="1">
        <v>1.5927100000000001</v>
      </c>
      <c r="J50" s="1">
        <v>1.3864099999999999</v>
      </c>
    </row>
    <row r="51" spans="2:10" x14ac:dyDescent="0.25">
      <c r="B51" s="1">
        <v>49</v>
      </c>
      <c r="C51" s="1">
        <f t="shared" si="0"/>
        <v>7.2592592592592595</v>
      </c>
      <c r="D51" s="1">
        <v>1.5884400000000001</v>
      </c>
      <c r="E51" s="1">
        <v>1.3970899999999999</v>
      </c>
      <c r="F51">
        <f t="shared" si="1"/>
        <v>3.0437720833333337E-7</v>
      </c>
      <c r="I51" s="1">
        <v>1.5948500000000001</v>
      </c>
      <c r="J51" s="1">
        <v>1.3839699999999999</v>
      </c>
    </row>
    <row r="52" spans="2:10" x14ac:dyDescent="0.25">
      <c r="B52" s="1">
        <v>50</v>
      </c>
      <c r="C52" s="1">
        <f t="shared" si="0"/>
        <v>7.4074074074074074</v>
      </c>
      <c r="D52" s="1">
        <v>1.5899700000000001</v>
      </c>
      <c r="E52" s="1">
        <v>1.3946499999999999</v>
      </c>
      <c r="F52">
        <f t="shared" si="1"/>
        <v>3.0384515277777779E-7</v>
      </c>
      <c r="I52" s="1">
        <v>1.5969800000000001</v>
      </c>
      <c r="J52" s="1">
        <v>1.38123</v>
      </c>
    </row>
    <row r="53" spans="2:10" x14ac:dyDescent="0.25">
      <c r="B53" s="1">
        <v>51</v>
      </c>
      <c r="C53" s="1">
        <f t="shared" si="0"/>
        <v>7.5555555555555562</v>
      </c>
      <c r="D53" s="1">
        <v>1.5908800000000001</v>
      </c>
      <c r="E53" s="1">
        <v>1.3922099999999999</v>
      </c>
      <c r="F53">
        <f t="shared" si="1"/>
        <v>3.0341340277777778E-7</v>
      </c>
      <c r="I53" s="1">
        <v>1.5979000000000001</v>
      </c>
      <c r="J53" s="1">
        <v>1.3796999999999999</v>
      </c>
    </row>
    <row r="54" spans="2:10" x14ac:dyDescent="0.25">
      <c r="B54" s="1">
        <v>52</v>
      </c>
      <c r="C54" s="1">
        <f t="shared" si="0"/>
        <v>7.7037037037037042</v>
      </c>
      <c r="D54" s="1">
        <v>1.5914900000000001</v>
      </c>
      <c r="E54" s="1">
        <v>1.39069</v>
      </c>
      <c r="F54">
        <f t="shared" si="1"/>
        <v>3.0301436111111108E-7</v>
      </c>
      <c r="I54" s="1">
        <v>1.6000399999999999</v>
      </c>
      <c r="J54" s="1">
        <v>1.3772599999999999</v>
      </c>
    </row>
    <row r="55" spans="2:10" x14ac:dyDescent="0.25">
      <c r="B55" s="1">
        <v>53</v>
      </c>
      <c r="C55" s="1">
        <f t="shared" si="0"/>
        <v>7.851851851851853</v>
      </c>
      <c r="D55" s="1">
        <v>1.5924100000000001</v>
      </c>
      <c r="E55" s="1">
        <v>1.38855</v>
      </c>
      <c r="F55">
        <f t="shared" si="1"/>
        <v>3.0251501388888892E-7</v>
      </c>
      <c r="I55" s="1">
        <v>1.6018699999999999</v>
      </c>
      <c r="J55" s="1">
        <v>1.3748199999999999</v>
      </c>
    </row>
    <row r="56" spans="2:10" x14ac:dyDescent="0.25">
      <c r="B56" s="1">
        <v>54</v>
      </c>
      <c r="C56" s="1">
        <f t="shared" si="0"/>
        <v>8</v>
      </c>
      <c r="D56" s="1">
        <v>1.5930200000000001</v>
      </c>
      <c r="E56" s="1">
        <v>1.38611</v>
      </c>
      <c r="F56">
        <f t="shared" si="1"/>
        <v>3.0208217361111109E-7</v>
      </c>
      <c r="I56" s="1">
        <v>1.6024799999999999</v>
      </c>
      <c r="J56" s="1">
        <v>1.3732899999999999</v>
      </c>
    </row>
    <row r="57" spans="2:10" x14ac:dyDescent="0.25">
      <c r="B57" s="1">
        <v>55</v>
      </c>
      <c r="C57" s="1">
        <f t="shared" si="0"/>
        <v>8.1481481481481488</v>
      </c>
      <c r="D57" s="1">
        <v>1.5948500000000001</v>
      </c>
      <c r="E57" s="1">
        <v>1.3845799999999999</v>
      </c>
      <c r="F57">
        <f t="shared" si="1"/>
        <v>3.0164933333333337E-7</v>
      </c>
      <c r="I57" s="1">
        <v>1.6033900000000001</v>
      </c>
      <c r="J57" s="1">
        <v>1.3708499999999999</v>
      </c>
    </row>
    <row r="58" spans="2:10" x14ac:dyDescent="0.25">
      <c r="B58" s="1">
        <v>56</v>
      </c>
      <c r="C58" s="1">
        <f t="shared" si="0"/>
        <v>8.2962962962962976</v>
      </c>
      <c r="D58" s="1">
        <v>1.5948500000000001</v>
      </c>
      <c r="E58" s="1">
        <v>1.3821399999999999</v>
      </c>
      <c r="F58">
        <f t="shared" si="1"/>
        <v>3.011499861111111E-7</v>
      </c>
      <c r="I58" s="1">
        <v>1.6043099999999999</v>
      </c>
      <c r="J58" s="1">
        <v>1.3687100000000001</v>
      </c>
    </row>
    <row r="59" spans="2:10" x14ac:dyDescent="0.25">
      <c r="B59" s="1">
        <v>57</v>
      </c>
      <c r="C59" s="1">
        <f t="shared" si="0"/>
        <v>8.4444444444444446</v>
      </c>
      <c r="D59" s="1">
        <v>1.5960700000000001</v>
      </c>
      <c r="E59" s="1">
        <v>1.38</v>
      </c>
      <c r="F59">
        <f t="shared" si="1"/>
        <v>3.0075094444444441E-7</v>
      </c>
      <c r="I59" s="1">
        <v>1.6049199999999999</v>
      </c>
      <c r="J59" s="1">
        <v>1.3665799999999999</v>
      </c>
    </row>
    <row r="60" spans="2:10" x14ac:dyDescent="0.25">
      <c r="B60" s="1">
        <v>58</v>
      </c>
      <c r="C60" s="1">
        <f t="shared" si="0"/>
        <v>8.5925925925925934</v>
      </c>
      <c r="D60" s="1">
        <v>1.5966800000000001</v>
      </c>
      <c r="E60" s="1">
        <v>1.3784799999999999</v>
      </c>
      <c r="F60">
        <f t="shared" si="1"/>
        <v>3.0031919444444445E-7</v>
      </c>
      <c r="I60" s="1">
        <v>1.6061399999999999</v>
      </c>
      <c r="J60" s="1">
        <v>1.3650500000000001</v>
      </c>
    </row>
    <row r="61" spans="2:10" x14ac:dyDescent="0.25">
      <c r="B61" s="1">
        <v>59</v>
      </c>
      <c r="C61" s="1">
        <f t="shared" si="0"/>
        <v>8.7407407407407405</v>
      </c>
      <c r="D61" s="1">
        <v>1.5975999999999999</v>
      </c>
      <c r="E61" s="1">
        <v>1.3760399999999999</v>
      </c>
      <c r="F61">
        <f t="shared" si="1"/>
        <v>2.9985364583333332E-7</v>
      </c>
      <c r="I61" s="1">
        <v>1.6064499999999999</v>
      </c>
      <c r="J61" s="1">
        <v>1.3629199999999999</v>
      </c>
    </row>
    <row r="62" spans="2:10" x14ac:dyDescent="0.25">
      <c r="B62" s="1">
        <v>60</v>
      </c>
      <c r="C62" s="1">
        <f t="shared" si="0"/>
        <v>8.8888888888888893</v>
      </c>
      <c r="D62" s="1">
        <v>1.5975999999999999</v>
      </c>
      <c r="E62" s="1">
        <v>1.3742099999999999</v>
      </c>
      <c r="F62">
        <f t="shared" si="1"/>
        <v>2.9952111111111111E-7</v>
      </c>
      <c r="I62" s="1">
        <v>1.6076699999999999</v>
      </c>
      <c r="J62" s="1">
        <v>1.3610800000000001</v>
      </c>
    </row>
    <row r="63" spans="2:10" x14ac:dyDescent="0.25">
      <c r="B63" s="1">
        <v>61</v>
      </c>
      <c r="C63" s="1">
        <f t="shared" si="0"/>
        <v>9.0370370370370381</v>
      </c>
      <c r="D63" s="1">
        <v>1.5982099999999999</v>
      </c>
      <c r="E63" s="1">
        <v>1.3729899999999999</v>
      </c>
      <c r="F63">
        <f t="shared" si="1"/>
        <v>2.9915477777777773E-7</v>
      </c>
      <c r="I63" s="1">
        <v>1.6085799999999999</v>
      </c>
      <c r="J63" s="1">
        <v>1.3589500000000001</v>
      </c>
    </row>
    <row r="64" spans="2:10" x14ac:dyDescent="0.25">
      <c r="B64" s="1">
        <v>62</v>
      </c>
      <c r="C64" s="1">
        <f t="shared" si="0"/>
        <v>9.1851851851851851</v>
      </c>
      <c r="D64" s="1">
        <v>1.5991200000000001</v>
      </c>
      <c r="E64" s="1">
        <v>1.3708499999999999</v>
      </c>
      <c r="F64">
        <f t="shared" si="1"/>
        <v>2.9878844444444445E-7</v>
      </c>
      <c r="I64" s="1">
        <v>1.6088899999999999</v>
      </c>
      <c r="J64" s="1">
        <v>1.3574200000000001</v>
      </c>
    </row>
    <row r="65" spans="2:10" x14ac:dyDescent="0.25">
      <c r="B65" s="1">
        <v>63</v>
      </c>
      <c r="C65" s="1">
        <f t="shared" si="0"/>
        <v>9.3333333333333339</v>
      </c>
      <c r="D65" s="1">
        <v>1.5994299999999999</v>
      </c>
      <c r="E65" s="1">
        <v>1.3696299999999999</v>
      </c>
      <c r="F65">
        <f t="shared" si="1"/>
        <v>2.9842211111111116E-7</v>
      </c>
      <c r="I65" s="1">
        <v>1.6094999999999999</v>
      </c>
      <c r="J65" s="1">
        <v>1.3559000000000001</v>
      </c>
    </row>
    <row r="66" spans="2:10" x14ac:dyDescent="0.25">
      <c r="B66" s="1">
        <v>64</v>
      </c>
      <c r="C66" s="1">
        <f t="shared" si="0"/>
        <v>9.481481481481481</v>
      </c>
      <c r="D66" s="1">
        <v>1.6006499999999999</v>
      </c>
      <c r="E66" s="1">
        <v>1.3674900000000001</v>
      </c>
      <c r="F66">
        <f t="shared" si="1"/>
        <v>2.9802306944444441E-7</v>
      </c>
      <c r="I66" s="1">
        <v>1.6107199999999999</v>
      </c>
      <c r="J66" s="1">
        <v>1.3543700000000001</v>
      </c>
    </row>
    <row r="67" spans="2:10" x14ac:dyDescent="0.25">
      <c r="B67" s="1">
        <v>65</v>
      </c>
      <c r="C67" s="1">
        <f t="shared" ref="C67:C130" si="3">B67*0.8/3600/0.0015</f>
        <v>9.6296296296296298</v>
      </c>
      <c r="D67" s="1">
        <v>1.6009500000000001</v>
      </c>
      <c r="E67" s="1">
        <v>1.3659699999999999</v>
      </c>
      <c r="F67">
        <f t="shared" ref="F67:F130" si="4">(E67+E68)*1*0.5*0.785/1000/3600</f>
        <v>2.9762402777777777E-7</v>
      </c>
      <c r="I67" s="1">
        <v>1.6113299999999999</v>
      </c>
      <c r="J67" s="1">
        <v>1.3519300000000001</v>
      </c>
    </row>
    <row r="68" spans="2:10" x14ac:dyDescent="0.25">
      <c r="B68" s="1">
        <v>66</v>
      </c>
      <c r="C68" s="1">
        <f t="shared" si="3"/>
        <v>9.7777777777777786</v>
      </c>
      <c r="D68" s="1">
        <v>1.6018699999999999</v>
      </c>
      <c r="E68" s="1">
        <v>1.3638300000000001</v>
      </c>
      <c r="F68">
        <f t="shared" si="4"/>
        <v>2.9725769444444444E-7</v>
      </c>
      <c r="I68" s="1">
        <v>1.6125499999999999</v>
      </c>
      <c r="J68" s="1">
        <v>1.3507100000000001</v>
      </c>
    </row>
    <row r="69" spans="2:10" x14ac:dyDescent="0.25">
      <c r="B69" s="1">
        <v>67</v>
      </c>
      <c r="C69" s="1">
        <f t="shared" si="3"/>
        <v>9.9259259259259256</v>
      </c>
      <c r="D69" s="1">
        <v>1.6018699999999999</v>
      </c>
      <c r="E69" s="1">
        <v>1.3626100000000001</v>
      </c>
      <c r="F69">
        <f t="shared" si="4"/>
        <v>2.969578680555556E-7</v>
      </c>
      <c r="I69" s="1">
        <v>1.6125499999999999</v>
      </c>
      <c r="J69" s="1">
        <v>1.34857</v>
      </c>
    </row>
    <row r="70" spans="2:10" x14ac:dyDescent="0.25">
      <c r="B70" s="1">
        <v>68</v>
      </c>
      <c r="C70" s="1">
        <f t="shared" si="3"/>
        <v>10.074074074074076</v>
      </c>
      <c r="D70" s="1">
        <v>1.6033900000000001</v>
      </c>
      <c r="E70" s="1">
        <v>1.3610800000000001</v>
      </c>
      <c r="F70">
        <f t="shared" si="4"/>
        <v>2.9662533333333339E-7</v>
      </c>
      <c r="I70" s="1">
        <v>1.6140699999999999</v>
      </c>
      <c r="J70" s="1">
        <v>1.3470500000000001</v>
      </c>
    </row>
    <row r="71" spans="2:10" x14ac:dyDescent="0.25">
      <c r="B71" s="1">
        <v>69</v>
      </c>
      <c r="C71" s="1">
        <f t="shared" si="3"/>
        <v>10.222222222222223</v>
      </c>
      <c r="D71" s="1">
        <v>1.6036999999999999</v>
      </c>
      <c r="E71" s="1">
        <v>1.3595600000000001</v>
      </c>
      <c r="F71">
        <f t="shared" si="4"/>
        <v>2.9626009027777783E-7</v>
      </c>
      <c r="I71" s="1">
        <v>1.6149899999999999</v>
      </c>
      <c r="J71" s="1">
        <v>1.34521</v>
      </c>
    </row>
    <row r="72" spans="2:10" x14ac:dyDescent="0.25">
      <c r="B72" s="1">
        <v>70</v>
      </c>
      <c r="C72" s="1">
        <f t="shared" si="3"/>
        <v>10.37037037037037</v>
      </c>
      <c r="D72" s="1">
        <v>1.6046100000000001</v>
      </c>
      <c r="E72" s="1">
        <v>1.3577300000000001</v>
      </c>
      <c r="F72">
        <f t="shared" si="4"/>
        <v>2.9592755555555557E-7</v>
      </c>
      <c r="I72" s="1">
        <v>1.61652</v>
      </c>
      <c r="J72" s="1">
        <v>1.34338</v>
      </c>
    </row>
    <row r="73" spans="2:10" x14ac:dyDescent="0.25">
      <c r="B73" s="1">
        <v>71</v>
      </c>
      <c r="C73" s="1">
        <f t="shared" si="3"/>
        <v>10.518518518518519</v>
      </c>
      <c r="D73" s="1">
        <v>1.6055299999999999</v>
      </c>
      <c r="E73" s="1">
        <v>1.3565100000000001</v>
      </c>
      <c r="F73">
        <f t="shared" si="4"/>
        <v>2.9562772916666668E-7</v>
      </c>
      <c r="I73" s="1">
        <v>1.6168199999999999</v>
      </c>
      <c r="J73" s="1">
        <v>1.34216</v>
      </c>
    </row>
    <row r="74" spans="2:10" x14ac:dyDescent="0.25">
      <c r="B74" s="1">
        <v>72</v>
      </c>
      <c r="C74" s="1">
        <f t="shared" si="3"/>
        <v>10.666666666666666</v>
      </c>
      <c r="D74" s="1">
        <v>1.6061399999999999</v>
      </c>
      <c r="E74" s="1">
        <v>1.3549800000000001</v>
      </c>
      <c r="F74">
        <f t="shared" si="4"/>
        <v>2.9536061111111109E-7</v>
      </c>
      <c r="I74" s="1">
        <v>1.6180399999999999</v>
      </c>
      <c r="J74" s="1">
        <v>1.34033</v>
      </c>
    </row>
    <row r="75" spans="2:10" x14ac:dyDescent="0.25">
      <c r="B75" s="1">
        <v>73</v>
      </c>
      <c r="C75" s="1">
        <f t="shared" si="3"/>
        <v>10.814814814814817</v>
      </c>
      <c r="D75" s="1">
        <v>1.6064499999999999</v>
      </c>
      <c r="E75" s="1">
        <v>1.35406</v>
      </c>
      <c r="F75">
        <f t="shared" si="4"/>
        <v>2.9499427777777776E-7</v>
      </c>
      <c r="I75" s="1">
        <v>1.61896</v>
      </c>
      <c r="J75" s="1">
        <v>1.3385</v>
      </c>
    </row>
    <row r="76" spans="2:10" x14ac:dyDescent="0.25">
      <c r="B76" s="1">
        <v>74</v>
      </c>
      <c r="C76" s="1">
        <f t="shared" si="3"/>
        <v>10.962962962962964</v>
      </c>
      <c r="D76" s="1">
        <v>1.6070599999999999</v>
      </c>
      <c r="E76" s="1">
        <v>1.35162</v>
      </c>
      <c r="F76">
        <f t="shared" si="4"/>
        <v>2.9456252777777781E-7</v>
      </c>
      <c r="I76" s="1">
        <v>1.6192599999999999</v>
      </c>
      <c r="J76" s="1">
        <v>1.33728</v>
      </c>
    </row>
    <row r="77" spans="2:10" x14ac:dyDescent="0.25">
      <c r="B77" s="1">
        <v>75</v>
      </c>
      <c r="C77" s="1">
        <f t="shared" si="3"/>
        <v>11.111111111111111</v>
      </c>
      <c r="D77" s="1">
        <v>1.6085799999999999</v>
      </c>
      <c r="E77" s="1">
        <v>1.3501000000000001</v>
      </c>
      <c r="F77">
        <f t="shared" si="4"/>
        <v>2.9422999305555555E-7</v>
      </c>
      <c r="I77" s="1">
        <v>1.6210899999999999</v>
      </c>
      <c r="J77" s="1">
        <v>1.33575</v>
      </c>
    </row>
    <row r="78" spans="2:10" x14ac:dyDescent="0.25">
      <c r="B78" s="1">
        <v>76</v>
      </c>
      <c r="C78" s="1">
        <f t="shared" si="3"/>
        <v>11.25925925925926</v>
      </c>
      <c r="D78" s="1">
        <v>1.6091899999999999</v>
      </c>
      <c r="E78" s="1">
        <v>1.34857</v>
      </c>
      <c r="F78">
        <f t="shared" si="4"/>
        <v>2.9389745833333335E-7</v>
      </c>
      <c r="I78" s="1">
        <v>1.6210899999999999</v>
      </c>
      <c r="J78" s="1">
        <v>1.33392</v>
      </c>
    </row>
    <row r="79" spans="2:10" x14ac:dyDescent="0.25">
      <c r="B79" s="1">
        <v>77</v>
      </c>
      <c r="C79" s="1">
        <f t="shared" si="3"/>
        <v>11.407407407407408</v>
      </c>
      <c r="D79" s="1">
        <v>1.6097999999999999</v>
      </c>
      <c r="E79" s="1">
        <v>1.3470500000000001</v>
      </c>
      <c r="F79">
        <f t="shared" si="4"/>
        <v>2.9353112500000001E-7</v>
      </c>
      <c r="I79" s="1">
        <v>1.62262</v>
      </c>
      <c r="J79" s="1">
        <v>1.3324</v>
      </c>
    </row>
    <row r="80" spans="2:10" x14ac:dyDescent="0.25">
      <c r="B80" s="1">
        <v>78</v>
      </c>
      <c r="C80" s="1">
        <f t="shared" si="3"/>
        <v>11.555555555555557</v>
      </c>
      <c r="D80" s="1">
        <v>1.6104099999999999</v>
      </c>
      <c r="E80" s="1">
        <v>1.34521</v>
      </c>
      <c r="F80">
        <f t="shared" si="4"/>
        <v>2.9329780555555561E-7</v>
      </c>
      <c r="I80" s="1">
        <v>1.62323</v>
      </c>
      <c r="J80" s="1">
        <v>1.33087</v>
      </c>
    </row>
    <row r="81" spans="2:10" x14ac:dyDescent="0.25">
      <c r="B81" s="1">
        <v>79</v>
      </c>
      <c r="C81" s="1">
        <f t="shared" si="3"/>
        <v>11.703703703703704</v>
      </c>
      <c r="D81" s="1">
        <v>1.6113299999999999</v>
      </c>
      <c r="E81" s="1">
        <v>1.34491</v>
      </c>
      <c r="F81">
        <f t="shared" si="4"/>
        <v>2.9303177777777785E-7</v>
      </c>
      <c r="I81" s="1">
        <v>1.62415</v>
      </c>
      <c r="J81" s="1">
        <v>1.32904</v>
      </c>
    </row>
    <row r="82" spans="2:10" x14ac:dyDescent="0.25">
      <c r="B82" s="1">
        <v>80</v>
      </c>
      <c r="C82" s="1">
        <f t="shared" si="3"/>
        <v>11.851851851851851</v>
      </c>
      <c r="D82" s="1">
        <v>1.6116299999999999</v>
      </c>
      <c r="E82" s="1">
        <v>1.34277</v>
      </c>
      <c r="F82">
        <f t="shared" si="4"/>
        <v>2.9263273611111115E-7</v>
      </c>
      <c r="I82" s="1">
        <v>1.62537</v>
      </c>
      <c r="J82" s="1">
        <v>1.32721</v>
      </c>
    </row>
    <row r="83" spans="2:10" x14ac:dyDescent="0.25">
      <c r="B83" s="1">
        <v>81</v>
      </c>
      <c r="C83" s="1">
        <f t="shared" si="3"/>
        <v>11.999999999999998</v>
      </c>
      <c r="D83" s="1">
        <v>1.6122399999999999</v>
      </c>
      <c r="E83" s="1">
        <v>1.3412500000000001</v>
      </c>
      <c r="F83">
        <f t="shared" si="4"/>
        <v>2.9233400000000003E-7</v>
      </c>
      <c r="I83" s="1">
        <v>1.6262799999999999</v>
      </c>
      <c r="J83" s="1">
        <v>1.32568</v>
      </c>
    </row>
    <row r="84" spans="2:10" x14ac:dyDescent="0.25">
      <c r="B84" s="1">
        <v>82</v>
      </c>
      <c r="C84" s="1">
        <f t="shared" si="3"/>
        <v>12.148148148148149</v>
      </c>
      <c r="D84" s="1">
        <v>1.6131599999999999</v>
      </c>
      <c r="E84" s="1">
        <v>1.3400300000000001</v>
      </c>
      <c r="F84">
        <f t="shared" si="4"/>
        <v>2.9200146527777783E-7</v>
      </c>
      <c r="I84" s="1">
        <v>1.6272</v>
      </c>
      <c r="J84" s="1">
        <v>1.32385</v>
      </c>
    </row>
    <row r="85" spans="2:10" x14ac:dyDescent="0.25">
      <c r="B85" s="1">
        <v>83</v>
      </c>
      <c r="C85" s="1">
        <f t="shared" si="3"/>
        <v>12.296296296296298</v>
      </c>
      <c r="D85" s="1">
        <v>1.6143799999999999</v>
      </c>
      <c r="E85" s="1">
        <v>1.3382000000000001</v>
      </c>
      <c r="F85">
        <f t="shared" si="4"/>
        <v>2.9166893055555557E-7</v>
      </c>
      <c r="I85" s="1">
        <v>1.62781</v>
      </c>
      <c r="J85" s="1">
        <v>1.32202</v>
      </c>
    </row>
    <row r="86" spans="2:10" x14ac:dyDescent="0.25">
      <c r="B86" s="1">
        <v>84</v>
      </c>
      <c r="C86" s="1">
        <f t="shared" si="3"/>
        <v>12.444444444444445</v>
      </c>
      <c r="D86" s="1">
        <v>1.6143799999999999</v>
      </c>
      <c r="E86" s="1">
        <v>1.3369800000000001</v>
      </c>
      <c r="F86">
        <f t="shared" si="4"/>
        <v>2.9136910416666678E-7</v>
      </c>
      <c r="I86" s="1">
        <v>1.62903</v>
      </c>
      <c r="J86" s="1">
        <v>1.3205</v>
      </c>
    </row>
    <row r="87" spans="2:10" x14ac:dyDescent="0.25">
      <c r="B87" s="1">
        <v>85</v>
      </c>
      <c r="C87" s="1">
        <f t="shared" si="3"/>
        <v>12.592592592592592</v>
      </c>
      <c r="D87" s="1">
        <v>1.6155999999999999</v>
      </c>
      <c r="E87" s="1">
        <v>1.33545</v>
      </c>
      <c r="F87">
        <f t="shared" si="4"/>
        <v>2.9110198611111115E-7</v>
      </c>
      <c r="I87" s="1">
        <v>1.62964</v>
      </c>
      <c r="J87" s="1">
        <v>1.31897</v>
      </c>
    </row>
    <row r="88" spans="2:10" x14ac:dyDescent="0.25">
      <c r="B88" s="1">
        <v>86</v>
      </c>
      <c r="C88" s="1">
        <f t="shared" si="3"/>
        <v>12.74074074074074</v>
      </c>
      <c r="D88" s="1">
        <v>1.6155999999999999</v>
      </c>
      <c r="E88" s="1">
        <v>1.33453</v>
      </c>
      <c r="F88">
        <f t="shared" si="4"/>
        <v>2.9086866666666664E-7</v>
      </c>
      <c r="I88" s="1">
        <v>1.6305499999999999</v>
      </c>
      <c r="J88" s="1">
        <v>1.31714</v>
      </c>
    </row>
    <row r="89" spans="2:10" x14ac:dyDescent="0.25">
      <c r="B89" s="1">
        <v>87</v>
      </c>
      <c r="C89" s="1">
        <f t="shared" si="3"/>
        <v>12.888888888888889</v>
      </c>
      <c r="D89" s="1">
        <v>1.61652</v>
      </c>
      <c r="E89" s="1">
        <v>1.33331</v>
      </c>
      <c r="F89">
        <f t="shared" si="4"/>
        <v>2.9060263888888888E-7</v>
      </c>
      <c r="I89" s="1">
        <v>1.6311599999999999</v>
      </c>
      <c r="J89" s="1">
        <v>1.3162199999999999</v>
      </c>
    </row>
    <row r="90" spans="2:10" x14ac:dyDescent="0.25">
      <c r="B90" s="1">
        <v>88</v>
      </c>
      <c r="C90" s="1">
        <f t="shared" si="3"/>
        <v>13.037037037037038</v>
      </c>
      <c r="D90" s="1">
        <v>1.61713</v>
      </c>
      <c r="E90" s="1">
        <v>1.33209</v>
      </c>
      <c r="F90">
        <f t="shared" si="4"/>
        <v>2.9027010416666667E-7</v>
      </c>
      <c r="I90" s="1">
        <v>1.63208</v>
      </c>
      <c r="J90" s="1">
        <v>1.31348</v>
      </c>
    </row>
    <row r="91" spans="2:10" x14ac:dyDescent="0.25">
      <c r="B91" s="1">
        <v>89</v>
      </c>
      <c r="C91" s="1">
        <f t="shared" si="3"/>
        <v>13.185185185185187</v>
      </c>
      <c r="D91" s="1">
        <v>1.6180399999999999</v>
      </c>
      <c r="E91" s="1">
        <v>1.33026</v>
      </c>
      <c r="F91">
        <f t="shared" si="4"/>
        <v>2.8987106249999998E-7</v>
      </c>
      <c r="I91" s="1">
        <v>1.6333</v>
      </c>
      <c r="J91" s="1">
        <v>1.31226</v>
      </c>
    </row>
    <row r="92" spans="2:10" x14ac:dyDescent="0.25">
      <c r="B92" s="1">
        <v>90</v>
      </c>
      <c r="C92" s="1">
        <f t="shared" si="3"/>
        <v>13.333333333333334</v>
      </c>
      <c r="D92" s="1">
        <v>1.61896</v>
      </c>
      <c r="E92" s="1">
        <v>1.32843</v>
      </c>
      <c r="F92">
        <f t="shared" si="4"/>
        <v>2.8953852777777772E-7</v>
      </c>
      <c r="I92" s="1">
        <v>1.63361</v>
      </c>
      <c r="J92" s="1">
        <v>1.31012</v>
      </c>
    </row>
    <row r="93" spans="2:10" x14ac:dyDescent="0.25">
      <c r="B93" s="1">
        <v>91</v>
      </c>
      <c r="C93" s="1">
        <f t="shared" si="3"/>
        <v>13.481481481481481</v>
      </c>
      <c r="D93" s="1">
        <v>1.61957</v>
      </c>
      <c r="E93" s="1">
        <v>1.32721</v>
      </c>
      <c r="F93">
        <f t="shared" si="4"/>
        <v>2.8927250000000001E-7</v>
      </c>
      <c r="I93" s="1">
        <v>1.63452</v>
      </c>
      <c r="J93" s="1">
        <v>1.3079799999999999</v>
      </c>
    </row>
    <row r="94" spans="2:10" x14ac:dyDescent="0.25">
      <c r="B94" s="1">
        <v>92</v>
      </c>
      <c r="C94" s="1">
        <f t="shared" si="3"/>
        <v>13.62962962962963</v>
      </c>
      <c r="D94" s="1">
        <v>1.62018</v>
      </c>
      <c r="E94" s="1">
        <v>1.32599</v>
      </c>
      <c r="F94">
        <f t="shared" si="4"/>
        <v>2.8900647222222225E-7</v>
      </c>
      <c r="I94" s="1">
        <v>1.63605</v>
      </c>
      <c r="J94" s="1">
        <v>1.3061499999999999</v>
      </c>
    </row>
    <row r="95" spans="2:10" x14ac:dyDescent="0.25">
      <c r="B95" s="1">
        <v>93</v>
      </c>
      <c r="C95" s="1">
        <f t="shared" si="3"/>
        <v>13.777777777777777</v>
      </c>
      <c r="D95" s="1">
        <v>1.62079</v>
      </c>
      <c r="E95" s="1">
        <v>1.32477</v>
      </c>
      <c r="F95">
        <f t="shared" si="4"/>
        <v>2.8864013888888892E-7</v>
      </c>
      <c r="I95" s="1">
        <v>1.63666</v>
      </c>
      <c r="J95" s="1">
        <v>1.3043199999999999</v>
      </c>
    </row>
    <row r="96" spans="2:10" x14ac:dyDescent="0.25">
      <c r="B96" s="1">
        <v>94</v>
      </c>
      <c r="C96" s="1">
        <f t="shared" si="3"/>
        <v>13.925925925925927</v>
      </c>
      <c r="D96" s="1">
        <v>1.6216999999999999</v>
      </c>
      <c r="E96" s="1">
        <v>1.32263</v>
      </c>
      <c r="F96">
        <f t="shared" si="4"/>
        <v>2.8824109722222222E-7</v>
      </c>
      <c r="I96" s="1">
        <v>1.63849</v>
      </c>
      <c r="J96" s="1">
        <v>1.3024899999999999</v>
      </c>
    </row>
    <row r="97" spans="2:10" x14ac:dyDescent="0.25">
      <c r="B97" s="1">
        <v>95</v>
      </c>
      <c r="C97" s="1">
        <f t="shared" si="3"/>
        <v>14.074074074074074</v>
      </c>
      <c r="D97" s="1">
        <v>1.6216999999999999</v>
      </c>
      <c r="E97" s="1">
        <v>1.32111</v>
      </c>
      <c r="F97">
        <f t="shared" si="4"/>
        <v>2.8797506944444446E-7</v>
      </c>
      <c r="I97" s="1">
        <v>1.6391</v>
      </c>
      <c r="J97" s="1">
        <v>1.3006599999999999</v>
      </c>
    </row>
    <row r="98" spans="2:10" x14ac:dyDescent="0.25">
      <c r="B98" s="1">
        <v>96</v>
      </c>
      <c r="C98" s="1">
        <f t="shared" si="3"/>
        <v>14.222222222222223</v>
      </c>
      <c r="D98" s="1">
        <v>1.62262</v>
      </c>
      <c r="E98" s="1">
        <v>1.32019</v>
      </c>
      <c r="F98">
        <f t="shared" si="4"/>
        <v>2.8767524305555556E-7</v>
      </c>
      <c r="I98" s="1">
        <v>1.64001</v>
      </c>
      <c r="J98" s="1">
        <v>1.2988299999999999</v>
      </c>
    </row>
    <row r="99" spans="2:10" x14ac:dyDescent="0.25">
      <c r="B99" s="1">
        <v>97</v>
      </c>
      <c r="C99" s="1">
        <f t="shared" si="3"/>
        <v>14.37037037037037</v>
      </c>
      <c r="D99" s="1">
        <v>1.62354</v>
      </c>
      <c r="E99" s="1">
        <v>1.31836</v>
      </c>
      <c r="F99">
        <f t="shared" si="4"/>
        <v>2.8737541666666662E-7</v>
      </c>
      <c r="I99" s="1">
        <v>1.64063</v>
      </c>
      <c r="J99" s="1">
        <v>1.2966899999999999</v>
      </c>
    </row>
    <row r="100" spans="2:10" x14ac:dyDescent="0.25">
      <c r="B100" s="1">
        <v>98</v>
      </c>
      <c r="C100" s="1">
        <f t="shared" si="3"/>
        <v>14.518518518518519</v>
      </c>
      <c r="D100" s="1">
        <v>1.62415</v>
      </c>
      <c r="E100" s="1">
        <v>1.3174399999999999</v>
      </c>
      <c r="F100">
        <f t="shared" si="4"/>
        <v>2.8704288194444441E-7</v>
      </c>
      <c r="I100" s="1">
        <v>1.64185</v>
      </c>
      <c r="J100" s="1">
        <v>1.2942499999999999</v>
      </c>
    </row>
    <row r="101" spans="2:10" x14ac:dyDescent="0.25">
      <c r="B101" s="1">
        <v>99</v>
      </c>
      <c r="C101" s="1">
        <f t="shared" si="3"/>
        <v>14.666666666666668</v>
      </c>
      <c r="D101" s="1">
        <v>1.6250599999999999</v>
      </c>
      <c r="E101" s="1">
        <v>1.31531</v>
      </c>
      <c r="F101">
        <f t="shared" si="4"/>
        <v>2.8664384027777772E-7</v>
      </c>
      <c r="I101" s="1">
        <v>1.64368</v>
      </c>
      <c r="J101" s="1">
        <v>1.2927200000000001</v>
      </c>
    </row>
    <row r="102" spans="2:10" x14ac:dyDescent="0.25">
      <c r="B102" s="1">
        <v>100</v>
      </c>
      <c r="C102" s="1">
        <f t="shared" si="3"/>
        <v>14.814814814814815</v>
      </c>
      <c r="D102" s="1">
        <v>1.62598</v>
      </c>
      <c r="E102" s="1">
        <v>1.3137799999999999</v>
      </c>
      <c r="F102">
        <f t="shared" si="4"/>
        <v>2.8634401388888888E-7</v>
      </c>
      <c r="I102" s="1">
        <v>1.64398</v>
      </c>
      <c r="J102" s="1">
        <v>1.2911999999999999</v>
      </c>
    </row>
    <row r="103" spans="2:10" x14ac:dyDescent="0.25">
      <c r="B103" s="1">
        <v>101</v>
      </c>
      <c r="C103" s="1">
        <f t="shared" si="3"/>
        <v>14.962962962962965</v>
      </c>
      <c r="D103" s="1">
        <v>1.6262799999999999</v>
      </c>
      <c r="E103" s="1">
        <v>1.3125599999999999</v>
      </c>
      <c r="F103">
        <f t="shared" si="4"/>
        <v>2.8604527777777775E-7</v>
      </c>
      <c r="I103" s="1">
        <v>1.6452</v>
      </c>
      <c r="J103" s="1">
        <v>1.2887599999999999</v>
      </c>
    </row>
    <row r="104" spans="2:10" x14ac:dyDescent="0.25">
      <c r="B104" s="1">
        <v>102</v>
      </c>
      <c r="C104" s="1">
        <f t="shared" si="3"/>
        <v>15.111111111111112</v>
      </c>
      <c r="D104" s="1">
        <v>1.62781</v>
      </c>
      <c r="E104" s="1">
        <v>1.31104</v>
      </c>
      <c r="F104">
        <f t="shared" si="4"/>
        <v>2.8571274305555555E-7</v>
      </c>
      <c r="I104" s="1">
        <v>1.64642</v>
      </c>
      <c r="J104" s="1">
        <v>1.2866200000000001</v>
      </c>
    </row>
    <row r="105" spans="2:10" x14ac:dyDescent="0.25">
      <c r="B105" s="1">
        <v>103</v>
      </c>
      <c r="C105" s="1">
        <f t="shared" si="3"/>
        <v>15.25925925925926</v>
      </c>
      <c r="D105" s="1">
        <v>1.6281099999999999</v>
      </c>
      <c r="E105" s="1">
        <v>1.30951</v>
      </c>
      <c r="F105">
        <f t="shared" si="4"/>
        <v>2.8537911805555552E-7</v>
      </c>
      <c r="I105" s="1">
        <v>1.64764</v>
      </c>
      <c r="J105" s="1">
        <v>1.2844800000000001</v>
      </c>
    </row>
    <row r="106" spans="2:10" x14ac:dyDescent="0.25">
      <c r="B106" s="1">
        <v>104</v>
      </c>
      <c r="C106" s="1">
        <f t="shared" si="3"/>
        <v>15.407407407407408</v>
      </c>
      <c r="D106" s="1">
        <v>1.62903</v>
      </c>
      <c r="E106" s="1">
        <v>1.3079799999999999</v>
      </c>
      <c r="F106">
        <f t="shared" si="4"/>
        <v>2.8498007638888893E-7</v>
      </c>
      <c r="I106" s="1">
        <v>1.64856</v>
      </c>
      <c r="J106" s="1">
        <v>1.2823500000000001</v>
      </c>
    </row>
    <row r="107" spans="2:10" x14ac:dyDescent="0.25">
      <c r="B107" s="1">
        <v>105</v>
      </c>
      <c r="C107" s="1">
        <f t="shared" si="3"/>
        <v>15.555555555555555</v>
      </c>
      <c r="D107" s="1">
        <v>1.6299399999999999</v>
      </c>
      <c r="E107" s="1">
        <v>1.30585</v>
      </c>
      <c r="F107">
        <f t="shared" si="4"/>
        <v>2.8464754166666673E-7</v>
      </c>
      <c r="I107" s="1">
        <v>1.6500900000000001</v>
      </c>
      <c r="J107" s="1">
        <v>1.2802100000000001</v>
      </c>
    </row>
    <row r="108" spans="2:10" x14ac:dyDescent="0.25">
      <c r="B108" s="1">
        <v>106</v>
      </c>
      <c r="C108" s="1">
        <f t="shared" si="3"/>
        <v>15.703703703703706</v>
      </c>
      <c r="D108" s="1">
        <v>1.6305499999999999</v>
      </c>
      <c r="E108" s="1">
        <v>1.3049299999999999</v>
      </c>
      <c r="F108">
        <f t="shared" si="4"/>
        <v>2.8431500694444447E-7</v>
      </c>
      <c r="I108" s="1">
        <v>1.651</v>
      </c>
      <c r="J108" s="1">
        <v>1.2774700000000001</v>
      </c>
    </row>
    <row r="109" spans="2:10" x14ac:dyDescent="0.25">
      <c r="B109" s="1">
        <v>107</v>
      </c>
      <c r="C109" s="1">
        <f t="shared" si="3"/>
        <v>15.851851851851853</v>
      </c>
      <c r="D109" s="1">
        <v>1.6311599999999999</v>
      </c>
      <c r="E109" s="1">
        <v>1.3028</v>
      </c>
      <c r="F109">
        <f t="shared" si="4"/>
        <v>2.8391596527777778E-7</v>
      </c>
      <c r="I109" s="1">
        <v>1.6519200000000001</v>
      </c>
      <c r="J109" s="1">
        <v>1.27563</v>
      </c>
    </row>
    <row r="110" spans="2:10" x14ac:dyDescent="0.25">
      <c r="B110" s="1">
        <v>108</v>
      </c>
      <c r="C110" s="1">
        <f t="shared" si="3"/>
        <v>16</v>
      </c>
      <c r="D110" s="1">
        <v>1.63208</v>
      </c>
      <c r="E110" s="1">
        <v>1.3012699999999999</v>
      </c>
      <c r="F110">
        <f t="shared" si="4"/>
        <v>2.8361613888888894E-7</v>
      </c>
      <c r="I110" s="1">
        <v>1.65344</v>
      </c>
      <c r="J110" s="1">
        <v>1.2728900000000001</v>
      </c>
    </row>
    <row r="111" spans="2:10" x14ac:dyDescent="0.25">
      <c r="B111" s="1">
        <v>109</v>
      </c>
      <c r="C111" s="1">
        <f t="shared" si="3"/>
        <v>16.148148148148149</v>
      </c>
      <c r="D111" s="1">
        <v>1.633</v>
      </c>
      <c r="E111" s="1">
        <v>1.3000499999999999</v>
      </c>
      <c r="F111">
        <f t="shared" si="4"/>
        <v>2.8328360416666668E-7</v>
      </c>
      <c r="I111" s="1">
        <v>1.65466</v>
      </c>
      <c r="J111" s="1">
        <v>1.2704500000000001</v>
      </c>
    </row>
    <row r="112" spans="2:10" x14ac:dyDescent="0.25">
      <c r="B112" s="1">
        <v>110</v>
      </c>
      <c r="C112" s="1">
        <f t="shared" si="3"/>
        <v>16.296296296296298</v>
      </c>
      <c r="D112" s="1">
        <v>1.63422</v>
      </c>
      <c r="E112" s="1">
        <v>1.2982199999999999</v>
      </c>
      <c r="F112">
        <f t="shared" si="4"/>
        <v>2.8281805555555554E-7</v>
      </c>
      <c r="I112" s="1">
        <v>1.65588</v>
      </c>
      <c r="J112" s="1">
        <v>1.26831</v>
      </c>
    </row>
    <row r="113" spans="2:10" x14ac:dyDescent="0.25">
      <c r="B113" s="1">
        <v>111</v>
      </c>
      <c r="C113" s="1">
        <f t="shared" si="3"/>
        <v>16.444444444444446</v>
      </c>
      <c r="D113" s="1">
        <v>1.63483</v>
      </c>
      <c r="E113" s="1">
        <v>1.2957799999999999</v>
      </c>
      <c r="F113">
        <f t="shared" si="4"/>
        <v>2.8245172222222216E-7</v>
      </c>
      <c r="I113" s="1">
        <v>1.6568000000000001</v>
      </c>
      <c r="J113" s="1">
        <v>1.2658700000000001</v>
      </c>
    </row>
    <row r="114" spans="2:10" x14ac:dyDescent="0.25">
      <c r="B114" s="1">
        <v>112</v>
      </c>
      <c r="C114" s="1">
        <f t="shared" si="3"/>
        <v>16.592592592592595</v>
      </c>
      <c r="D114" s="1">
        <v>1.63574</v>
      </c>
      <c r="E114" s="1">
        <v>1.2948599999999999</v>
      </c>
      <c r="F114">
        <f t="shared" si="4"/>
        <v>2.8215189583333326E-7</v>
      </c>
      <c r="I114" s="1">
        <v>1.65802</v>
      </c>
      <c r="J114" s="1">
        <v>1.2634300000000001</v>
      </c>
    </row>
    <row r="115" spans="2:10" x14ac:dyDescent="0.25">
      <c r="B115" s="1">
        <v>113</v>
      </c>
      <c r="C115" s="1">
        <f t="shared" si="3"/>
        <v>16.74074074074074</v>
      </c>
      <c r="D115" s="1">
        <v>1.63635</v>
      </c>
      <c r="E115" s="1">
        <v>1.2930299999999999</v>
      </c>
      <c r="F115">
        <f t="shared" si="4"/>
        <v>2.8171905555555559E-7</v>
      </c>
      <c r="I115" s="1">
        <v>1.65924</v>
      </c>
      <c r="J115" s="1">
        <v>1.26068</v>
      </c>
    </row>
    <row r="116" spans="2:10" x14ac:dyDescent="0.25">
      <c r="B116" s="1">
        <v>114</v>
      </c>
      <c r="C116" s="1">
        <f t="shared" si="3"/>
        <v>16.888888888888889</v>
      </c>
      <c r="D116" s="1">
        <v>1.63757</v>
      </c>
      <c r="E116" s="1">
        <v>1.2908900000000001</v>
      </c>
      <c r="F116">
        <f t="shared" si="4"/>
        <v>2.813200138888889E-7</v>
      </c>
      <c r="I116" s="1">
        <v>1.66107</v>
      </c>
      <c r="J116" s="1">
        <v>1.25824</v>
      </c>
    </row>
    <row r="117" spans="2:10" x14ac:dyDescent="0.25">
      <c r="B117" s="1">
        <v>115</v>
      </c>
      <c r="C117" s="1">
        <f t="shared" si="3"/>
        <v>17.037037037037038</v>
      </c>
      <c r="D117" s="1">
        <v>1.63788</v>
      </c>
      <c r="E117" s="1">
        <v>1.2893699999999999</v>
      </c>
      <c r="F117">
        <f t="shared" si="4"/>
        <v>2.8095477083333333E-7</v>
      </c>
      <c r="I117" s="1">
        <v>1.66168</v>
      </c>
      <c r="J117" s="1">
        <v>1.2558</v>
      </c>
    </row>
    <row r="118" spans="2:10" x14ac:dyDescent="0.25">
      <c r="B118" s="1">
        <v>116</v>
      </c>
      <c r="C118" s="1">
        <f t="shared" si="3"/>
        <v>17.185185185185187</v>
      </c>
      <c r="D118" s="1">
        <v>1.6391</v>
      </c>
      <c r="E118" s="1">
        <v>1.2875399999999999</v>
      </c>
      <c r="F118">
        <f t="shared" si="4"/>
        <v>2.8052193055555556E-7</v>
      </c>
      <c r="I118" s="1">
        <v>1.6638200000000001</v>
      </c>
      <c r="J118" s="1">
        <v>1.25275</v>
      </c>
    </row>
    <row r="119" spans="2:10" x14ac:dyDescent="0.25">
      <c r="B119" s="1">
        <v>117</v>
      </c>
      <c r="C119" s="1">
        <f t="shared" si="3"/>
        <v>17.333333333333336</v>
      </c>
      <c r="D119" s="1">
        <v>1.6394</v>
      </c>
      <c r="E119" s="1">
        <v>1.2854000000000001</v>
      </c>
      <c r="F119">
        <f t="shared" si="4"/>
        <v>2.800552916666667E-7</v>
      </c>
      <c r="I119" s="1">
        <v>1.66473</v>
      </c>
      <c r="J119" s="1">
        <v>1.25031</v>
      </c>
    </row>
    <row r="120" spans="2:10" x14ac:dyDescent="0.25">
      <c r="B120" s="1">
        <v>118</v>
      </c>
      <c r="C120" s="1">
        <f t="shared" si="3"/>
        <v>17.481481481481481</v>
      </c>
      <c r="D120" s="1">
        <v>1.64063</v>
      </c>
      <c r="E120" s="1">
        <v>1.2832600000000001</v>
      </c>
      <c r="F120">
        <f t="shared" si="4"/>
        <v>2.7968895833333332E-7</v>
      </c>
      <c r="I120" s="1">
        <v>1.6656500000000001</v>
      </c>
      <c r="J120" s="1">
        <v>1.24695</v>
      </c>
    </row>
    <row r="121" spans="2:10" x14ac:dyDescent="0.25">
      <c r="B121" s="1">
        <v>119</v>
      </c>
      <c r="C121" s="1">
        <f t="shared" si="3"/>
        <v>17.62962962962963</v>
      </c>
      <c r="D121" s="1">
        <v>1.64215</v>
      </c>
      <c r="E121" s="1">
        <v>1.2820400000000001</v>
      </c>
      <c r="F121">
        <f t="shared" si="4"/>
        <v>2.793237152777778E-7</v>
      </c>
      <c r="I121" s="1">
        <v>1.6671800000000001</v>
      </c>
      <c r="J121" s="1">
        <v>1.24512</v>
      </c>
    </row>
    <row r="122" spans="2:10" x14ac:dyDescent="0.25">
      <c r="B122" s="1">
        <v>120</v>
      </c>
      <c r="C122" s="1">
        <f t="shared" si="3"/>
        <v>17.777777777777779</v>
      </c>
      <c r="D122" s="1">
        <v>1.64276</v>
      </c>
      <c r="E122" s="1">
        <v>1.2799100000000001</v>
      </c>
      <c r="F122">
        <f t="shared" si="4"/>
        <v>2.7892467361111116E-7</v>
      </c>
      <c r="I122" s="1">
        <v>1.6687000000000001</v>
      </c>
      <c r="J122" s="1">
        <v>1.24146</v>
      </c>
    </row>
    <row r="123" spans="2:10" x14ac:dyDescent="0.25">
      <c r="B123" s="1">
        <v>121</v>
      </c>
      <c r="C123" s="1">
        <f t="shared" si="3"/>
        <v>17.925925925925927</v>
      </c>
      <c r="D123" s="1">
        <v>1.64398</v>
      </c>
      <c r="E123" s="1">
        <v>1.2783800000000001</v>
      </c>
      <c r="F123">
        <f t="shared" si="4"/>
        <v>2.7849183333333338E-7</v>
      </c>
      <c r="I123" s="1">
        <v>1.6699200000000001</v>
      </c>
      <c r="J123" s="1">
        <v>1.2390099999999999</v>
      </c>
    </row>
    <row r="124" spans="2:10" x14ac:dyDescent="0.25">
      <c r="B124" s="1">
        <v>122</v>
      </c>
      <c r="C124" s="1">
        <f t="shared" si="3"/>
        <v>18.074074074074076</v>
      </c>
      <c r="D124" s="1">
        <v>1.64459</v>
      </c>
      <c r="E124" s="1">
        <v>1.2759400000000001</v>
      </c>
      <c r="F124">
        <f t="shared" si="4"/>
        <v>2.7805899305555556E-7</v>
      </c>
      <c r="I124" s="1">
        <v>1.6720600000000001</v>
      </c>
      <c r="J124" s="1">
        <v>1.2359599999999999</v>
      </c>
    </row>
    <row r="125" spans="2:10" x14ac:dyDescent="0.25">
      <c r="B125" s="1">
        <v>123</v>
      </c>
      <c r="C125" s="1">
        <f t="shared" si="3"/>
        <v>18.222222222222221</v>
      </c>
      <c r="D125" s="1">
        <v>1.64581</v>
      </c>
      <c r="E125" s="1">
        <v>1.27441</v>
      </c>
      <c r="F125">
        <f t="shared" si="4"/>
        <v>2.7762615277777784E-7</v>
      </c>
      <c r="I125" s="1">
        <v>1.6732800000000001</v>
      </c>
      <c r="J125" s="1">
        <v>1.2325999999999999</v>
      </c>
    </row>
    <row r="126" spans="2:10" x14ac:dyDescent="0.25">
      <c r="B126" s="1">
        <v>124</v>
      </c>
      <c r="C126" s="1">
        <f t="shared" si="3"/>
        <v>18.37037037037037</v>
      </c>
      <c r="D126" s="1">
        <v>1.64703</v>
      </c>
      <c r="E126" s="1">
        <v>1.27197</v>
      </c>
      <c r="F126">
        <f t="shared" si="4"/>
        <v>2.771606041666667E-7</v>
      </c>
      <c r="I126" s="1">
        <v>1.6745000000000001</v>
      </c>
      <c r="J126" s="1">
        <v>1.22986</v>
      </c>
    </row>
    <row r="127" spans="2:10" x14ac:dyDescent="0.25">
      <c r="B127" s="1">
        <v>125</v>
      </c>
      <c r="C127" s="1">
        <f t="shared" si="3"/>
        <v>18.518518518518515</v>
      </c>
      <c r="D127" s="1">
        <v>1.64764</v>
      </c>
      <c r="E127" s="1">
        <v>1.27014</v>
      </c>
      <c r="F127">
        <f t="shared" si="4"/>
        <v>2.7672885416666669E-7</v>
      </c>
      <c r="I127" s="1">
        <v>1.6766399999999999</v>
      </c>
      <c r="J127" s="1">
        <v>1.2262</v>
      </c>
    </row>
    <row r="128" spans="2:10" x14ac:dyDescent="0.25">
      <c r="B128" s="1">
        <v>126</v>
      </c>
      <c r="C128" s="1">
        <f t="shared" si="3"/>
        <v>18.666666666666668</v>
      </c>
      <c r="D128" s="1">
        <v>1.64886</v>
      </c>
      <c r="E128" s="1">
        <v>1.2680100000000001</v>
      </c>
      <c r="F128">
        <f t="shared" si="4"/>
        <v>2.7626330555555555E-7</v>
      </c>
      <c r="I128" s="1">
        <v>1.6778599999999999</v>
      </c>
      <c r="J128" s="1">
        <v>1.2234499999999999</v>
      </c>
    </row>
    <row r="129" spans="2:10" x14ac:dyDescent="0.25">
      <c r="B129" s="1">
        <v>127</v>
      </c>
      <c r="C129" s="1">
        <f t="shared" si="3"/>
        <v>18.814814814814817</v>
      </c>
      <c r="D129" s="1">
        <v>1.64978</v>
      </c>
      <c r="E129" s="1">
        <v>1.2658700000000001</v>
      </c>
      <c r="F129">
        <f t="shared" si="4"/>
        <v>2.7579666666666675E-7</v>
      </c>
      <c r="I129" s="1">
        <v>1.6799900000000001</v>
      </c>
      <c r="J129" s="1">
        <v>1.2200899999999999</v>
      </c>
    </row>
    <row r="130" spans="2:10" x14ac:dyDescent="0.25">
      <c r="B130" s="1">
        <v>128</v>
      </c>
      <c r="C130" s="1">
        <f t="shared" si="3"/>
        <v>18.962962962962962</v>
      </c>
      <c r="D130" s="1">
        <v>1.6507000000000001</v>
      </c>
      <c r="E130" s="1">
        <v>1.26373</v>
      </c>
      <c r="F130">
        <f t="shared" si="4"/>
        <v>2.7533111805555562E-7</v>
      </c>
      <c r="I130" s="1">
        <v>1.6815199999999999</v>
      </c>
      <c r="J130" s="1">
        <v>1.2173499999999999</v>
      </c>
    </row>
    <row r="131" spans="2:10" x14ac:dyDescent="0.25">
      <c r="B131" s="1">
        <v>129</v>
      </c>
      <c r="C131" s="1">
        <f t="shared" ref="C131:C194" si="5">B131*0.8/3600/0.0015</f>
        <v>19.111111111111111</v>
      </c>
      <c r="D131" s="1">
        <v>1.6519200000000001</v>
      </c>
      <c r="E131" s="1">
        <v>1.2616000000000001</v>
      </c>
      <c r="F131">
        <f t="shared" ref="F131:F194" si="6">(E131+E132)*1*0.5*0.785/1000/3600</f>
        <v>2.7483286111111117E-7</v>
      </c>
      <c r="I131" s="1">
        <v>1.6845699999999999</v>
      </c>
      <c r="J131" s="1">
        <v>1.2133799999999999</v>
      </c>
    </row>
    <row r="132" spans="2:10" x14ac:dyDescent="0.25">
      <c r="B132" s="1">
        <v>130</v>
      </c>
      <c r="C132" s="1">
        <f t="shared" si="5"/>
        <v>19.25925925925926</v>
      </c>
      <c r="D132" s="1">
        <v>1.65283</v>
      </c>
      <c r="E132" s="1">
        <v>1.2591600000000001</v>
      </c>
      <c r="F132">
        <f t="shared" si="6"/>
        <v>2.7433351388888895E-7</v>
      </c>
      <c r="I132" s="1">
        <v>1.6857899999999999</v>
      </c>
      <c r="J132" s="1">
        <v>1.2097199999999999</v>
      </c>
    </row>
    <row r="133" spans="2:10" x14ac:dyDescent="0.25">
      <c r="B133" s="1">
        <v>131</v>
      </c>
      <c r="C133" s="1">
        <f t="shared" si="5"/>
        <v>19.407407407407408</v>
      </c>
      <c r="D133" s="1">
        <v>1.6543600000000001</v>
      </c>
      <c r="E133" s="1">
        <v>1.25702</v>
      </c>
      <c r="F133">
        <f t="shared" si="6"/>
        <v>2.7383416666666669E-7</v>
      </c>
      <c r="I133" s="1">
        <v>1.6876199999999999</v>
      </c>
      <c r="J133" s="1">
        <v>1.2063600000000001</v>
      </c>
    </row>
    <row r="134" spans="2:10" x14ac:dyDescent="0.25">
      <c r="B134" s="1">
        <v>132</v>
      </c>
      <c r="C134" s="1">
        <f t="shared" si="5"/>
        <v>19.555555555555557</v>
      </c>
      <c r="D134" s="1">
        <v>1.6555800000000001</v>
      </c>
      <c r="E134" s="1">
        <v>1.25458</v>
      </c>
      <c r="F134">
        <f t="shared" si="6"/>
        <v>2.7330211111111116E-7</v>
      </c>
      <c r="I134" s="1">
        <v>1.6903699999999999</v>
      </c>
      <c r="J134" s="1">
        <v>1.2027000000000001</v>
      </c>
    </row>
    <row r="135" spans="2:10" x14ac:dyDescent="0.25">
      <c r="B135" s="1">
        <v>133</v>
      </c>
      <c r="C135" s="1">
        <f t="shared" si="5"/>
        <v>19.703703703703706</v>
      </c>
      <c r="D135" s="1">
        <v>1.6568000000000001</v>
      </c>
      <c r="E135" s="1">
        <v>1.25214</v>
      </c>
      <c r="F135">
        <f t="shared" si="6"/>
        <v>2.7276896527777782E-7</v>
      </c>
      <c r="I135" s="1">
        <v>1.6924999999999999</v>
      </c>
      <c r="J135" s="1">
        <v>1.1990400000000001</v>
      </c>
    </row>
    <row r="136" spans="2:10" x14ac:dyDescent="0.25">
      <c r="B136" s="1">
        <v>134</v>
      </c>
      <c r="C136" s="1">
        <f t="shared" si="5"/>
        <v>19.851851851851851</v>
      </c>
      <c r="D136" s="1">
        <v>1.6583300000000001</v>
      </c>
      <c r="E136" s="1">
        <v>1.24969</v>
      </c>
      <c r="F136">
        <f t="shared" si="6"/>
        <v>2.722696180555556E-7</v>
      </c>
      <c r="I136" s="1">
        <v>1.6946399999999999</v>
      </c>
      <c r="J136" s="1">
        <v>1.1950700000000001</v>
      </c>
    </row>
    <row r="137" spans="2:10" x14ac:dyDescent="0.25">
      <c r="B137" s="1">
        <v>135</v>
      </c>
      <c r="C137" s="1">
        <f t="shared" si="5"/>
        <v>20</v>
      </c>
      <c r="D137" s="1">
        <v>1.6595500000000001</v>
      </c>
      <c r="E137" s="1">
        <v>1.24756</v>
      </c>
      <c r="F137">
        <f t="shared" si="6"/>
        <v>2.7180406944444446E-7</v>
      </c>
      <c r="I137" s="1">
        <v>1.6970799999999999</v>
      </c>
      <c r="J137" s="1">
        <v>1.19171</v>
      </c>
    </row>
    <row r="138" spans="2:10" x14ac:dyDescent="0.25">
      <c r="B138" s="1">
        <v>136</v>
      </c>
      <c r="C138" s="1">
        <f t="shared" si="5"/>
        <v>20.148148148148152</v>
      </c>
      <c r="D138" s="1">
        <v>1.6607700000000001</v>
      </c>
      <c r="E138" s="1">
        <v>1.24542</v>
      </c>
      <c r="F138">
        <f t="shared" si="6"/>
        <v>2.7127201388888888E-7</v>
      </c>
      <c r="I138" s="1">
        <v>1.69861</v>
      </c>
      <c r="J138" s="1">
        <v>1.18774</v>
      </c>
    </row>
    <row r="139" spans="2:10" x14ac:dyDescent="0.25">
      <c r="B139" s="1">
        <v>137</v>
      </c>
      <c r="C139" s="1">
        <f t="shared" si="5"/>
        <v>20.296296296296298</v>
      </c>
      <c r="D139" s="1">
        <v>1.66229</v>
      </c>
      <c r="E139" s="1">
        <v>1.24268</v>
      </c>
      <c r="F139">
        <f t="shared" si="6"/>
        <v>2.7070615972222223E-7</v>
      </c>
      <c r="I139" s="1">
        <v>1.70166</v>
      </c>
      <c r="J139" s="1">
        <v>1.1837800000000001</v>
      </c>
    </row>
    <row r="140" spans="2:10" x14ac:dyDescent="0.25">
      <c r="B140" s="1">
        <v>138</v>
      </c>
      <c r="C140" s="1">
        <f t="shared" si="5"/>
        <v>20.444444444444446</v>
      </c>
      <c r="D140" s="1">
        <v>1.66412</v>
      </c>
      <c r="E140" s="1">
        <v>1.2402299999999999</v>
      </c>
      <c r="F140">
        <f t="shared" si="6"/>
        <v>2.7020681250000001E-7</v>
      </c>
      <c r="I140" s="1">
        <v>1.70441</v>
      </c>
      <c r="J140" s="1">
        <v>1.18042</v>
      </c>
    </row>
    <row r="141" spans="2:10" x14ac:dyDescent="0.25">
      <c r="B141" s="1">
        <v>139</v>
      </c>
      <c r="C141" s="1">
        <f t="shared" si="5"/>
        <v>20.592592592592592</v>
      </c>
      <c r="D141" s="1">
        <v>1.66473</v>
      </c>
      <c r="E141" s="1">
        <v>1.2381</v>
      </c>
      <c r="F141">
        <f t="shared" si="6"/>
        <v>2.6964204861111113E-7</v>
      </c>
      <c r="I141" s="1">
        <v>1.7071499999999999</v>
      </c>
      <c r="J141" s="1">
        <v>1.17676</v>
      </c>
    </row>
    <row r="142" spans="2:10" x14ac:dyDescent="0.25">
      <c r="B142" s="1">
        <v>140</v>
      </c>
      <c r="C142" s="1">
        <f t="shared" si="5"/>
        <v>20.74074074074074</v>
      </c>
      <c r="D142" s="1">
        <v>1.6668700000000001</v>
      </c>
      <c r="E142" s="1">
        <v>1.23505</v>
      </c>
      <c r="F142">
        <f t="shared" si="6"/>
        <v>2.6904239583333329E-7</v>
      </c>
      <c r="I142" s="1">
        <v>1.70929</v>
      </c>
      <c r="J142" s="1">
        <v>1.17249</v>
      </c>
    </row>
    <row r="143" spans="2:10" x14ac:dyDescent="0.25">
      <c r="B143" s="1">
        <v>141</v>
      </c>
      <c r="C143" s="1">
        <f t="shared" si="5"/>
        <v>20.888888888888893</v>
      </c>
      <c r="D143" s="1">
        <v>1.6687000000000001</v>
      </c>
      <c r="E143" s="1">
        <v>1.2325999999999999</v>
      </c>
      <c r="F143">
        <f t="shared" si="6"/>
        <v>2.6844274305555555E-7</v>
      </c>
      <c r="I143" s="1">
        <v>1.71204</v>
      </c>
      <c r="J143" s="1">
        <v>1.16791</v>
      </c>
    </row>
    <row r="144" spans="2:10" x14ac:dyDescent="0.25">
      <c r="B144" s="1">
        <v>142</v>
      </c>
      <c r="C144" s="1">
        <f t="shared" si="5"/>
        <v>21.037037037037038</v>
      </c>
      <c r="D144" s="1">
        <v>1.6702300000000001</v>
      </c>
      <c r="E144" s="1">
        <v>1.2295499999999999</v>
      </c>
      <c r="F144">
        <f t="shared" si="6"/>
        <v>2.6784418055555553E-7</v>
      </c>
      <c r="I144" s="1">
        <v>1.71509</v>
      </c>
      <c r="J144" s="1">
        <v>1.16364</v>
      </c>
    </row>
    <row r="145" spans="2:10" x14ac:dyDescent="0.25">
      <c r="B145" s="1">
        <v>143</v>
      </c>
      <c r="C145" s="1">
        <f t="shared" si="5"/>
        <v>21.185185185185187</v>
      </c>
      <c r="D145" s="1">
        <v>1.6717500000000001</v>
      </c>
      <c r="E145" s="1">
        <v>1.2271099999999999</v>
      </c>
      <c r="F145">
        <f t="shared" si="6"/>
        <v>2.672794166666667E-7</v>
      </c>
      <c r="I145" s="1">
        <v>1.71753</v>
      </c>
      <c r="J145" s="1">
        <v>1.1593599999999999</v>
      </c>
    </row>
    <row r="146" spans="2:10" x14ac:dyDescent="0.25">
      <c r="B146" s="1">
        <v>144</v>
      </c>
      <c r="C146" s="1">
        <f t="shared" si="5"/>
        <v>21.333333333333332</v>
      </c>
      <c r="D146" s="1">
        <v>1.6738900000000001</v>
      </c>
      <c r="E146" s="1">
        <v>1.22437</v>
      </c>
      <c r="F146">
        <f t="shared" si="6"/>
        <v>2.6668085416666668E-7</v>
      </c>
      <c r="I146" s="1">
        <v>1.72058</v>
      </c>
      <c r="J146" s="1">
        <v>1.1556999999999999</v>
      </c>
    </row>
    <row r="147" spans="2:10" x14ac:dyDescent="0.25">
      <c r="B147" s="1">
        <v>145</v>
      </c>
      <c r="C147" s="1">
        <f t="shared" si="5"/>
        <v>21.481481481481481</v>
      </c>
      <c r="D147" s="1">
        <v>1.6760299999999999</v>
      </c>
      <c r="E147" s="1">
        <v>1.2216199999999999</v>
      </c>
      <c r="F147">
        <f t="shared" si="6"/>
        <v>2.6604849305555553E-7</v>
      </c>
      <c r="I147" s="1">
        <v>1.72394</v>
      </c>
      <c r="J147" s="1">
        <v>1.1511199999999999</v>
      </c>
    </row>
    <row r="148" spans="2:10" x14ac:dyDescent="0.25">
      <c r="B148" s="1">
        <v>146</v>
      </c>
      <c r="C148" s="1">
        <f t="shared" si="5"/>
        <v>21.629629629629633</v>
      </c>
      <c r="D148" s="1">
        <v>1.6775500000000001</v>
      </c>
      <c r="E148" s="1">
        <v>1.2185699999999999</v>
      </c>
      <c r="F148">
        <f t="shared" si="6"/>
        <v>2.6541613194444438E-7</v>
      </c>
      <c r="I148" s="1">
        <v>1.72668</v>
      </c>
      <c r="J148" s="1">
        <v>1.1462399999999999</v>
      </c>
    </row>
    <row r="149" spans="2:10" x14ac:dyDescent="0.25">
      <c r="B149" s="1">
        <v>147</v>
      </c>
      <c r="C149" s="1">
        <f t="shared" si="5"/>
        <v>21.777777777777779</v>
      </c>
      <c r="D149" s="1">
        <v>1.6796899999999999</v>
      </c>
      <c r="E149" s="1">
        <v>1.2158199999999999</v>
      </c>
      <c r="F149">
        <f t="shared" si="6"/>
        <v>2.6485027777777778E-7</v>
      </c>
      <c r="I149" s="1">
        <v>1.7297400000000001</v>
      </c>
      <c r="J149" s="1">
        <v>1.1422699999999999</v>
      </c>
    </row>
    <row r="150" spans="2:10" x14ac:dyDescent="0.25">
      <c r="B150" s="1">
        <v>148</v>
      </c>
      <c r="C150" s="1">
        <f t="shared" si="5"/>
        <v>21.925925925925927</v>
      </c>
      <c r="D150" s="1">
        <v>1.6818200000000001</v>
      </c>
      <c r="E150" s="1">
        <v>1.2133799999999999</v>
      </c>
      <c r="F150">
        <f t="shared" si="6"/>
        <v>2.6428442361111112E-7</v>
      </c>
      <c r="I150" s="1">
        <v>1.73248</v>
      </c>
      <c r="J150" s="1">
        <v>1.1376999999999999</v>
      </c>
    </row>
    <row r="151" spans="2:10" x14ac:dyDescent="0.25">
      <c r="B151" s="1">
        <v>149</v>
      </c>
      <c r="C151" s="1">
        <f t="shared" si="5"/>
        <v>22.074074074074073</v>
      </c>
      <c r="D151" s="1">
        <v>1.6839599999999999</v>
      </c>
      <c r="E151" s="1">
        <v>1.2106300000000001</v>
      </c>
      <c r="F151">
        <f t="shared" si="6"/>
        <v>2.6361935416666666E-7</v>
      </c>
      <c r="I151" s="1">
        <v>1.73584</v>
      </c>
      <c r="J151" s="1">
        <v>1.1331199999999999</v>
      </c>
    </row>
    <row r="152" spans="2:10" x14ac:dyDescent="0.25">
      <c r="B152" s="1">
        <v>150</v>
      </c>
      <c r="C152" s="1">
        <f t="shared" si="5"/>
        <v>22.222222222222221</v>
      </c>
      <c r="D152" s="1">
        <v>1.6860999999999999</v>
      </c>
      <c r="E152" s="1">
        <v>1.2072799999999999</v>
      </c>
      <c r="F152">
        <f t="shared" si="6"/>
        <v>2.6288777777777782E-7</v>
      </c>
      <c r="I152" s="1">
        <v>1.7395</v>
      </c>
      <c r="J152" s="1">
        <v>1.1288499999999999</v>
      </c>
    </row>
    <row r="153" spans="2:10" x14ac:dyDescent="0.25">
      <c r="B153" s="1">
        <v>151</v>
      </c>
      <c r="C153" s="1">
        <f t="shared" si="5"/>
        <v>22.370370370370374</v>
      </c>
      <c r="D153" s="1">
        <v>1.6882299999999999</v>
      </c>
      <c r="E153" s="1">
        <v>1.2039200000000001</v>
      </c>
      <c r="F153">
        <f t="shared" si="6"/>
        <v>2.6222161805555559E-7</v>
      </c>
      <c r="I153" s="1">
        <v>1.7422500000000001</v>
      </c>
      <c r="J153" s="1">
        <v>1.1239600000000001</v>
      </c>
    </row>
    <row r="154" spans="2:10" x14ac:dyDescent="0.25">
      <c r="B154" s="1">
        <v>152</v>
      </c>
      <c r="C154" s="1">
        <f t="shared" si="5"/>
        <v>22.518518518518519</v>
      </c>
      <c r="D154" s="1">
        <v>1.6900599999999999</v>
      </c>
      <c r="E154" s="1">
        <v>1.2011700000000001</v>
      </c>
      <c r="F154">
        <f t="shared" si="6"/>
        <v>2.6158925694444444E-7</v>
      </c>
      <c r="I154" s="1">
        <v>1.7462200000000001</v>
      </c>
      <c r="J154" s="1">
        <v>1.1190800000000001</v>
      </c>
    </row>
    <row r="155" spans="2:10" x14ac:dyDescent="0.25">
      <c r="B155" s="1">
        <v>153</v>
      </c>
      <c r="C155" s="1">
        <f t="shared" si="5"/>
        <v>22.666666666666668</v>
      </c>
      <c r="D155" s="1">
        <v>1.6924999999999999</v>
      </c>
      <c r="E155" s="1">
        <v>1.1981200000000001</v>
      </c>
      <c r="F155">
        <f t="shared" si="6"/>
        <v>2.6089038888888885E-7</v>
      </c>
      <c r="I155" s="1">
        <v>1.7492700000000001</v>
      </c>
      <c r="J155" s="1">
        <v>1.1135900000000001</v>
      </c>
    </row>
    <row r="156" spans="2:10" x14ac:dyDescent="0.25">
      <c r="B156" s="1">
        <v>154</v>
      </c>
      <c r="C156" s="1">
        <f t="shared" si="5"/>
        <v>22.814814814814817</v>
      </c>
      <c r="D156" s="1">
        <v>1.69495</v>
      </c>
      <c r="E156" s="1">
        <v>1.19476</v>
      </c>
      <c r="F156">
        <f t="shared" si="6"/>
        <v>2.601588125E-7</v>
      </c>
      <c r="I156" s="1">
        <v>1.7529300000000001</v>
      </c>
      <c r="J156" s="1">
        <v>1.1087</v>
      </c>
    </row>
    <row r="157" spans="2:10" x14ac:dyDescent="0.25">
      <c r="B157" s="1">
        <v>155</v>
      </c>
      <c r="C157" s="1">
        <f t="shared" si="5"/>
        <v>22.962962962962962</v>
      </c>
      <c r="D157" s="1">
        <v>1.6976899999999999</v>
      </c>
      <c r="E157" s="1">
        <v>1.1914100000000001</v>
      </c>
      <c r="F157">
        <f t="shared" si="6"/>
        <v>2.5945994444444446E-7</v>
      </c>
      <c r="I157" s="1">
        <v>1.7562899999999999</v>
      </c>
      <c r="J157" s="1">
        <v>1.1035200000000001</v>
      </c>
    </row>
    <row r="158" spans="2:10" x14ac:dyDescent="0.25">
      <c r="B158" s="1">
        <v>156</v>
      </c>
      <c r="C158" s="1">
        <f t="shared" si="5"/>
        <v>23.111111111111114</v>
      </c>
      <c r="D158" s="1">
        <v>1.6995199999999999</v>
      </c>
      <c r="E158" s="1">
        <v>1.18835</v>
      </c>
      <c r="F158">
        <f t="shared" si="6"/>
        <v>2.5882758333333337E-7</v>
      </c>
      <c r="I158" s="1">
        <v>1.7602500000000001</v>
      </c>
      <c r="J158" s="1">
        <v>1.09741</v>
      </c>
    </row>
    <row r="159" spans="2:10" x14ac:dyDescent="0.25">
      <c r="B159" s="1">
        <v>157</v>
      </c>
      <c r="C159" s="1">
        <f t="shared" si="5"/>
        <v>23.259259259259263</v>
      </c>
      <c r="D159" s="1">
        <v>1.70197</v>
      </c>
      <c r="E159" s="1">
        <v>1.1856100000000001</v>
      </c>
      <c r="F159">
        <f t="shared" si="6"/>
        <v>2.581298055555556E-7</v>
      </c>
      <c r="I159" s="1">
        <v>1.7633099999999999</v>
      </c>
      <c r="J159" s="1">
        <v>1.09253</v>
      </c>
    </row>
    <row r="160" spans="2:10" x14ac:dyDescent="0.25">
      <c r="B160" s="1">
        <v>158</v>
      </c>
      <c r="C160" s="1">
        <f t="shared" si="5"/>
        <v>23.407407407407408</v>
      </c>
      <c r="D160" s="1">
        <v>1.70502</v>
      </c>
      <c r="E160" s="1">
        <v>1.1819500000000001</v>
      </c>
      <c r="F160">
        <f t="shared" si="6"/>
        <v>2.5736443055555562E-7</v>
      </c>
      <c r="I160" s="1">
        <v>1.7672699999999999</v>
      </c>
      <c r="J160" s="1">
        <v>1.08734</v>
      </c>
    </row>
    <row r="161" spans="2:10" x14ac:dyDescent="0.25">
      <c r="B161" s="1">
        <v>159</v>
      </c>
      <c r="C161" s="1">
        <f t="shared" si="5"/>
        <v>23.555555555555557</v>
      </c>
      <c r="D161" s="1">
        <v>1.70746</v>
      </c>
      <c r="E161" s="1">
        <v>1.17859</v>
      </c>
      <c r="F161">
        <f t="shared" si="6"/>
        <v>2.5659905555555559E-7</v>
      </c>
      <c r="I161" s="1">
        <v>1.7706299999999999</v>
      </c>
      <c r="J161" s="1">
        <v>1.08063</v>
      </c>
    </row>
    <row r="162" spans="2:10" x14ac:dyDescent="0.25">
      <c r="B162" s="1">
        <v>160</v>
      </c>
      <c r="C162" s="1">
        <f t="shared" si="5"/>
        <v>23.703703703703702</v>
      </c>
      <c r="D162" s="1">
        <v>1.7099</v>
      </c>
      <c r="E162" s="1">
        <v>1.17493</v>
      </c>
      <c r="F162">
        <f t="shared" si="6"/>
        <v>2.5579988194444448E-7</v>
      </c>
      <c r="I162" s="1">
        <v>1.7746</v>
      </c>
      <c r="J162" s="1">
        <v>1.0751299999999999</v>
      </c>
    </row>
    <row r="163" spans="2:10" x14ac:dyDescent="0.25">
      <c r="B163" s="1">
        <v>161</v>
      </c>
      <c r="C163" s="1">
        <f t="shared" si="5"/>
        <v>23.851851851851855</v>
      </c>
      <c r="D163" s="1">
        <v>1.71265</v>
      </c>
      <c r="E163" s="1">
        <v>1.17126</v>
      </c>
      <c r="F163">
        <f t="shared" si="6"/>
        <v>2.550345069444445E-7</v>
      </c>
      <c r="I163" s="1">
        <v>1.77826</v>
      </c>
      <c r="J163" s="1">
        <v>1.0690299999999999</v>
      </c>
    </row>
    <row r="164" spans="2:10" x14ac:dyDescent="0.25">
      <c r="B164" s="1">
        <v>162</v>
      </c>
      <c r="C164" s="1">
        <f t="shared" si="5"/>
        <v>23.999999999999996</v>
      </c>
      <c r="D164" s="1">
        <v>1.71539</v>
      </c>
      <c r="E164" s="1">
        <v>1.16791</v>
      </c>
      <c r="F164">
        <f t="shared" si="6"/>
        <v>2.543029305555556E-7</v>
      </c>
      <c r="I164" s="1">
        <v>1.78223</v>
      </c>
      <c r="J164" s="1">
        <v>1.0629299999999999</v>
      </c>
    </row>
    <row r="165" spans="2:10" x14ac:dyDescent="0.25">
      <c r="B165" s="1">
        <v>163</v>
      </c>
      <c r="C165" s="1">
        <f t="shared" si="5"/>
        <v>24.148148148148149</v>
      </c>
      <c r="D165" s="1">
        <v>1.71814</v>
      </c>
      <c r="E165" s="1">
        <v>1.16455</v>
      </c>
      <c r="F165">
        <f t="shared" si="6"/>
        <v>2.5350375694444444E-7</v>
      </c>
      <c r="I165" s="1">
        <v>1.7855799999999999</v>
      </c>
      <c r="J165" s="1">
        <v>1.0562100000000001</v>
      </c>
    </row>
    <row r="166" spans="2:10" x14ac:dyDescent="0.25">
      <c r="B166" s="1">
        <v>164</v>
      </c>
      <c r="C166" s="1">
        <f t="shared" si="5"/>
        <v>24.296296296296298</v>
      </c>
      <c r="D166" s="1">
        <v>1.72058</v>
      </c>
      <c r="E166" s="1">
        <v>1.1605799999999999</v>
      </c>
      <c r="F166">
        <f t="shared" si="6"/>
        <v>2.5267187499999997E-7</v>
      </c>
      <c r="I166" s="1">
        <v>1.78955</v>
      </c>
      <c r="J166" s="1">
        <v>1.0491900000000001</v>
      </c>
    </row>
    <row r="167" spans="2:10" x14ac:dyDescent="0.25">
      <c r="B167" s="1">
        <v>165</v>
      </c>
      <c r="C167" s="1">
        <f t="shared" si="5"/>
        <v>24.444444444444443</v>
      </c>
      <c r="D167" s="1">
        <v>1.72394</v>
      </c>
      <c r="E167" s="1">
        <v>1.1569199999999999</v>
      </c>
      <c r="F167">
        <f t="shared" si="6"/>
        <v>2.5183999305555555E-7</v>
      </c>
      <c r="I167" s="1">
        <v>1.79321</v>
      </c>
      <c r="J167" s="1">
        <v>1.0430900000000001</v>
      </c>
    </row>
    <row r="168" spans="2:10" x14ac:dyDescent="0.25">
      <c r="B168" s="1">
        <v>166</v>
      </c>
      <c r="C168" s="1">
        <f t="shared" si="5"/>
        <v>24.592592592592595</v>
      </c>
      <c r="D168" s="1">
        <v>1.72607</v>
      </c>
      <c r="E168" s="1">
        <v>1.1529499999999999</v>
      </c>
      <c r="F168">
        <f t="shared" si="6"/>
        <v>2.5097540277777782E-7</v>
      </c>
      <c r="I168" s="1">
        <v>1.79749</v>
      </c>
      <c r="J168" s="1">
        <v>1.03607</v>
      </c>
    </row>
    <row r="169" spans="2:10" x14ac:dyDescent="0.25">
      <c r="B169" s="1">
        <v>167</v>
      </c>
      <c r="C169" s="1">
        <f t="shared" si="5"/>
        <v>24.740740740740737</v>
      </c>
      <c r="D169" s="1">
        <v>1.73004</v>
      </c>
      <c r="E169" s="1">
        <v>1.14899</v>
      </c>
      <c r="F169">
        <f t="shared" si="6"/>
        <v>2.5014352083333335E-7</v>
      </c>
      <c r="I169" s="1">
        <v>1.80115</v>
      </c>
      <c r="J169" s="1">
        <v>1.02905</v>
      </c>
    </row>
    <row r="170" spans="2:10" x14ac:dyDescent="0.25">
      <c r="B170" s="1">
        <v>168</v>
      </c>
      <c r="C170" s="1">
        <f t="shared" si="5"/>
        <v>24.888888888888889</v>
      </c>
      <c r="D170" s="1">
        <v>1.73187</v>
      </c>
      <c r="E170" s="1">
        <v>1.1453199999999999</v>
      </c>
      <c r="F170">
        <f t="shared" si="6"/>
        <v>2.4927784027777775E-7</v>
      </c>
      <c r="I170" s="1">
        <v>1.80542</v>
      </c>
      <c r="J170" s="1">
        <v>1.02203</v>
      </c>
    </row>
    <row r="171" spans="2:10" x14ac:dyDescent="0.25">
      <c r="B171" s="1">
        <v>169</v>
      </c>
      <c r="C171" s="1">
        <f t="shared" si="5"/>
        <v>25.037037037037038</v>
      </c>
      <c r="D171" s="1">
        <v>1.7352300000000001</v>
      </c>
      <c r="E171" s="1">
        <v>1.1410499999999999</v>
      </c>
      <c r="F171">
        <f t="shared" si="6"/>
        <v>2.4837945138888889E-7</v>
      </c>
      <c r="I171" s="1">
        <v>1.8087800000000001</v>
      </c>
      <c r="J171" s="1">
        <v>1.01471</v>
      </c>
    </row>
    <row r="172" spans="2:10" x14ac:dyDescent="0.25">
      <c r="B172" s="1">
        <v>170</v>
      </c>
      <c r="C172" s="1">
        <f t="shared" si="5"/>
        <v>25.185185185185183</v>
      </c>
      <c r="D172" s="1">
        <v>1.73767</v>
      </c>
      <c r="E172" s="1">
        <v>1.1370800000000001</v>
      </c>
      <c r="F172">
        <f t="shared" si="6"/>
        <v>2.4751486111111111E-7</v>
      </c>
      <c r="I172" s="1">
        <v>1.81274</v>
      </c>
      <c r="J172" s="1">
        <v>1.00708</v>
      </c>
    </row>
    <row r="173" spans="2:10" x14ac:dyDescent="0.25">
      <c r="B173" s="1">
        <v>171</v>
      </c>
      <c r="C173" s="1">
        <f t="shared" si="5"/>
        <v>25.333333333333336</v>
      </c>
      <c r="D173" s="1">
        <v>1.7416400000000001</v>
      </c>
      <c r="E173" s="1">
        <v>1.1331199999999999</v>
      </c>
      <c r="F173">
        <f t="shared" si="6"/>
        <v>2.4668406944444441E-7</v>
      </c>
      <c r="I173" s="1">
        <v>1.81671</v>
      </c>
      <c r="J173" s="1">
        <v>0.99975599999999998</v>
      </c>
    </row>
    <row r="174" spans="2:10" x14ac:dyDescent="0.25">
      <c r="B174" s="1">
        <v>172</v>
      </c>
      <c r="C174" s="1">
        <f t="shared" si="5"/>
        <v>25.481481481481481</v>
      </c>
      <c r="D174" s="1">
        <v>1.7446900000000001</v>
      </c>
      <c r="E174" s="1">
        <v>1.1294599999999999</v>
      </c>
      <c r="F174">
        <f t="shared" si="6"/>
        <v>2.4578568055555555E-7</v>
      </c>
      <c r="I174" s="1">
        <v>1.8206800000000001</v>
      </c>
      <c r="J174" s="1">
        <v>0.99212599999999995</v>
      </c>
    </row>
    <row r="175" spans="2:10" x14ac:dyDescent="0.25">
      <c r="B175" s="1">
        <v>173</v>
      </c>
      <c r="C175" s="1">
        <f t="shared" si="5"/>
        <v>25.62962962962963</v>
      </c>
      <c r="D175" s="1">
        <v>1.7477400000000001</v>
      </c>
      <c r="E175" s="1">
        <v>1.1248800000000001</v>
      </c>
      <c r="F175">
        <f t="shared" si="6"/>
        <v>2.4478698611111117E-7</v>
      </c>
      <c r="I175" s="1">
        <v>1.8243400000000001</v>
      </c>
      <c r="J175" s="1">
        <v>0.98449699999999996</v>
      </c>
    </row>
    <row r="176" spans="2:10" x14ac:dyDescent="0.25">
      <c r="B176" s="1">
        <v>174</v>
      </c>
      <c r="C176" s="1">
        <f t="shared" si="5"/>
        <v>25.777777777777779</v>
      </c>
      <c r="D176" s="1">
        <v>1.7507900000000001</v>
      </c>
      <c r="E176" s="1">
        <v>1.1203000000000001</v>
      </c>
      <c r="F176">
        <f t="shared" si="6"/>
        <v>2.4388859722222226E-7</v>
      </c>
      <c r="I176" s="1">
        <v>1.8283100000000001</v>
      </c>
      <c r="J176" s="1">
        <v>0.97686799999999996</v>
      </c>
    </row>
    <row r="177" spans="2:10" x14ac:dyDescent="0.25">
      <c r="B177" s="1">
        <v>175</v>
      </c>
      <c r="C177" s="1">
        <f t="shared" si="5"/>
        <v>25.925925925925927</v>
      </c>
      <c r="D177" s="1">
        <v>1.7535400000000001</v>
      </c>
      <c r="E177" s="1">
        <v>1.1166400000000001</v>
      </c>
      <c r="F177">
        <f t="shared" si="6"/>
        <v>2.4302400694444448E-7</v>
      </c>
      <c r="I177" s="1">
        <v>1.8322799999999999</v>
      </c>
      <c r="J177" s="1">
        <v>0.96893300000000004</v>
      </c>
    </row>
    <row r="178" spans="2:10" x14ac:dyDescent="0.25">
      <c r="B178" s="1">
        <v>176</v>
      </c>
      <c r="C178" s="1">
        <f t="shared" si="5"/>
        <v>26.074074074074076</v>
      </c>
      <c r="D178" s="1">
        <v>1.7568999999999999</v>
      </c>
      <c r="E178" s="1">
        <v>1.1123700000000001</v>
      </c>
      <c r="F178">
        <f t="shared" si="6"/>
        <v>2.4202531250000005E-7</v>
      </c>
      <c r="I178" s="1">
        <v>1.8362400000000001</v>
      </c>
      <c r="J178" s="1">
        <v>0.96069300000000002</v>
      </c>
    </row>
    <row r="179" spans="2:10" x14ac:dyDescent="0.25">
      <c r="B179" s="1">
        <v>177</v>
      </c>
      <c r="C179" s="1">
        <f t="shared" si="5"/>
        <v>26.222222222222221</v>
      </c>
      <c r="D179" s="1">
        <v>1.7602500000000001</v>
      </c>
      <c r="E179" s="1">
        <v>1.10748</v>
      </c>
      <c r="F179">
        <f t="shared" si="6"/>
        <v>2.4102661805555556E-7</v>
      </c>
      <c r="I179" s="1">
        <v>1.8399000000000001</v>
      </c>
      <c r="J179" s="1">
        <v>0.95275900000000002</v>
      </c>
    </row>
    <row r="180" spans="2:10" x14ac:dyDescent="0.25">
      <c r="B180" s="1">
        <v>178</v>
      </c>
      <c r="C180" s="1">
        <f t="shared" si="5"/>
        <v>26.370370370370374</v>
      </c>
      <c r="D180" s="1">
        <v>1.7636099999999999</v>
      </c>
      <c r="E180" s="1">
        <v>1.10321</v>
      </c>
      <c r="F180">
        <f t="shared" si="6"/>
        <v>2.400290138888889E-7</v>
      </c>
      <c r="I180" s="1">
        <v>1.8438699999999999</v>
      </c>
      <c r="J180" s="1">
        <v>0.944519</v>
      </c>
    </row>
    <row r="181" spans="2:10" x14ac:dyDescent="0.25">
      <c r="B181" s="1">
        <v>179</v>
      </c>
      <c r="C181" s="1">
        <f t="shared" si="5"/>
        <v>26.518518518518519</v>
      </c>
      <c r="D181" s="1">
        <v>1.7672699999999999</v>
      </c>
      <c r="E181" s="1">
        <v>1.09833</v>
      </c>
      <c r="F181">
        <f t="shared" si="6"/>
        <v>2.3893110416666667E-7</v>
      </c>
      <c r="I181" s="1">
        <v>1.8478399999999999</v>
      </c>
      <c r="J181" s="1">
        <v>0.93627899999999997</v>
      </c>
    </row>
    <row r="182" spans="2:10" x14ac:dyDescent="0.25">
      <c r="B182" s="1">
        <v>180</v>
      </c>
      <c r="C182" s="1">
        <f t="shared" si="5"/>
        <v>26.666666666666668</v>
      </c>
      <c r="D182" s="1">
        <v>1.7700199999999999</v>
      </c>
      <c r="E182" s="1">
        <v>1.09314</v>
      </c>
      <c r="F182">
        <f t="shared" si="6"/>
        <v>2.3783319444444446E-7</v>
      </c>
      <c r="I182" s="1">
        <v>1.8512</v>
      </c>
      <c r="J182" s="1">
        <v>0.92742899999999995</v>
      </c>
    </row>
    <row r="183" spans="2:10" x14ac:dyDescent="0.25">
      <c r="B183" s="1">
        <v>181</v>
      </c>
      <c r="C183" s="1">
        <f t="shared" si="5"/>
        <v>26.81481481481482</v>
      </c>
      <c r="D183" s="1">
        <v>1.77338</v>
      </c>
      <c r="E183" s="1">
        <v>1.08826</v>
      </c>
      <c r="F183">
        <f t="shared" si="6"/>
        <v>2.3676799305555554E-7</v>
      </c>
      <c r="I183" s="1">
        <v>1.8545499999999999</v>
      </c>
      <c r="J183" s="1">
        <v>0.91918900000000003</v>
      </c>
    </row>
    <row r="184" spans="2:10" x14ac:dyDescent="0.25">
      <c r="B184" s="1">
        <v>182</v>
      </c>
      <c r="C184" s="1">
        <f t="shared" si="5"/>
        <v>26.962962962962962</v>
      </c>
      <c r="D184" s="1">
        <v>1.7767299999999999</v>
      </c>
      <c r="E184" s="1">
        <v>1.0833699999999999</v>
      </c>
      <c r="F184">
        <f t="shared" si="6"/>
        <v>2.3570279166666666E-7</v>
      </c>
      <c r="I184" s="1">
        <v>1.8585199999999999</v>
      </c>
      <c r="J184" s="1">
        <v>0.91064500000000004</v>
      </c>
    </row>
    <row r="185" spans="2:10" x14ac:dyDescent="0.25">
      <c r="B185" s="1">
        <v>183</v>
      </c>
      <c r="C185" s="1">
        <f t="shared" si="5"/>
        <v>27.111111111111114</v>
      </c>
      <c r="D185" s="1">
        <v>1.7791699999999999</v>
      </c>
      <c r="E185" s="1">
        <v>1.0784899999999999</v>
      </c>
      <c r="F185">
        <f t="shared" si="6"/>
        <v>2.3453837500000002E-7</v>
      </c>
      <c r="I185" s="1">
        <v>1.8615699999999999</v>
      </c>
      <c r="J185" s="1">
        <v>0.90179399999999998</v>
      </c>
    </row>
    <row r="186" spans="2:10" x14ac:dyDescent="0.25">
      <c r="B186" s="1">
        <v>184</v>
      </c>
      <c r="C186" s="1">
        <f t="shared" si="5"/>
        <v>27.25925925925926</v>
      </c>
      <c r="D186" s="1">
        <v>1.78345</v>
      </c>
      <c r="E186" s="1">
        <v>1.0726899999999999</v>
      </c>
      <c r="F186">
        <f t="shared" si="6"/>
        <v>2.3334015972222218E-7</v>
      </c>
      <c r="I186" s="1">
        <v>1.86554</v>
      </c>
      <c r="J186" s="1">
        <v>0.89294399999999996</v>
      </c>
    </row>
    <row r="187" spans="2:10" x14ac:dyDescent="0.25">
      <c r="B187" s="1">
        <v>185</v>
      </c>
      <c r="C187" s="1">
        <f t="shared" si="5"/>
        <v>27.407407407407408</v>
      </c>
      <c r="D187" s="1">
        <v>1.7865</v>
      </c>
      <c r="E187" s="1">
        <v>1.0674999999999999</v>
      </c>
      <c r="F187">
        <f t="shared" si="6"/>
        <v>2.3217574305555554E-7</v>
      </c>
      <c r="I187" s="1">
        <v>1.8692</v>
      </c>
    </row>
    <row r="188" spans="2:10" x14ac:dyDescent="0.25">
      <c r="B188" s="1">
        <v>186</v>
      </c>
      <c r="C188" s="1">
        <f t="shared" si="5"/>
        <v>27.555555555555554</v>
      </c>
      <c r="D188" s="1">
        <v>1.78986</v>
      </c>
      <c r="E188" s="1">
        <v>1.0620099999999999</v>
      </c>
      <c r="F188">
        <f t="shared" si="6"/>
        <v>2.3097861805555553E-7</v>
      </c>
      <c r="I188" s="1">
        <v>1.87256</v>
      </c>
    </row>
    <row r="189" spans="2:10" x14ac:dyDescent="0.25">
      <c r="B189" s="1">
        <v>187</v>
      </c>
      <c r="C189" s="1">
        <f t="shared" si="5"/>
        <v>27.703703703703702</v>
      </c>
      <c r="D189" s="1">
        <v>1.79352</v>
      </c>
      <c r="E189" s="1">
        <v>1.0565199999999999</v>
      </c>
      <c r="F189">
        <f t="shared" si="6"/>
        <v>2.2978149305555554E-7</v>
      </c>
      <c r="I189" s="1">
        <v>1.87531</v>
      </c>
    </row>
    <row r="190" spans="2:10" x14ac:dyDescent="0.25">
      <c r="B190" s="1">
        <v>188</v>
      </c>
      <c r="C190" s="1">
        <f t="shared" si="5"/>
        <v>27.851851851851855</v>
      </c>
      <c r="D190" s="1">
        <v>1.79626</v>
      </c>
      <c r="E190" s="1">
        <v>1.0510299999999999</v>
      </c>
      <c r="F190">
        <f t="shared" si="6"/>
        <v>2.2841755555555554E-7</v>
      </c>
      <c r="I190" s="1">
        <v>1.87897</v>
      </c>
    </row>
    <row r="191" spans="2:10" x14ac:dyDescent="0.25">
      <c r="B191" s="1">
        <v>189</v>
      </c>
      <c r="C191" s="1">
        <f t="shared" si="5"/>
        <v>28</v>
      </c>
      <c r="D191" s="1">
        <v>1.79993</v>
      </c>
      <c r="E191" s="1">
        <v>1.0440100000000001</v>
      </c>
      <c r="F191">
        <f t="shared" si="6"/>
        <v>2.2698602083333337E-7</v>
      </c>
      <c r="I191" s="1">
        <v>1.88202</v>
      </c>
    </row>
    <row r="192" spans="2:10" x14ac:dyDescent="0.25">
      <c r="B192" s="1">
        <v>190</v>
      </c>
      <c r="C192" s="1">
        <f t="shared" si="5"/>
        <v>28.148148148148149</v>
      </c>
      <c r="D192" s="1">
        <v>1.80298</v>
      </c>
      <c r="E192" s="1">
        <v>1.0379</v>
      </c>
      <c r="F192">
        <f t="shared" si="6"/>
        <v>2.2572129861111115E-7</v>
      </c>
      <c r="I192" s="1">
        <v>1.8853800000000001</v>
      </c>
    </row>
    <row r="193" spans="2:9" x14ac:dyDescent="0.25">
      <c r="B193" s="1">
        <v>191</v>
      </c>
      <c r="C193" s="1">
        <f t="shared" si="5"/>
        <v>28.296296296296294</v>
      </c>
      <c r="D193" s="1">
        <v>1.8063400000000001</v>
      </c>
      <c r="E193" s="1">
        <v>1.03241</v>
      </c>
      <c r="F193">
        <f t="shared" si="6"/>
        <v>2.2439115972222225E-7</v>
      </c>
      <c r="I193" s="1">
        <v>1.8884300000000001</v>
      </c>
    </row>
    <row r="194" spans="2:9" x14ac:dyDescent="0.25">
      <c r="B194" s="1">
        <v>192</v>
      </c>
      <c r="C194" s="1">
        <f t="shared" si="5"/>
        <v>28.444444444444446</v>
      </c>
      <c r="D194" s="1">
        <v>1.81</v>
      </c>
      <c r="E194" s="1">
        <v>1.0257000000000001</v>
      </c>
      <c r="F194">
        <f t="shared" si="6"/>
        <v>2.2292691666666669E-7</v>
      </c>
      <c r="I194" s="1">
        <v>1.8908700000000001</v>
      </c>
    </row>
    <row r="195" spans="2:9" x14ac:dyDescent="0.25">
      <c r="B195" s="1">
        <v>193</v>
      </c>
      <c r="C195" s="1">
        <f t="shared" ref="C195:C230" si="7">B195*0.8/3600/0.0015</f>
        <v>28.592592592592595</v>
      </c>
      <c r="D195" s="1">
        <v>1.8130500000000001</v>
      </c>
      <c r="E195" s="1">
        <v>1.01898</v>
      </c>
      <c r="F195">
        <f t="shared" ref="F195:F230" si="8">(E195+E196)*1*0.5*0.785/1000/3600</f>
        <v>2.2146267361111112E-7</v>
      </c>
      <c r="I195" s="1">
        <v>1.89392</v>
      </c>
    </row>
    <row r="196" spans="2:9" x14ac:dyDescent="0.25">
      <c r="B196" s="1">
        <v>194</v>
      </c>
      <c r="C196" s="1">
        <f t="shared" si="7"/>
        <v>28.74074074074074</v>
      </c>
      <c r="D196" s="1">
        <v>1.8161</v>
      </c>
      <c r="E196" s="1">
        <v>1.01227</v>
      </c>
      <c r="F196">
        <f t="shared" si="8"/>
        <v>2.1996572222222227E-7</v>
      </c>
      <c r="I196" s="1">
        <v>1.8966700000000001</v>
      </c>
    </row>
    <row r="197" spans="2:9" x14ac:dyDescent="0.25">
      <c r="B197" s="1">
        <v>195</v>
      </c>
      <c r="C197" s="1">
        <f t="shared" si="7"/>
        <v>28.888888888888889</v>
      </c>
      <c r="D197" s="1">
        <v>1.8194600000000001</v>
      </c>
      <c r="E197" s="1">
        <v>1.00525</v>
      </c>
      <c r="F197">
        <f t="shared" si="8"/>
        <v>2.1836846527777774E-7</v>
      </c>
      <c r="I197" s="1">
        <v>1.89941</v>
      </c>
    </row>
    <row r="198" spans="2:9" x14ac:dyDescent="0.25">
      <c r="B198" s="1">
        <v>196</v>
      </c>
      <c r="C198" s="1">
        <f t="shared" si="7"/>
        <v>29.037037037037038</v>
      </c>
      <c r="D198" s="1">
        <v>1.8231200000000001</v>
      </c>
      <c r="E198" s="1">
        <v>0.99761999999999995</v>
      </c>
      <c r="F198">
        <f t="shared" si="8"/>
        <v>2.1677131736111112E-7</v>
      </c>
      <c r="I198" s="1">
        <v>1.9021600000000001</v>
      </c>
    </row>
    <row r="199" spans="2:9" x14ac:dyDescent="0.25">
      <c r="B199" s="1">
        <v>197</v>
      </c>
      <c r="C199" s="1">
        <f t="shared" si="7"/>
        <v>29.185185185185187</v>
      </c>
      <c r="D199" s="1">
        <v>1.8261700000000001</v>
      </c>
      <c r="E199" s="1">
        <v>0.99060099999999995</v>
      </c>
      <c r="F199">
        <f t="shared" si="8"/>
        <v>2.1517416944444446E-7</v>
      </c>
    </row>
    <row r="200" spans="2:9" x14ac:dyDescent="0.25">
      <c r="B200" s="1">
        <v>198</v>
      </c>
      <c r="C200" s="1">
        <f t="shared" si="7"/>
        <v>29.333333333333336</v>
      </c>
      <c r="D200" s="1">
        <v>1.8289200000000001</v>
      </c>
      <c r="E200" s="1">
        <v>0.98297100000000004</v>
      </c>
      <c r="F200">
        <f t="shared" si="8"/>
        <v>2.1354376805555557E-7</v>
      </c>
    </row>
    <row r="201" spans="2:9" x14ac:dyDescent="0.25">
      <c r="B201" s="1">
        <v>199</v>
      </c>
      <c r="C201" s="1">
        <f t="shared" si="7"/>
        <v>29.481481481481485</v>
      </c>
      <c r="D201" s="1">
        <v>1.8322799999999999</v>
      </c>
      <c r="E201" s="1">
        <v>0.97564700000000004</v>
      </c>
      <c r="F201">
        <f t="shared" si="8"/>
        <v>2.1188011319444446E-7</v>
      </c>
    </row>
    <row r="202" spans="2:9" x14ac:dyDescent="0.25">
      <c r="B202" s="1">
        <v>200</v>
      </c>
      <c r="C202" s="1">
        <f t="shared" si="7"/>
        <v>29.62962962962963</v>
      </c>
      <c r="D202" s="1">
        <v>1.8350200000000001</v>
      </c>
      <c r="E202" s="1">
        <v>0.96771200000000002</v>
      </c>
      <c r="F202">
        <f t="shared" si="8"/>
        <v>2.1011669791666667E-7</v>
      </c>
    </row>
    <row r="203" spans="2:9" x14ac:dyDescent="0.25">
      <c r="B203" s="1">
        <v>201</v>
      </c>
      <c r="C203" s="1">
        <f t="shared" si="7"/>
        <v>29.777777777777779</v>
      </c>
      <c r="D203" s="1">
        <v>1.8383799999999999</v>
      </c>
      <c r="E203" s="1">
        <v>0.95947300000000002</v>
      </c>
      <c r="F203">
        <f t="shared" si="8"/>
        <v>2.083200291666667E-7</v>
      </c>
    </row>
    <row r="204" spans="2:9" x14ac:dyDescent="0.25">
      <c r="B204" s="1">
        <v>202</v>
      </c>
      <c r="C204" s="1">
        <f t="shared" si="7"/>
        <v>29.925925925925931</v>
      </c>
      <c r="D204" s="1">
        <v>1.8411299999999999</v>
      </c>
      <c r="E204" s="1">
        <v>0.951233</v>
      </c>
      <c r="F204">
        <f t="shared" si="8"/>
        <v>2.0652325138888891E-7</v>
      </c>
    </row>
    <row r="205" spans="2:9" x14ac:dyDescent="0.25">
      <c r="B205" s="1">
        <v>203</v>
      </c>
      <c r="C205" s="1">
        <f t="shared" si="7"/>
        <v>30.074074074074076</v>
      </c>
      <c r="D205" s="1">
        <v>1.8438699999999999</v>
      </c>
      <c r="E205" s="1">
        <v>0.94299299999999997</v>
      </c>
      <c r="F205">
        <f t="shared" si="8"/>
        <v>2.0472647361111111E-7</v>
      </c>
    </row>
    <row r="206" spans="2:9" x14ac:dyDescent="0.25">
      <c r="B206" s="1">
        <v>204</v>
      </c>
      <c r="C206" s="1">
        <f t="shared" si="7"/>
        <v>30.222222222222225</v>
      </c>
      <c r="D206" s="1">
        <v>1.8469199999999999</v>
      </c>
      <c r="E206" s="1">
        <v>0.93475299999999995</v>
      </c>
      <c r="F206">
        <f t="shared" si="8"/>
        <v>2.028631888888889E-7</v>
      </c>
    </row>
    <row r="207" spans="2:9" x14ac:dyDescent="0.25">
      <c r="B207" s="1">
        <v>205</v>
      </c>
      <c r="C207" s="1">
        <f t="shared" si="7"/>
        <v>30.37037037037037</v>
      </c>
      <c r="D207" s="1">
        <v>1.84998</v>
      </c>
      <c r="E207" s="1">
        <v>0.92590300000000003</v>
      </c>
      <c r="F207">
        <f t="shared" si="8"/>
        <v>2.0096665069444444E-7</v>
      </c>
    </row>
    <row r="208" spans="2:9" x14ac:dyDescent="0.25">
      <c r="B208" s="1">
        <v>206</v>
      </c>
      <c r="C208" s="1">
        <f t="shared" si="7"/>
        <v>30.518518518518519</v>
      </c>
      <c r="D208" s="1">
        <v>1.85242</v>
      </c>
      <c r="E208" s="1">
        <v>0.91735800000000001</v>
      </c>
      <c r="F208">
        <f t="shared" si="8"/>
        <v>1.9900360555555557E-7</v>
      </c>
    </row>
    <row r="209" spans="2:6" x14ac:dyDescent="0.25">
      <c r="B209" s="1">
        <v>207</v>
      </c>
      <c r="C209" s="1">
        <f t="shared" si="7"/>
        <v>30.666666666666671</v>
      </c>
      <c r="D209" s="1">
        <v>1.85547</v>
      </c>
      <c r="E209" s="1">
        <v>0.90789799999999998</v>
      </c>
      <c r="F209">
        <f t="shared" si="8"/>
        <v>1.9700730694444447E-7</v>
      </c>
    </row>
    <row r="210" spans="2:6" x14ac:dyDescent="0.25">
      <c r="B210" s="1">
        <v>208</v>
      </c>
      <c r="C210" s="1">
        <f t="shared" si="7"/>
        <v>30.814814814814817</v>
      </c>
      <c r="D210" s="1">
        <v>1.85791</v>
      </c>
      <c r="E210" s="1">
        <v>0.89904799999999996</v>
      </c>
      <c r="F210">
        <f t="shared" si="8"/>
        <v>9.802120555555556E-8</v>
      </c>
    </row>
    <row r="211" spans="2:6" x14ac:dyDescent="0.25">
      <c r="B211" s="1">
        <v>209</v>
      </c>
      <c r="C211" s="1">
        <f t="shared" si="7"/>
        <v>30.962962962962965</v>
      </c>
      <c r="D211" s="1">
        <v>1.86066</v>
      </c>
      <c r="F211">
        <f t="shared" si="8"/>
        <v>0</v>
      </c>
    </row>
    <row r="212" spans="2:6" x14ac:dyDescent="0.25">
      <c r="B212" s="1">
        <v>210</v>
      </c>
      <c r="C212" s="1">
        <f t="shared" si="7"/>
        <v>31.111111111111111</v>
      </c>
      <c r="D212" s="1">
        <v>1.8633999999999999</v>
      </c>
      <c r="F212">
        <f t="shared" si="8"/>
        <v>0</v>
      </c>
    </row>
    <row r="213" spans="2:6" x14ac:dyDescent="0.25">
      <c r="B213" s="1">
        <v>211</v>
      </c>
      <c r="C213" s="1">
        <f t="shared" si="7"/>
        <v>31.25925925925926</v>
      </c>
      <c r="D213" s="1">
        <v>1.86554</v>
      </c>
      <c r="F213">
        <f t="shared" si="8"/>
        <v>0</v>
      </c>
    </row>
    <row r="214" spans="2:6" x14ac:dyDescent="0.25">
      <c r="B214" s="1">
        <v>212</v>
      </c>
      <c r="C214" s="1">
        <f t="shared" si="7"/>
        <v>31.407407407407412</v>
      </c>
      <c r="D214" s="1">
        <v>1.86798</v>
      </c>
      <c r="F214">
        <f t="shared" si="8"/>
        <v>0</v>
      </c>
    </row>
    <row r="215" spans="2:6" x14ac:dyDescent="0.25">
      <c r="B215" s="1">
        <v>213</v>
      </c>
      <c r="C215" s="1">
        <f t="shared" si="7"/>
        <v>31.555555555555557</v>
      </c>
      <c r="D215" s="1">
        <v>1.87042</v>
      </c>
      <c r="F215">
        <f t="shared" si="8"/>
        <v>0</v>
      </c>
    </row>
    <row r="216" spans="2:6" x14ac:dyDescent="0.25">
      <c r="B216" s="1">
        <v>214</v>
      </c>
      <c r="C216" s="1">
        <f t="shared" si="7"/>
        <v>31.703703703703706</v>
      </c>
      <c r="D216" s="1">
        <v>1.87317</v>
      </c>
      <c r="F216">
        <f t="shared" si="8"/>
        <v>0</v>
      </c>
    </row>
    <row r="217" spans="2:6" x14ac:dyDescent="0.25">
      <c r="B217" s="1">
        <v>215</v>
      </c>
      <c r="C217" s="1">
        <f t="shared" si="7"/>
        <v>31.851851851851851</v>
      </c>
      <c r="D217" s="1">
        <v>1.87531</v>
      </c>
      <c r="F217">
        <f t="shared" si="8"/>
        <v>0</v>
      </c>
    </row>
    <row r="218" spans="2:6" x14ac:dyDescent="0.25">
      <c r="B218" s="1">
        <v>216</v>
      </c>
      <c r="C218" s="1">
        <f t="shared" si="7"/>
        <v>32</v>
      </c>
      <c r="D218" s="1">
        <v>1.87775</v>
      </c>
      <c r="F218">
        <f t="shared" si="8"/>
        <v>0</v>
      </c>
    </row>
    <row r="219" spans="2:6" x14ac:dyDescent="0.25">
      <c r="B219" s="1">
        <v>217</v>
      </c>
      <c r="C219" s="1">
        <f t="shared" si="7"/>
        <v>32.148148148148152</v>
      </c>
      <c r="D219" s="1">
        <v>1.87988</v>
      </c>
      <c r="F219">
        <f t="shared" si="8"/>
        <v>0</v>
      </c>
    </row>
    <row r="220" spans="2:6" x14ac:dyDescent="0.25">
      <c r="B220" s="1">
        <v>218</v>
      </c>
      <c r="C220" s="1">
        <f t="shared" si="7"/>
        <v>32.296296296296298</v>
      </c>
      <c r="D220" s="1">
        <v>1.88171</v>
      </c>
      <c r="F220">
        <f t="shared" si="8"/>
        <v>0</v>
      </c>
    </row>
    <row r="221" spans="2:6" x14ac:dyDescent="0.25">
      <c r="B221" s="1">
        <v>219</v>
      </c>
      <c r="C221" s="1">
        <f t="shared" si="7"/>
        <v>32.444444444444443</v>
      </c>
      <c r="D221" s="1">
        <v>1.88385</v>
      </c>
      <c r="F221">
        <f t="shared" si="8"/>
        <v>0</v>
      </c>
    </row>
    <row r="222" spans="2:6" x14ac:dyDescent="0.25">
      <c r="B222" s="1">
        <v>220</v>
      </c>
      <c r="C222" s="1">
        <f t="shared" si="7"/>
        <v>32.592592592592595</v>
      </c>
      <c r="D222" s="1">
        <v>1.8853800000000001</v>
      </c>
      <c r="F222">
        <f t="shared" si="8"/>
        <v>0</v>
      </c>
    </row>
    <row r="223" spans="2:6" x14ac:dyDescent="0.25">
      <c r="B223" s="1">
        <v>221</v>
      </c>
      <c r="C223" s="1">
        <f t="shared" si="7"/>
        <v>32.74074074074074</v>
      </c>
      <c r="D223" s="1">
        <v>1.88812</v>
      </c>
      <c r="F223">
        <f t="shared" si="8"/>
        <v>0</v>
      </c>
    </row>
    <row r="224" spans="2:6" x14ac:dyDescent="0.25">
      <c r="B224" s="1">
        <v>222</v>
      </c>
      <c r="C224" s="1">
        <f t="shared" si="7"/>
        <v>32.888888888888893</v>
      </c>
      <c r="D224" s="1">
        <v>1.8902600000000001</v>
      </c>
      <c r="F224">
        <f t="shared" si="8"/>
        <v>0</v>
      </c>
    </row>
    <row r="225" spans="2:6" x14ac:dyDescent="0.25">
      <c r="B225" s="1">
        <v>223</v>
      </c>
      <c r="C225" s="1">
        <f t="shared" si="7"/>
        <v>33.037037037037038</v>
      </c>
      <c r="D225" s="1">
        <v>1.8914800000000001</v>
      </c>
      <c r="F225">
        <f t="shared" si="8"/>
        <v>0</v>
      </c>
    </row>
    <row r="226" spans="2:6" x14ac:dyDescent="0.25">
      <c r="B226" s="1">
        <v>224</v>
      </c>
      <c r="C226" s="1">
        <f t="shared" si="7"/>
        <v>33.18518518518519</v>
      </c>
      <c r="D226" s="1">
        <v>1.8936200000000001</v>
      </c>
      <c r="F226">
        <f t="shared" si="8"/>
        <v>0</v>
      </c>
    </row>
    <row r="227" spans="2:6" x14ac:dyDescent="0.25">
      <c r="B227" s="1">
        <v>225</v>
      </c>
      <c r="C227" s="1">
        <f t="shared" si="7"/>
        <v>33.333333333333336</v>
      </c>
      <c r="D227" s="1">
        <v>1.89575</v>
      </c>
      <c r="F227">
        <f t="shared" si="8"/>
        <v>0</v>
      </c>
    </row>
    <row r="228" spans="2:6" x14ac:dyDescent="0.25">
      <c r="B228" s="1">
        <v>226</v>
      </c>
      <c r="C228" s="1">
        <f t="shared" si="7"/>
        <v>33.481481481481481</v>
      </c>
      <c r="D228" s="1">
        <v>1.8972800000000001</v>
      </c>
      <c r="F228">
        <f t="shared" si="8"/>
        <v>0</v>
      </c>
    </row>
    <row r="229" spans="2:6" x14ac:dyDescent="0.25">
      <c r="B229" s="1">
        <v>227</v>
      </c>
      <c r="C229" s="1">
        <f t="shared" si="7"/>
        <v>33.629629629629633</v>
      </c>
      <c r="D229" s="1">
        <v>1.8985000000000001</v>
      </c>
      <c r="F229">
        <f t="shared" si="8"/>
        <v>0</v>
      </c>
    </row>
    <row r="230" spans="2:6" x14ac:dyDescent="0.25">
      <c r="B230" s="1">
        <v>228</v>
      </c>
      <c r="C230" s="1">
        <f t="shared" si="7"/>
        <v>33.777777777777779</v>
      </c>
      <c r="D230" s="1">
        <v>1.9009400000000001</v>
      </c>
      <c r="F230">
        <f t="shared" si="8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7B469-A298-48F9-94E1-132997928192}">
  <dimension ref="A1:T821"/>
  <sheetViews>
    <sheetView topLeftCell="A298" workbookViewId="0">
      <selection activeCell="D303" sqref="D303"/>
    </sheetView>
  </sheetViews>
  <sheetFormatPr defaultRowHeight="15" x14ac:dyDescent="0.25"/>
  <cols>
    <col min="1" max="1" width="12" customWidth="1"/>
    <col min="4" max="4" width="12" bestFit="1" customWidth="1"/>
    <col min="9" max="9" width="12" bestFit="1" customWidth="1"/>
  </cols>
  <sheetData>
    <row r="1" spans="1:20" x14ac:dyDescent="0.25">
      <c r="A1" t="s">
        <v>31</v>
      </c>
      <c r="B1" t="s">
        <v>54</v>
      </c>
      <c r="C1" t="s">
        <v>59</v>
      </c>
      <c r="D1" t="s">
        <v>31</v>
      </c>
      <c r="F1" t="s">
        <v>30</v>
      </c>
      <c r="G1" t="s">
        <v>54</v>
      </c>
      <c r="H1" t="s">
        <v>53</v>
      </c>
      <c r="I1" t="s">
        <v>30</v>
      </c>
      <c r="K1" t="s">
        <v>55</v>
      </c>
      <c r="L1" t="s">
        <v>54</v>
      </c>
      <c r="M1" t="s">
        <v>59</v>
      </c>
      <c r="N1" t="s">
        <v>55</v>
      </c>
      <c r="Q1" t="s">
        <v>56</v>
      </c>
      <c r="R1" t="s">
        <v>54</v>
      </c>
      <c r="S1" t="s">
        <v>53</v>
      </c>
      <c r="T1" t="s">
        <v>56</v>
      </c>
    </row>
    <row r="2" spans="1:20" x14ac:dyDescent="0.25">
      <c r="B2">
        <v>1.00372314453125</v>
      </c>
      <c r="C2">
        <v>7.7667236328124998E-5</v>
      </c>
      <c r="D2">
        <f>C2/0.785/1.5/0.00215</f>
        <v>3.0678807614921245E-2</v>
      </c>
      <c r="G2">
        <v>1.00311279296875</v>
      </c>
      <c r="H2">
        <v>-5.7983398437500004E-5</v>
      </c>
      <c r="I2">
        <f xml:space="preserve"> H2/0.785*2/0.00255</f>
        <v>-5.7932707318596219E-2</v>
      </c>
      <c r="J2">
        <f>J6</f>
        <v>0</v>
      </c>
      <c r="L2">
        <v>1.00311279296875</v>
      </c>
      <c r="M2">
        <v>1.2908935546875001E-4</v>
      </c>
      <c r="N2">
        <f>M2*1000</f>
        <v>0.12908935546875</v>
      </c>
      <c r="R2">
        <v>1.0028076171875</v>
      </c>
      <c r="S2">
        <v>-1.34979248046875E-4</v>
      </c>
      <c r="T2">
        <f>S2*1000</f>
        <v>-0.134979248046875</v>
      </c>
    </row>
    <row r="3" spans="1:20" x14ac:dyDescent="0.25">
      <c r="B3">
        <v>1.0052490234375</v>
      </c>
      <c r="C3">
        <v>8.0749511718749997E-5</v>
      </c>
      <c r="D3">
        <f t="shared" ref="D3:D66" si="0">C3/0.785/1.5/0.00215</f>
        <v>3.189631628647608E-2</v>
      </c>
      <c r="G3">
        <v>1.00555419921875</v>
      </c>
      <c r="H3">
        <v>-5.6640625000000003E-5</v>
      </c>
      <c r="I3">
        <f t="shared" ref="I3:I66" si="1" xml:space="preserve"> H3/0.785*2/0.00255</f>
        <v>-5.6591107780691888E-2</v>
      </c>
      <c r="L3">
        <v>1.0052490234375</v>
      </c>
      <c r="M3">
        <v>1.3418579101562501E-4</v>
      </c>
      <c r="N3">
        <f t="shared" ref="N3:N66" si="2">M3*1000</f>
        <v>0.134185791015625</v>
      </c>
      <c r="R3">
        <v>1.005859375</v>
      </c>
      <c r="S3">
        <v>-1.319580078125E-4</v>
      </c>
      <c r="T3">
        <f t="shared" ref="T3:T66" si="3">S3*1000</f>
        <v>-0.1319580078125</v>
      </c>
    </row>
    <row r="4" spans="1:20" x14ac:dyDescent="0.25">
      <c r="B4">
        <v>1.00830078125</v>
      </c>
      <c r="C4">
        <v>9.8358154296875009E-5</v>
      </c>
      <c r="D4">
        <f t="shared" si="0"/>
        <v>3.8851786618031903E-2</v>
      </c>
      <c r="G4">
        <v>1.00799560546875</v>
      </c>
      <c r="H4">
        <v>-5.5297851562500002E-5</v>
      </c>
      <c r="I4">
        <f t="shared" si="1"/>
        <v>-5.5249508242787557E-2</v>
      </c>
      <c r="L4">
        <v>1.00799560546875</v>
      </c>
      <c r="M4">
        <v>1.38214111328125E-4</v>
      </c>
      <c r="N4">
        <f t="shared" si="2"/>
        <v>0.138214111328125</v>
      </c>
      <c r="R4">
        <v>1.00830078125</v>
      </c>
      <c r="S4">
        <v>-1.2899780273437501E-4</v>
      </c>
      <c r="T4">
        <f t="shared" si="3"/>
        <v>-0.128997802734375</v>
      </c>
    </row>
    <row r="5" spans="1:20" x14ac:dyDescent="0.25">
      <c r="B5">
        <v>1.0107421875</v>
      </c>
      <c r="C5">
        <v>1.2197875976562501E-4</v>
      </c>
      <c r="D5">
        <f t="shared" si="0"/>
        <v>4.8182001586184763E-2</v>
      </c>
      <c r="G5">
        <v>1.0107421875</v>
      </c>
      <c r="H5">
        <v>-5.4107666015625004E-5</v>
      </c>
      <c r="I5">
        <f t="shared" si="1"/>
        <v>-5.4060363197826901E-2</v>
      </c>
      <c r="L5">
        <v>1.01104736328125</v>
      </c>
      <c r="M5">
        <v>1.3729858398437502E-4</v>
      </c>
      <c r="N5">
        <f t="shared" si="2"/>
        <v>0.13729858398437503</v>
      </c>
      <c r="R5">
        <v>1.01104736328125</v>
      </c>
      <c r="S5">
        <v>-1.26129150390625E-4</v>
      </c>
      <c r="T5">
        <f t="shared" si="3"/>
        <v>-0.126129150390625</v>
      </c>
    </row>
    <row r="6" spans="1:20" x14ac:dyDescent="0.25">
      <c r="B6">
        <v>1.0125732421875</v>
      </c>
      <c r="C6">
        <v>1.3183593750000001E-4</v>
      </c>
      <c r="D6">
        <f t="shared" si="0"/>
        <v>5.2075618426899728E-2</v>
      </c>
      <c r="G6">
        <v>1.0125732421875</v>
      </c>
      <c r="H6">
        <v>-5.303955078125E-5</v>
      </c>
      <c r="I6">
        <f t="shared" si="1"/>
        <v>-5.2993181747221174E-2</v>
      </c>
      <c r="L6">
        <v>1.01318359375</v>
      </c>
      <c r="M6">
        <v>1.40899658203125E-4</v>
      </c>
      <c r="N6">
        <f t="shared" si="2"/>
        <v>0.140899658203125</v>
      </c>
      <c r="R6">
        <v>1.01287841796875</v>
      </c>
      <c r="S6">
        <v>-1.23199462890625E-4</v>
      </c>
      <c r="T6">
        <f t="shared" si="3"/>
        <v>-0.123199462890625</v>
      </c>
    </row>
    <row r="7" spans="1:20" x14ac:dyDescent="0.25">
      <c r="B7">
        <v>1.015625</v>
      </c>
      <c r="C7">
        <v>1.33514404296875E-4</v>
      </c>
      <c r="D7">
        <f t="shared" si="0"/>
        <v>5.2738618198538485E-2</v>
      </c>
      <c r="G7">
        <v>1.01531982421875</v>
      </c>
      <c r="H7">
        <v>-5.1788330078125002E-5</v>
      </c>
      <c r="I7">
        <f t="shared" si="1"/>
        <v>-5.1743054905083054E-2</v>
      </c>
      <c r="L7">
        <v>1.01531982421875</v>
      </c>
      <c r="M7">
        <v>1.4688110351562502E-4</v>
      </c>
      <c r="N7">
        <f t="shared" si="2"/>
        <v>0.14688110351562503</v>
      </c>
      <c r="R7">
        <v>1.01593017578125</v>
      </c>
      <c r="S7">
        <v>-1.2039184570312501E-4</v>
      </c>
      <c r="T7">
        <f t="shared" si="3"/>
        <v>-0.12039184570312501</v>
      </c>
    </row>
    <row r="8" spans="1:20" x14ac:dyDescent="0.25">
      <c r="B8">
        <v>1.01806640625</v>
      </c>
      <c r="C8">
        <v>1.4224243164062501E-4</v>
      </c>
      <c r="D8">
        <f t="shared" si="0"/>
        <v>5.6186217011060094E-2</v>
      </c>
      <c r="G8">
        <v>1.01776123046875</v>
      </c>
      <c r="H8">
        <v>-5.0628662109375001E-5</v>
      </c>
      <c r="I8">
        <f t="shared" si="1"/>
        <v>-5.0584400758711116E-2</v>
      </c>
      <c r="L8">
        <v>1.01776123046875</v>
      </c>
      <c r="M8">
        <v>1.4984130859375E-4</v>
      </c>
      <c r="N8">
        <f t="shared" si="2"/>
        <v>0.14984130859375</v>
      </c>
      <c r="R8">
        <v>1.01806640625</v>
      </c>
      <c r="S8">
        <v>-1.1761474609375E-4</v>
      </c>
      <c r="T8">
        <f t="shared" si="3"/>
        <v>-0.11761474609375</v>
      </c>
    </row>
    <row r="9" spans="1:20" x14ac:dyDescent="0.25">
      <c r="B9">
        <v>1.0205078125</v>
      </c>
      <c r="C9">
        <v>1.42120361328125E-4</v>
      </c>
      <c r="D9">
        <f t="shared" si="0"/>
        <v>5.6137998845849996E-2</v>
      </c>
      <c r="G9">
        <v>1.02020263671875</v>
      </c>
      <c r="H9">
        <v>-4.9682617187500003E-5</v>
      </c>
      <c r="I9">
        <f t="shared" si="1"/>
        <v>-4.9639182902460346E-2</v>
      </c>
      <c r="L9">
        <v>1.02081298828125</v>
      </c>
      <c r="M9">
        <v>1.6534423828125E-4</v>
      </c>
      <c r="N9">
        <f t="shared" si="2"/>
        <v>0.16534423828125</v>
      </c>
      <c r="R9">
        <v>1.02020263671875</v>
      </c>
      <c r="S9">
        <v>-1.14898681640625E-4</v>
      </c>
      <c r="T9">
        <f t="shared" si="3"/>
        <v>-0.114898681640625</v>
      </c>
    </row>
    <row r="10" spans="1:20" x14ac:dyDescent="0.25">
      <c r="B10">
        <v>1.02325439453125</v>
      </c>
      <c r="C10">
        <v>1.4447021484375E-4</v>
      </c>
      <c r="D10">
        <f t="shared" si="0"/>
        <v>5.7066198526144273E-2</v>
      </c>
      <c r="G10">
        <v>1.02264404296875</v>
      </c>
      <c r="H10">
        <v>-4.86724853515625E-5</v>
      </c>
      <c r="I10">
        <f t="shared" si="1"/>
        <v>-4.8629934159173216E-2</v>
      </c>
      <c r="L10">
        <v>1.02264404296875</v>
      </c>
      <c r="M10">
        <v>1.7211914062500002E-4</v>
      </c>
      <c r="N10">
        <f t="shared" si="2"/>
        <v>0.17211914062500003</v>
      </c>
      <c r="R10">
        <v>1.02264404296875</v>
      </c>
      <c r="S10">
        <v>-1.12213134765625E-4</v>
      </c>
      <c r="T10">
        <f t="shared" si="3"/>
        <v>-0.112213134765625</v>
      </c>
    </row>
    <row r="11" spans="1:20" x14ac:dyDescent="0.25">
      <c r="B11">
        <v>1.02508544921875</v>
      </c>
      <c r="C11">
        <v>1.4959716796875E-4</v>
      </c>
      <c r="D11">
        <f t="shared" si="0"/>
        <v>5.9091361464968149E-2</v>
      </c>
      <c r="G11">
        <v>1.025390625</v>
      </c>
      <c r="H11">
        <v>-4.7714233398437503E-5</v>
      </c>
      <c r="I11">
        <f t="shared" si="1"/>
        <v>-4.7672519943486945E-2</v>
      </c>
      <c r="L11">
        <v>1.025390625</v>
      </c>
      <c r="M11">
        <v>1.7480468750000002E-4</v>
      </c>
      <c r="N11">
        <f t="shared" si="2"/>
        <v>0.17480468750000003</v>
      </c>
      <c r="R11">
        <v>1.0247802734375</v>
      </c>
      <c r="S11">
        <v>-1.09649658203125E-4</v>
      </c>
      <c r="T11">
        <f t="shared" si="3"/>
        <v>-0.109649658203125</v>
      </c>
    </row>
    <row r="12" spans="1:20" x14ac:dyDescent="0.25">
      <c r="B12">
        <v>1.02783203125</v>
      </c>
      <c r="C12">
        <v>1.46514892578125E-4</v>
      </c>
      <c r="D12">
        <f t="shared" si="0"/>
        <v>5.7873852793413318E-2</v>
      </c>
      <c r="G12">
        <v>1.02752685546875</v>
      </c>
      <c r="H12">
        <v>-4.6548461914062503E-5</v>
      </c>
      <c r="I12">
        <f t="shared" si="1"/>
        <v>-4.6507767617397271E-2</v>
      </c>
      <c r="L12">
        <v>1.02752685546875</v>
      </c>
      <c r="M12">
        <v>1.7669677734375E-4</v>
      </c>
      <c r="N12">
        <f t="shared" si="2"/>
        <v>0.17669677734375</v>
      </c>
      <c r="R12">
        <v>1.02783203125</v>
      </c>
      <c r="S12">
        <v>-1.07086181640625E-4</v>
      </c>
      <c r="T12">
        <f t="shared" si="3"/>
        <v>-0.107086181640625</v>
      </c>
    </row>
    <row r="13" spans="1:20" x14ac:dyDescent="0.25">
      <c r="B13">
        <v>1.0302734375</v>
      </c>
      <c r="C13">
        <v>1.4645385742187501E-4</v>
      </c>
      <c r="D13">
        <f t="shared" si="0"/>
        <v>5.7849743710808282E-2</v>
      </c>
      <c r="G13">
        <v>1.0302734375</v>
      </c>
      <c r="H13">
        <v>-4.5584106445312501E-5</v>
      </c>
      <c r="I13">
        <f t="shared" si="1"/>
        <v>-4.5544255221993256E-2</v>
      </c>
      <c r="L13">
        <v>1.0308837890625</v>
      </c>
      <c r="M13">
        <v>1.81396484375E-4</v>
      </c>
      <c r="N13">
        <f t="shared" si="2"/>
        <v>0.181396484375</v>
      </c>
      <c r="R13">
        <v>1.02996826171875</v>
      </c>
      <c r="S13">
        <v>-1.0455322265625E-4</v>
      </c>
      <c r="T13">
        <f t="shared" si="3"/>
        <v>-0.10455322265625</v>
      </c>
    </row>
    <row r="14" spans="1:20" x14ac:dyDescent="0.25">
      <c r="B14">
        <v>1.03302001953125</v>
      </c>
      <c r="C14">
        <v>1.47308349609375E-4</v>
      </c>
      <c r="D14">
        <f t="shared" si="0"/>
        <v>5.8187270867278915E-2</v>
      </c>
      <c r="G14">
        <v>1.03271484375</v>
      </c>
      <c r="H14">
        <v>-4.4583129882812503E-5</v>
      </c>
      <c r="I14">
        <f t="shared" si="1"/>
        <v>-4.4544153748282751E-2</v>
      </c>
      <c r="L14">
        <v>1.03240966796875</v>
      </c>
      <c r="M14">
        <v>1.8615722656250002E-4</v>
      </c>
      <c r="N14">
        <f t="shared" si="2"/>
        <v>0.18615722656250003</v>
      </c>
      <c r="R14">
        <v>1.03302001953125</v>
      </c>
      <c r="S14">
        <v>-1.02020263671875E-4</v>
      </c>
      <c r="T14">
        <f t="shared" si="3"/>
        <v>-0.102020263671875</v>
      </c>
    </row>
    <row r="15" spans="1:20" x14ac:dyDescent="0.25">
      <c r="B15">
        <v>1.0345458984375</v>
      </c>
      <c r="C15">
        <v>1.3824462890625001E-4</v>
      </c>
      <c r="D15">
        <f t="shared" si="0"/>
        <v>5.4607072100429567E-2</v>
      </c>
      <c r="G15">
        <v>1.03485107421875</v>
      </c>
      <c r="H15">
        <v>-4.3582153320312504E-5</v>
      </c>
      <c r="I15">
        <f t="shared" si="1"/>
        <v>-4.3544052274572247E-2</v>
      </c>
      <c r="L15">
        <v>1.03485107421875</v>
      </c>
      <c r="M15">
        <v>1.8380737304687502E-4</v>
      </c>
      <c r="N15">
        <f t="shared" si="2"/>
        <v>0.18380737304687503</v>
      </c>
      <c r="R15">
        <v>1.03515625</v>
      </c>
      <c r="S15">
        <v>-9.9609375000000007E-5</v>
      </c>
      <c r="T15">
        <f t="shared" si="3"/>
        <v>-9.9609375000000014E-2</v>
      </c>
    </row>
    <row r="16" spans="1:20" x14ac:dyDescent="0.25">
      <c r="B16">
        <v>1.0369873046875</v>
      </c>
      <c r="C16">
        <v>1.707763671875E-4</v>
      </c>
      <c r="D16">
        <f t="shared" si="0"/>
        <v>6.7457213128919169E-2</v>
      </c>
      <c r="G16">
        <v>1.0369873046875</v>
      </c>
      <c r="H16">
        <v>-4.25750732421875E-5</v>
      </c>
      <c r="I16">
        <f t="shared" si="1"/>
        <v>-4.2537852621143991E-2</v>
      </c>
      <c r="L16">
        <v>1.03759765625</v>
      </c>
      <c r="M16">
        <v>1.7999267578125002E-4</v>
      </c>
      <c r="N16">
        <f t="shared" si="2"/>
        <v>0.17999267578125003</v>
      </c>
      <c r="R16">
        <v>1.03729248046875</v>
      </c>
      <c r="S16">
        <v>-9.7198486328125002E-5</v>
      </c>
      <c r="T16">
        <f t="shared" si="3"/>
        <v>-9.7198486328125E-2</v>
      </c>
    </row>
    <row r="17" spans="2:20" x14ac:dyDescent="0.25">
      <c r="B17">
        <v>1.0400390625</v>
      </c>
      <c r="C17">
        <v>1.8905639648437501E-4</v>
      </c>
      <c r="D17">
        <f t="shared" si="0"/>
        <v>7.4677883369130504E-2</v>
      </c>
      <c r="G17">
        <v>1.03973388671875</v>
      </c>
      <c r="H17">
        <v>-4.1625976562500003E-5</v>
      </c>
      <c r="I17">
        <f t="shared" si="1"/>
        <v>-4.1589585675034346E-2</v>
      </c>
      <c r="L17">
        <v>1.0400390625</v>
      </c>
      <c r="M17">
        <v>1.8597412109375001E-4</v>
      </c>
      <c r="N17">
        <f t="shared" si="2"/>
        <v>0.18597412109375</v>
      </c>
      <c r="R17">
        <v>1.0400390625</v>
      </c>
      <c r="S17">
        <v>-9.4848632812500003E-5</v>
      </c>
      <c r="T17">
        <f t="shared" si="3"/>
        <v>-9.48486328125E-2</v>
      </c>
    </row>
    <row r="18" spans="2:20" x14ac:dyDescent="0.25">
      <c r="B18">
        <v>1.04248046875</v>
      </c>
      <c r="C18">
        <v>1.92291259765625E-4</v>
      </c>
      <c r="D18">
        <f t="shared" si="0"/>
        <v>7.5955664747197935E-2</v>
      </c>
      <c r="G18">
        <v>1.04248046875</v>
      </c>
      <c r="H18">
        <v>-4.0353393554687501E-5</v>
      </c>
      <c r="I18">
        <f t="shared" si="1"/>
        <v>-4.0318115203884099E-2</v>
      </c>
      <c r="L18">
        <v>1.04217529296875</v>
      </c>
      <c r="M18">
        <v>1.8661499023437501E-4</v>
      </c>
      <c r="N18">
        <f t="shared" si="2"/>
        <v>0.186614990234375</v>
      </c>
      <c r="R18">
        <v>1.04248046875</v>
      </c>
      <c r="S18">
        <v>-9.2498779296875004E-5</v>
      </c>
      <c r="T18">
        <f t="shared" si="3"/>
        <v>-9.2498779296875E-2</v>
      </c>
    </row>
    <row r="19" spans="2:20" x14ac:dyDescent="0.25">
      <c r="B19">
        <v>1.044921875</v>
      </c>
      <c r="C19">
        <v>1.9461059570312502E-4</v>
      </c>
      <c r="D19">
        <f t="shared" si="0"/>
        <v>7.6871809886189704E-2</v>
      </c>
      <c r="G19">
        <v>1.04461669921875</v>
      </c>
      <c r="H19">
        <v>-3.9492797851562501E-5</v>
      </c>
      <c r="I19">
        <f t="shared" si="1"/>
        <v>-3.9458271863681775E-2</v>
      </c>
      <c r="L19">
        <v>1.04461669921875</v>
      </c>
      <c r="M19">
        <v>1.8292236328125002E-4</v>
      </c>
      <c r="N19">
        <f t="shared" si="2"/>
        <v>0.18292236328125003</v>
      </c>
      <c r="R19">
        <v>1.04461669921875</v>
      </c>
      <c r="S19">
        <v>-9.0118408203124995E-5</v>
      </c>
      <c r="T19">
        <f t="shared" si="3"/>
        <v>-9.0118408203125E-2</v>
      </c>
    </row>
    <row r="20" spans="2:20" x14ac:dyDescent="0.25">
      <c r="B20">
        <v>1.04736328125</v>
      </c>
      <c r="C20">
        <v>1.8304443359375001E-4</v>
      </c>
      <c r="D20">
        <f t="shared" si="0"/>
        <v>7.2303138732533453E-2</v>
      </c>
      <c r="G20">
        <v>1.04736328125</v>
      </c>
      <c r="H20">
        <v>-3.8800048828125003E-5</v>
      </c>
      <c r="I20">
        <f t="shared" si="1"/>
        <v>-3.8766128465717496E-2</v>
      </c>
      <c r="L20">
        <v>1.0467529296875</v>
      </c>
      <c r="M20">
        <v>1.82708740234375E-4</v>
      </c>
      <c r="N20">
        <f t="shared" si="2"/>
        <v>0.182708740234375</v>
      </c>
      <c r="R20">
        <v>1.04705810546875</v>
      </c>
      <c r="S20">
        <v>-8.7738037109375E-5</v>
      </c>
      <c r="T20">
        <f t="shared" si="3"/>
        <v>-8.7738037109375E-2</v>
      </c>
    </row>
    <row r="21" spans="2:20" x14ac:dyDescent="0.25">
      <c r="B21">
        <v>1.04888916015625</v>
      </c>
      <c r="C21">
        <v>1.7828369140625002E-4</v>
      </c>
      <c r="D21">
        <f t="shared" si="0"/>
        <v>7.0422630289339858E-2</v>
      </c>
      <c r="G21">
        <v>1.0491943359375</v>
      </c>
      <c r="H21">
        <v>-3.7905883789062499E-5</v>
      </c>
      <c r="I21">
        <f t="shared" si="1"/>
        <v>-3.7872745137067565E-2</v>
      </c>
      <c r="L21">
        <v>1.0491943359375</v>
      </c>
      <c r="M21">
        <v>1.7730712890625002E-4</v>
      </c>
      <c r="N21">
        <f t="shared" si="2"/>
        <v>0.17730712890625003</v>
      </c>
      <c r="R21">
        <v>1.0498046875</v>
      </c>
      <c r="S21">
        <v>-8.5479736328125005E-5</v>
      </c>
      <c r="T21">
        <f t="shared" si="3"/>
        <v>-8.5479736328125E-2</v>
      </c>
    </row>
    <row r="22" spans="2:20" x14ac:dyDescent="0.25">
      <c r="B22">
        <v>1.05194091796875</v>
      </c>
      <c r="C22">
        <v>1.75811767578125E-4</v>
      </c>
      <c r="D22">
        <f t="shared" si="0"/>
        <v>6.9446212443835476E-2</v>
      </c>
      <c r="G22">
        <v>1.0516357421875</v>
      </c>
      <c r="H22">
        <v>-3.709716796875E-5</v>
      </c>
      <c r="I22">
        <f t="shared" si="1"/>
        <v>-3.7064736324466094E-2</v>
      </c>
      <c r="L22">
        <v>1.0516357421875</v>
      </c>
      <c r="M22">
        <v>1.7739868164062502E-4</v>
      </c>
      <c r="N22">
        <f t="shared" si="2"/>
        <v>0.17739868164062503</v>
      </c>
      <c r="R22">
        <v>1.05194091796875</v>
      </c>
      <c r="S22">
        <v>-8.322143554687501E-5</v>
      </c>
      <c r="T22">
        <f t="shared" si="3"/>
        <v>-8.3221435546875014E-2</v>
      </c>
    </row>
    <row r="23" spans="2:20" x14ac:dyDescent="0.25">
      <c r="B23">
        <v>1.05499267578125</v>
      </c>
      <c r="C23">
        <v>1.9296264648437501E-4</v>
      </c>
      <c r="D23">
        <f t="shared" si="0"/>
        <v>7.6220864655853454E-2</v>
      </c>
      <c r="G23">
        <v>1.0546875</v>
      </c>
      <c r="H23">
        <v>-3.6206054687500004E-5</v>
      </c>
      <c r="I23">
        <f t="shared" si="1"/>
        <v>-3.6174402085675038E-2</v>
      </c>
      <c r="L23">
        <v>1.0546875</v>
      </c>
      <c r="M23">
        <v>1.9659423828125001E-4</v>
      </c>
      <c r="N23">
        <f t="shared" si="2"/>
        <v>0.19659423828125</v>
      </c>
      <c r="R23">
        <v>1.0546875</v>
      </c>
      <c r="S23">
        <v>-8.1024169921875008E-5</v>
      </c>
      <c r="T23">
        <f t="shared" si="3"/>
        <v>-8.1024169921875014E-2</v>
      </c>
    </row>
    <row r="24" spans="2:20" x14ac:dyDescent="0.25">
      <c r="B24">
        <v>1.05682373046875</v>
      </c>
      <c r="C24">
        <v>1.9726562500000001E-4</v>
      </c>
      <c r="D24">
        <f t="shared" si="0"/>
        <v>7.7920554979509199E-2</v>
      </c>
      <c r="G24">
        <v>1.05682373046875</v>
      </c>
      <c r="H24">
        <v>-3.5415649414062503E-5</v>
      </c>
      <c r="I24">
        <f t="shared" si="1"/>
        <v>-3.5384687812226798E-2</v>
      </c>
      <c r="L24">
        <v>1.05682373046875</v>
      </c>
      <c r="M24">
        <v>2.0166015625000002E-4</v>
      </c>
      <c r="N24">
        <f t="shared" si="2"/>
        <v>0.20166015625000003</v>
      </c>
      <c r="R24">
        <v>1.05682373046875</v>
      </c>
      <c r="S24">
        <v>-7.8796386718750009E-5</v>
      </c>
      <c r="T24">
        <f t="shared" si="3"/>
        <v>-7.8796386718750014E-2</v>
      </c>
    </row>
    <row r="25" spans="2:20" x14ac:dyDescent="0.25">
      <c r="B25">
        <v>1.0595703125</v>
      </c>
      <c r="C25">
        <v>1.9378662109375002E-4</v>
      </c>
      <c r="D25">
        <f t="shared" si="0"/>
        <v>7.6546337271021572E-2</v>
      </c>
      <c r="G25">
        <v>1.05926513671875</v>
      </c>
      <c r="H25">
        <v>-3.4570312500000001E-5</v>
      </c>
      <c r="I25">
        <f t="shared" si="1"/>
        <v>-3.4540089921318844E-2</v>
      </c>
      <c r="L25">
        <v>1.0589599609375</v>
      </c>
      <c r="M25">
        <v>2.0068359375000002E-4</v>
      </c>
      <c r="N25">
        <f t="shared" si="2"/>
        <v>0.20068359375000003</v>
      </c>
      <c r="R25">
        <v>1.0601806640625</v>
      </c>
      <c r="S25">
        <v>-7.67822265625E-5</v>
      </c>
      <c r="T25">
        <f t="shared" si="3"/>
        <v>-7.67822265625E-2</v>
      </c>
    </row>
    <row r="26" spans="2:20" x14ac:dyDescent="0.25">
      <c r="B26">
        <v>1.06201171875</v>
      </c>
      <c r="C26">
        <v>2.06146240234375E-4</v>
      </c>
      <c r="D26">
        <f t="shared" si="0"/>
        <v>8.1428426498543413E-2</v>
      </c>
      <c r="G26">
        <v>1.06170654296875</v>
      </c>
      <c r="H26">
        <v>-3.3782958984375E-5</v>
      </c>
      <c r="I26">
        <f t="shared" si="1"/>
        <v>-3.3753424737729479E-2</v>
      </c>
      <c r="L26">
        <v>1.06231689453125</v>
      </c>
      <c r="M26">
        <v>1.9790649414062501E-4</v>
      </c>
      <c r="N26">
        <f t="shared" si="2"/>
        <v>0.197906494140625</v>
      </c>
      <c r="R26">
        <v>1.06170654296875</v>
      </c>
      <c r="S26">
        <v>-7.4768066406250005E-5</v>
      </c>
      <c r="T26">
        <f t="shared" si="3"/>
        <v>-7.476806640625E-2</v>
      </c>
    </row>
    <row r="27" spans="2:20" x14ac:dyDescent="0.25">
      <c r="B27">
        <v>1.064453125</v>
      </c>
      <c r="C27">
        <v>2.4111938476562502E-4</v>
      </c>
      <c r="D27">
        <f t="shared" si="0"/>
        <v>9.524293083123489E-2</v>
      </c>
      <c r="G27">
        <v>1.06414794921875</v>
      </c>
      <c r="H27">
        <v>-3.2986450195312499E-5</v>
      </c>
      <c r="I27">
        <f t="shared" si="1"/>
        <v>-3.2957612284563502E-2</v>
      </c>
      <c r="L27">
        <v>1.06414794921875</v>
      </c>
      <c r="M27">
        <v>1.9464111328125E-4</v>
      </c>
      <c r="N27">
        <f t="shared" si="2"/>
        <v>0.19464111328125</v>
      </c>
      <c r="R27">
        <v>1.0638427734375</v>
      </c>
      <c r="S27">
        <v>-7.2753906249999997E-5</v>
      </c>
      <c r="T27">
        <f t="shared" si="3"/>
        <v>-7.275390625E-2</v>
      </c>
    </row>
    <row r="28" spans="2:20" x14ac:dyDescent="0.25">
      <c r="B28">
        <v>1.06689453125</v>
      </c>
      <c r="C28">
        <v>2.35626220703125E-4</v>
      </c>
      <c r="D28">
        <f t="shared" si="0"/>
        <v>9.3073113396780718E-2</v>
      </c>
      <c r="G28">
        <v>1.06658935546875</v>
      </c>
      <c r="H28">
        <v>-3.2135009765625005E-5</v>
      </c>
      <c r="I28">
        <f t="shared" si="1"/>
        <v>-3.2106916213937804E-2</v>
      </c>
      <c r="L28">
        <v>1.06719970703125</v>
      </c>
      <c r="M28">
        <v>1.9412231445312502E-4</v>
      </c>
      <c r="N28">
        <f t="shared" si="2"/>
        <v>0.19412231445312503</v>
      </c>
      <c r="R28">
        <v>1.06689453125</v>
      </c>
      <c r="S28">
        <v>-7.0739746093750002E-5</v>
      </c>
      <c r="T28">
        <f t="shared" si="3"/>
        <v>-7.073974609375E-2</v>
      </c>
    </row>
    <row r="29" spans="2:20" x14ac:dyDescent="0.25">
      <c r="B29">
        <v>1.06903076171875</v>
      </c>
      <c r="C29">
        <v>2.2698974609375002E-4</v>
      </c>
      <c r="D29">
        <f t="shared" si="0"/>
        <v>8.9661678208166701E-2</v>
      </c>
      <c r="G29">
        <v>1.06842041015625</v>
      </c>
      <c r="H29">
        <v>-3.1393432617187498E-5</v>
      </c>
      <c r="I29">
        <f t="shared" si="1"/>
        <v>-3.1365987378231541E-2</v>
      </c>
      <c r="L29">
        <v>1.06903076171875</v>
      </c>
      <c r="M29">
        <v>1.96014404296875E-4</v>
      </c>
      <c r="N29">
        <f t="shared" si="2"/>
        <v>0.196014404296875</v>
      </c>
      <c r="R29">
        <v>1.06903076171875</v>
      </c>
      <c r="S29">
        <v>-6.8756103515625003E-5</v>
      </c>
      <c r="T29">
        <f t="shared" si="3"/>
        <v>-6.8756103515625E-2</v>
      </c>
    </row>
    <row r="30" spans="2:20" x14ac:dyDescent="0.25">
      <c r="B30">
        <v>1.07177734375</v>
      </c>
      <c r="C30">
        <v>2.1966552734375001E-4</v>
      </c>
      <c r="D30">
        <f t="shared" si="0"/>
        <v>8.6768588295561139E-2</v>
      </c>
      <c r="G30">
        <v>1.07177734375</v>
      </c>
      <c r="H30">
        <v>-3.0450439453125001E-5</v>
      </c>
      <c r="I30">
        <f t="shared" si="1"/>
        <v>-3.042381861183964E-2</v>
      </c>
      <c r="L30">
        <v>1.07147216796875</v>
      </c>
      <c r="M30">
        <v>1.9409179687500001E-4</v>
      </c>
      <c r="N30">
        <f t="shared" si="2"/>
        <v>0.194091796875</v>
      </c>
      <c r="R30">
        <v>1.07208251953125</v>
      </c>
      <c r="S30">
        <v>-6.6772460937500005E-5</v>
      </c>
      <c r="T30">
        <f t="shared" si="3"/>
        <v>-6.67724609375E-2</v>
      </c>
    </row>
    <row r="31" spans="2:20" x14ac:dyDescent="0.25">
      <c r="B31">
        <v>1.0736083984375</v>
      </c>
      <c r="C31">
        <v>2.1490478515625002E-4</v>
      </c>
      <c r="D31">
        <f t="shared" si="0"/>
        <v>8.4888079852367557E-2</v>
      </c>
      <c r="G31">
        <v>1.07391357421875</v>
      </c>
      <c r="H31">
        <v>-2.9132080078125E-5</v>
      </c>
      <c r="I31">
        <f t="shared" si="1"/>
        <v>-2.910661179280629E-2</v>
      </c>
      <c r="L31">
        <v>1.07421875</v>
      </c>
      <c r="M31">
        <v>1.98760986328125E-4</v>
      </c>
      <c r="N31">
        <f t="shared" si="2"/>
        <v>0.198760986328125</v>
      </c>
      <c r="R31">
        <v>1.0736083984375</v>
      </c>
      <c r="S31">
        <v>-6.4819335937500003E-5</v>
      </c>
      <c r="T31">
        <f t="shared" si="3"/>
        <v>-6.48193359375E-2</v>
      </c>
    </row>
    <row r="32" spans="2:20" x14ac:dyDescent="0.25">
      <c r="B32">
        <v>1.07666015625</v>
      </c>
      <c r="C32">
        <v>2.15179443359375E-4</v>
      </c>
      <c r="D32">
        <f t="shared" si="0"/>
        <v>8.4996570724090253E-2</v>
      </c>
      <c r="G32">
        <v>1.07635498046875</v>
      </c>
      <c r="H32">
        <v>-2.7655029296875E-5</v>
      </c>
      <c r="I32">
        <f t="shared" si="1"/>
        <v>-2.7630852301111522E-2</v>
      </c>
      <c r="L32">
        <v>1.07666015625</v>
      </c>
      <c r="M32">
        <v>2.4002075195312501E-4</v>
      </c>
      <c r="N32">
        <f t="shared" si="2"/>
        <v>0.240020751953125</v>
      </c>
      <c r="R32">
        <v>1.07635498046875</v>
      </c>
      <c r="S32">
        <v>-6.2957763671875005E-5</v>
      </c>
      <c r="T32">
        <f t="shared" si="3"/>
        <v>-6.2957763671875E-2</v>
      </c>
    </row>
    <row r="33" spans="2:20" x14ac:dyDescent="0.25">
      <c r="B33">
        <v>1.0791015625</v>
      </c>
      <c r="C33">
        <v>2.15728759765625E-4</v>
      </c>
      <c r="D33">
        <f t="shared" si="0"/>
        <v>8.5213552467535661E-2</v>
      </c>
      <c r="G33">
        <v>1.0791015625</v>
      </c>
      <c r="H33">
        <v>-2.75970458984375E-5</v>
      </c>
      <c r="I33">
        <f t="shared" si="1"/>
        <v>-2.7572919593792929E-2</v>
      </c>
      <c r="L33">
        <v>1.07879638671875</v>
      </c>
      <c r="M33">
        <v>2.5308227539062503E-4</v>
      </c>
      <c r="N33">
        <f t="shared" si="2"/>
        <v>0.25308227539062506</v>
      </c>
      <c r="R33">
        <v>1.0791015625</v>
      </c>
      <c r="S33">
        <v>-6.1096191406250007E-5</v>
      </c>
      <c r="T33">
        <f t="shared" si="3"/>
        <v>-6.1096191406250007E-2</v>
      </c>
    </row>
    <row r="34" spans="2:20" x14ac:dyDescent="0.25">
      <c r="B34">
        <v>1.08123779296875</v>
      </c>
      <c r="C34">
        <v>2.1966552734375001E-4</v>
      </c>
      <c r="D34">
        <f t="shared" si="0"/>
        <v>8.6768588295561139E-2</v>
      </c>
      <c r="G34">
        <v>1.08184814453125</v>
      </c>
      <c r="H34">
        <v>-2.6071166992187502E-5</v>
      </c>
      <c r="I34">
        <f t="shared" si="1"/>
        <v>-2.6048374664356184E-2</v>
      </c>
      <c r="L34">
        <v>1.0809326171875</v>
      </c>
      <c r="M34">
        <v>2.6315307617187503E-4</v>
      </c>
      <c r="N34">
        <f t="shared" si="2"/>
        <v>0.26315307617187506</v>
      </c>
      <c r="R34">
        <v>1.08154296875</v>
      </c>
      <c r="S34">
        <v>-5.9234619140625002E-5</v>
      </c>
      <c r="T34">
        <f t="shared" si="3"/>
        <v>-5.9234619140625E-2</v>
      </c>
    </row>
    <row r="35" spans="2:20" x14ac:dyDescent="0.25">
      <c r="B35">
        <v>1.08367919921875</v>
      </c>
      <c r="C35">
        <v>2.4487304687500003E-4</v>
      </c>
      <c r="D35">
        <f t="shared" si="0"/>
        <v>9.6725639411445241E-2</v>
      </c>
      <c r="G35">
        <v>1.08367919921875</v>
      </c>
      <c r="H35">
        <v>-2.4572753906250001E-5</v>
      </c>
      <c r="I35">
        <f t="shared" si="1"/>
        <v>-2.4551271543649302E-2</v>
      </c>
      <c r="L35">
        <v>1.08367919921875</v>
      </c>
      <c r="M35">
        <v>2.7017211914062499E-4</v>
      </c>
      <c r="N35">
        <f t="shared" si="2"/>
        <v>0.270172119140625</v>
      </c>
      <c r="R35">
        <v>1.08367919921875</v>
      </c>
      <c r="S35">
        <v>-5.7403564453125E-5</v>
      </c>
      <c r="T35">
        <f t="shared" si="3"/>
        <v>-5.7403564453125E-2</v>
      </c>
    </row>
    <row r="36" spans="2:20" x14ac:dyDescent="0.25">
      <c r="B36">
        <v>1.08642578125</v>
      </c>
      <c r="C36">
        <v>2.6913452148437503E-4</v>
      </c>
      <c r="D36">
        <f t="shared" si="0"/>
        <v>0.10630899974695106</v>
      </c>
      <c r="G36">
        <v>1.08612060546875</v>
      </c>
      <c r="H36">
        <v>-2.64862060546875E-5</v>
      </c>
      <c r="I36">
        <f t="shared" si="1"/>
        <v>-2.6463050885162979E-2</v>
      </c>
      <c r="L36">
        <v>1.08612060546875</v>
      </c>
      <c r="M36">
        <v>2.6541137695312503E-4</v>
      </c>
      <c r="N36">
        <f t="shared" si="2"/>
        <v>0.26541137695312506</v>
      </c>
      <c r="R36">
        <v>1.08642578125</v>
      </c>
      <c r="S36">
        <v>-5.5664062500000002E-5</v>
      </c>
      <c r="T36">
        <f t="shared" si="3"/>
        <v>-5.56640625E-2</v>
      </c>
    </row>
    <row r="37" spans="2:20" x14ac:dyDescent="0.25">
      <c r="B37">
        <v>1.08917236328125</v>
      </c>
      <c r="C37">
        <v>2.8015136718749999E-4</v>
      </c>
      <c r="D37">
        <f t="shared" si="0"/>
        <v>0.11066068915716189</v>
      </c>
      <c r="G37">
        <v>1.0888671875</v>
      </c>
      <c r="H37">
        <v>-2.58697509765625E-5</v>
      </c>
      <c r="I37">
        <f t="shared" si="1"/>
        <v>-2.5847134733670535E-2</v>
      </c>
      <c r="L37">
        <v>1.0888671875</v>
      </c>
      <c r="M37">
        <v>2.77099609375E-4</v>
      </c>
      <c r="N37">
        <f t="shared" si="2"/>
        <v>0.277099609375</v>
      </c>
      <c r="R37">
        <v>1.0888671875</v>
      </c>
      <c r="S37">
        <v>-5.3863525390625004E-5</v>
      </c>
      <c r="T37">
        <f t="shared" si="3"/>
        <v>-5.3863525390625007E-2</v>
      </c>
    </row>
    <row r="38" spans="2:20" x14ac:dyDescent="0.25">
      <c r="B38">
        <v>1.0906982421875</v>
      </c>
      <c r="C38">
        <v>2.6867675781250001E-4</v>
      </c>
      <c r="D38">
        <f t="shared" si="0"/>
        <v>0.10612818162741322</v>
      </c>
      <c r="G38">
        <v>1.09130859375</v>
      </c>
      <c r="H38">
        <v>-2.5048828125000003E-5</v>
      </c>
      <c r="I38">
        <f t="shared" si="1"/>
        <v>-2.5026929561633569E-2</v>
      </c>
      <c r="L38">
        <v>1.09130859375</v>
      </c>
      <c r="M38">
        <v>2.9562377929687504E-4</v>
      </c>
      <c r="N38">
        <f t="shared" si="2"/>
        <v>0.29562377929687506</v>
      </c>
      <c r="R38">
        <v>1.0906982421875</v>
      </c>
      <c r="S38">
        <v>-5.2185058593750006E-5</v>
      </c>
      <c r="T38">
        <f t="shared" si="3"/>
        <v>-5.2185058593750007E-2</v>
      </c>
    </row>
    <row r="39" spans="2:20" x14ac:dyDescent="0.25">
      <c r="B39">
        <v>1.09405517578125</v>
      </c>
      <c r="C39">
        <v>2.6043701171875002E-4</v>
      </c>
      <c r="D39">
        <f t="shared" si="0"/>
        <v>0.102873455475732</v>
      </c>
      <c r="G39">
        <v>1.09283447265625</v>
      </c>
      <c r="H39">
        <v>-2.4609375E-5</v>
      </c>
      <c r="I39">
        <f t="shared" si="1"/>
        <v>-2.4587860621955789E-2</v>
      </c>
      <c r="L39">
        <v>1.0943603515625</v>
      </c>
      <c r="M39">
        <v>3.0383300781250004E-4</v>
      </c>
      <c r="N39">
        <f t="shared" si="2"/>
        <v>0.30383300781250006</v>
      </c>
      <c r="R39">
        <v>1.0931396484375</v>
      </c>
      <c r="S39">
        <v>-5.0537109375000004E-5</v>
      </c>
      <c r="T39">
        <f t="shared" si="3"/>
        <v>-5.0537109375000007E-2</v>
      </c>
    </row>
    <row r="40" spans="2:20" x14ac:dyDescent="0.25">
      <c r="B40">
        <v>1.09619140625</v>
      </c>
      <c r="C40">
        <v>2.4667358398437501E-4</v>
      </c>
      <c r="D40">
        <f t="shared" si="0"/>
        <v>9.7436857348294076E-2</v>
      </c>
      <c r="G40">
        <v>1.09588623046875</v>
      </c>
      <c r="H40">
        <v>-2.3800659179687501E-5</v>
      </c>
      <c r="I40">
        <f t="shared" si="1"/>
        <v>-2.3779851809354314E-2</v>
      </c>
      <c r="L40">
        <v>1.09649658203125</v>
      </c>
      <c r="M40">
        <v>2.9656982421875E-4</v>
      </c>
      <c r="N40">
        <f t="shared" si="2"/>
        <v>0.29656982421875</v>
      </c>
      <c r="R40">
        <v>1.09619140625</v>
      </c>
      <c r="S40">
        <v>-4.8889160156250003E-5</v>
      </c>
      <c r="T40">
        <f t="shared" si="3"/>
        <v>-4.888916015625E-2</v>
      </c>
    </row>
    <row r="41" spans="2:20" x14ac:dyDescent="0.25">
      <c r="B41">
        <v>1.09832763671875</v>
      </c>
      <c r="C41">
        <v>2.5296020507812499E-4</v>
      </c>
      <c r="D41">
        <f t="shared" si="0"/>
        <v>9.9920092856613837E-2</v>
      </c>
      <c r="G41">
        <v>1.09832763671875</v>
      </c>
      <c r="H41">
        <v>-2.3278808593750001E-5</v>
      </c>
      <c r="I41">
        <f t="shared" si="1"/>
        <v>-2.3258457443486948E-2</v>
      </c>
      <c r="L41">
        <v>1.09832763671875</v>
      </c>
      <c r="M41">
        <v>2.9699707031249998E-4</v>
      </c>
      <c r="N41">
        <f t="shared" si="2"/>
        <v>0.2969970703125</v>
      </c>
      <c r="R41">
        <v>1.09832763671875</v>
      </c>
      <c r="S41">
        <v>-4.7335815429687504E-5</v>
      </c>
      <c r="T41">
        <f t="shared" si="3"/>
        <v>-4.7335815429687504E-2</v>
      </c>
    </row>
    <row r="42" spans="2:20" x14ac:dyDescent="0.25">
      <c r="B42">
        <v>1.10107421875</v>
      </c>
      <c r="C42">
        <v>2.4359130859375001E-4</v>
      </c>
      <c r="D42">
        <f t="shared" si="0"/>
        <v>9.6219348676739244E-2</v>
      </c>
      <c r="G42">
        <v>1.10107421875</v>
      </c>
      <c r="H42">
        <v>-2.2656250000000002E-5</v>
      </c>
      <c r="I42">
        <f t="shared" si="1"/>
        <v>-2.2636443112276756E-2</v>
      </c>
      <c r="L42">
        <v>1.10076904296875</v>
      </c>
      <c r="M42">
        <v>2.9306030273437499E-4</v>
      </c>
      <c r="N42">
        <f t="shared" si="2"/>
        <v>0.293060302734375</v>
      </c>
      <c r="R42">
        <v>1.10107421875</v>
      </c>
      <c r="S42">
        <v>-4.5727539062500005E-5</v>
      </c>
      <c r="T42">
        <f t="shared" si="3"/>
        <v>-4.5727539062500003E-2</v>
      </c>
    </row>
    <row r="43" spans="2:20" x14ac:dyDescent="0.25">
      <c r="B43">
        <v>1.103515625</v>
      </c>
      <c r="C43">
        <v>2.5894165039062504E-4</v>
      </c>
      <c r="D43">
        <f t="shared" si="0"/>
        <v>0.10228278295190837</v>
      </c>
      <c r="G43">
        <v>1.1029052734375</v>
      </c>
      <c r="H43">
        <v>-2.21527099609375E-5</v>
      </c>
      <c r="I43">
        <f t="shared" si="1"/>
        <v>-2.2133343285562629E-2</v>
      </c>
      <c r="L43">
        <v>1.10382080078125</v>
      </c>
      <c r="M43">
        <v>2.9092407226562498E-4</v>
      </c>
      <c r="N43">
        <f t="shared" si="2"/>
        <v>0.290924072265625</v>
      </c>
      <c r="R43">
        <v>1.10260009765625</v>
      </c>
      <c r="S43">
        <v>-4.4107055664062501E-5</v>
      </c>
      <c r="T43">
        <f t="shared" si="3"/>
        <v>-4.4107055664062499E-2</v>
      </c>
    </row>
    <row r="44" spans="2:20" x14ac:dyDescent="0.25">
      <c r="B44">
        <v>1.10565185546875</v>
      </c>
      <c r="C44">
        <v>2.6226806640625004E-4</v>
      </c>
      <c r="D44">
        <f t="shared" si="0"/>
        <v>0.10359672795388339</v>
      </c>
      <c r="G44">
        <v>1.1053466796875</v>
      </c>
      <c r="H44">
        <v>-2.1798706054687501E-5</v>
      </c>
      <c r="I44">
        <f t="shared" si="1"/>
        <v>-2.1779648861933308E-2</v>
      </c>
      <c r="L44">
        <v>1.10595703125</v>
      </c>
      <c r="M44">
        <v>2.9208374023437499E-4</v>
      </c>
      <c r="N44">
        <f t="shared" si="2"/>
        <v>0.292083740234375</v>
      </c>
      <c r="R44">
        <v>1.10565185546875</v>
      </c>
      <c r="S44">
        <v>-4.2593383789062505E-5</v>
      </c>
      <c r="T44">
        <f t="shared" si="3"/>
        <v>-4.2593383789062508E-2</v>
      </c>
    </row>
    <row r="45" spans="2:20" x14ac:dyDescent="0.25">
      <c r="B45">
        <v>1.10809326171875</v>
      </c>
      <c r="C45">
        <v>2.6199340820312503E-4</v>
      </c>
      <c r="D45">
        <f t="shared" si="0"/>
        <v>0.10348823708216068</v>
      </c>
      <c r="G45">
        <v>1.10809326171875</v>
      </c>
      <c r="H45">
        <v>-2.1206665039062502E-5</v>
      </c>
      <c r="I45">
        <f t="shared" si="1"/>
        <v>-2.1188125429311852E-2</v>
      </c>
      <c r="L45">
        <v>1.1083984375</v>
      </c>
      <c r="M45">
        <v>2.884521484375E-4</v>
      </c>
      <c r="N45">
        <f t="shared" si="2"/>
        <v>0.2884521484375</v>
      </c>
      <c r="R45">
        <v>1.1077880859375</v>
      </c>
      <c r="S45">
        <v>-4.1024780273437502E-5</v>
      </c>
      <c r="T45">
        <f t="shared" si="3"/>
        <v>-4.1024780273437499E-2</v>
      </c>
    </row>
    <row r="46" spans="2:20" x14ac:dyDescent="0.25">
      <c r="B46">
        <v>1.11053466796875</v>
      </c>
      <c r="C46">
        <v>2.9589843749999999E-4</v>
      </c>
      <c r="D46">
        <f t="shared" si="0"/>
        <v>0.11688083246926381</v>
      </c>
      <c r="G46">
        <v>1.11053466796875</v>
      </c>
      <c r="H46">
        <v>-2.0776367187500002E-5</v>
      </c>
      <c r="I46">
        <f t="shared" si="1"/>
        <v>-2.075820375921069E-2</v>
      </c>
      <c r="L46">
        <v>1.11053466796875</v>
      </c>
      <c r="M46">
        <v>2.9003906249999999E-4</v>
      </c>
      <c r="N46">
        <f t="shared" si="2"/>
        <v>0.2900390625</v>
      </c>
      <c r="R46">
        <v>1.11053466796875</v>
      </c>
      <c r="S46">
        <v>-3.9404296875000004E-5</v>
      </c>
      <c r="T46">
        <f t="shared" si="3"/>
        <v>-3.9404296875000001E-2</v>
      </c>
    </row>
    <row r="47" spans="2:20" x14ac:dyDescent="0.25">
      <c r="B47">
        <v>1.11328125</v>
      </c>
      <c r="C47">
        <v>2.9629516601562499E-4</v>
      </c>
      <c r="D47">
        <f t="shared" si="0"/>
        <v>0.11703754150619661</v>
      </c>
      <c r="G47">
        <v>1.11328125</v>
      </c>
      <c r="H47">
        <v>-2.0202636718750001E-5</v>
      </c>
      <c r="I47">
        <f t="shared" si="1"/>
        <v>-2.0184974865742476E-2</v>
      </c>
      <c r="L47">
        <v>1.11297607421875</v>
      </c>
      <c r="M47">
        <v>2.845458984375E-4</v>
      </c>
      <c r="N47">
        <f t="shared" si="2"/>
        <v>0.2845458984375</v>
      </c>
      <c r="R47">
        <v>1.11328125</v>
      </c>
      <c r="S47">
        <v>-3.79669189453125E-5</v>
      </c>
      <c r="T47">
        <f t="shared" si="3"/>
        <v>-3.7966918945312497E-2</v>
      </c>
    </row>
    <row r="48" spans="2:20" x14ac:dyDescent="0.25">
      <c r="B48">
        <v>1.11572265625</v>
      </c>
      <c r="C48">
        <v>2.9183959960937502E-4</v>
      </c>
      <c r="D48">
        <f t="shared" si="0"/>
        <v>0.11527757847602825</v>
      </c>
      <c r="G48">
        <v>1.1151123046875</v>
      </c>
      <c r="H48">
        <v>-1.96868896484375E-5</v>
      </c>
      <c r="I48">
        <f t="shared" si="1"/>
        <v>-1.9669678679592854E-2</v>
      </c>
      <c r="L48">
        <v>1.11541748046875</v>
      </c>
      <c r="M48">
        <v>2.8573608398437499E-4</v>
      </c>
      <c r="N48">
        <f t="shared" si="2"/>
        <v>0.285736083984375</v>
      </c>
      <c r="R48">
        <v>1.11541748046875</v>
      </c>
      <c r="S48">
        <v>-3.6465454101562502E-5</v>
      </c>
      <c r="T48">
        <f t="shared" si="3"/>
        <v>-3.6465454101562503E-2</v>
      </c>
    </row>
    <row r="49" spans="2:20" x14ac:dyDescent="0.25">
      <c r="B49">
        <v>1.11785888671875</v>
      </c>
      <c r="C49">
        <v>2.9455566406250003E-4</v>
      </c>
      <c r="D49">
        <f t="shared" si="0"/>
        <v>0.1163504326519528</v>
      </c>
      <c r="G49">
        <v>1.1181640625</v>
      </c>
      <c r="H49">
        <v>-1.9235229492187503E-5</v>
      </c>
      <c r="I49">
        <f t="shared" si="1"/>
        <v>-1.9218413380479579E-2</v>
      </c>
      <c r="L49">
        <v>1.11846923828125</v>
      </c>
      <c r="M49">
        <v>2.8167724609375001E-4</v>
      </c>
      <c r="N49">
        <f t="shared" si="2"/>
        <v>0.28167724609375</v>
      </c>
      <c r="R49">
        <v>1.1181640625</v>
      </c>
      <c r="S49">
        <v>-3.50738525390625E-5</v>
      </c>
      <c r="T49">
        <f t="shared" si="3"/>
        <v>-3.5073852539062499E-2</v>
      </c>
    </row>
    <row r="50" spans="2:20" x14ac:dyDescent="0.25">
      <c r="B50">
        <v>1.12030029296875</v>
      </c>
      <c r="C50">
        <v>2.8173828125000003E-4</v>
      </c>
      <c r="D50">
        <f t="shared" si="0"/>
        <v>0.11128752530489311</v>
      </c>
      <c r="G50">
        <v>1.12030029296875</v>
      </c>
      <c r="H50">
        <v>-1.8740844726562499E-5</v>
      </c>
      <c r="I50">
        <f t="shared" si="1"/>
        <v>-1.8724460823342073E-2</v>
      </c>
      <c r="L50">
        <v>1.12060546875</v>
      </c>
      <c r="M50">
        <v>2.7169799804687501E-4</v>
      </c>
      <c r="N50">
        <f t="shared" si="2"/>
        <v>0.271697998046875</v>
      </c>
      <c r="R50">
        <v>1.12030029296875</v>
      </c>
      <c r="S50">
        <v>-3.3666992187499999E-5</v>
      </c>
      <c r="T50">
        <f t="shared" si="3"/>
        <v>-3.3666992187500001E-2</v>
      </c>
    </row>
    <row r="51" spans="2:20" x14ac:dyDescent="0.25">
      <c r="B51">
        <v>1.1224365234375</v>
      </c>
      <c r="C51">
        <v>2.7713012695312504E-4</v>
      </c>
      <c r="D51">
        <f t="shared" si="0"/>
        <v>0.10946728956821213</v>
      </c>
      <c r="G51">
        <v>1.123046875</v>
      </c>
      <c r="H51">
        <v>-1.8096923828125003E-5</v>
      </c>
      <c r="I51">
        <f t="shared" si="1"/>
        <v>-1.8081102863119772E-2</v>
      </c>
      <c r="L51">
        <v>1.12274169921875</v>
      </c>
      <c r="M51">
        <v>2.70355224609375E-4</v>
      </c>
      <c r="N51">
        <f t="shared" si="2"/>
        <v>0.270355224609375</v>
      </c>
      <c r="R51">
        <v>1.12335205078125</v>
      </c>
      <c r="S51">
        <v>-3.2266235351562504E-5</v>
      </c>
      <c r="T51">
        <f t="shared" si="3"/>
        <v>-3.2266235351562506E-2</v>
      </c>
    </row>
    <row r="52" spans="2:20" x14ac:dyDescent="0.25">
      <c r="B52">
        <v>1.12548828125</v>
      </c>
      <c r="C52">
        <v>2.7429199218749999E-4</v>
      </c>
      <c r="D52">
        <f t="shared" si="0"/>
        <v>0.10834621722707746</v>
      </c>
      <c r="G52">
        <v>1.12579345703125</v>
      </c>
      <c r="H52">
        <v>-1.7663574218749999E-5</v>
      </c>
      <c r="I52">
        <f t="shared" si="1"/>
        <v>-1.7648132103159731E-2</v>
      </c>
      <c r="L52">
        <v>1.12579345703125</v>
      </c>
      <c r="M52">
        <v>2.874755859375E-4</v>
      </c>
      <c r="N52">
        <f t="shared" si="2"/>
        <v>0.2874755859375</v>
      </c>
      <c r="R52">
        <v>1.12518310546875</v>
      </c>
      <c r="S52">
        <v>-3.0938720703125001E-5</v>
      </c>
      <c r="T52">
        <f t="shared" si="3"/>
        <v>-3.0938720703125002E-2</v>
      </c>
    </row>
    <row r="53" spans="2:20" x14ac:dyDescent="0.25">
      <c r="B53">
        <v>1.12762451171875</v>
      </c>
      <c r="C53">
        <v>2.7743530273437503E-4</v>
      </c>
      <c r="D53">
        <f t="shared" si="0"/>
        <v>0.10958783498123736</v>
      </c>
      <c r="G53">
        <v>1.1273193359375</v>
      </c>
      <c r="H53">
        <v>-1.66717529296875E-5</v>
      </c>
      <c r="I53">
        <f t="shared" si="1"/>
        <v>-1.6657177899025849E-2</v>
      </c>
      <c r="L53">
        <v>1.12823486328125</v>
      </c>
      <c r="M53">
        <v>2.9162597656250003E-4</v>
      </c>
      <c r="N53">
        <f t="shared" si="2"/>
        <v>0.29162597656250006</v>
      </c>
      <c r="R53">
        <v>1.1279296875</v>
      </c>
      <c r="S53">
        <v>-2.9495239257812501E-5</v>
      </c>
      <c r="T53">
        <f t="shared" si="3"/>
        <v>-2.94952392578125E-2</v>
      </c>
    </row>
    <row r="54" spans="2:20" x14ac:dyDescent="0.25">
      <c r="B54">
        <v>1.13006591796875</v>
      </c>
      <c r="C54">
        <v>2.8182983398437504E-4</v>
      </c>
      <c r="D54">
        <f t="shared" si="0"/>
        <v>0.11132368892880069</v>
      </c>
      <c r="G54">
        <v>1.13006591796875</v>
      </c>
      <c r="H54">
        <v>-1.6662597656250001E-5</v>
      </c>
      <c r="I54">
        <f t="shared" si="1"/>
        <v>-1.6648030629449233E-2</v>
      </c>
      <c r="L54">
        <v>1.13037109375</v>
      </c>
      <c r="M54">
        <v>2.9486083984375002E-4</v>
      </c>
      <c r="N54">
        <f t="shared" si="2"/>
        <v>0.29486083984375</v>
      </c>
      <c r="R54">
        <v>1.13006591796875</v>
      </c>
      <c r="S54">
        <v>-2.8140258789062501E-5</v>
      </c>
      <c r="T54">
        <f t="shared" si="3"/>
        <v>-2.8140258789062501E-2</v>
      </c>
    </row>
    <row r="55" spans="2:20" x14ac:dyDescent="0.25">
      <c r="B55">
        <v>1.1328125</v>
      </c>
      <c r="C55">
        <v>2.8167724609375001E-4</v>
      </c>
      <c r="D55">
        <f t="shared" si="0"/>
        <v>0.11126341622228805</v>
      </c>
      <c r="G55">
        <v>1.13250732421875</v>
      </c>
      <c r="H55">
        <v>-1.6482543945312501E-5</v>
      </c>
      <c r="I55">
        <f t="shared" si="1"/>
        <v>-1.6468134327775694E-2</v>
      </c>
      <c r="L55">
        <v>1.13250732421875</v>
      </c>
      <c r="M55">
        <v>3.1201171875000001E-4</v>
      </c>
      <c r="N55">
        <f t="shared" si="2"/>
        <v>0.31201171875</v>
      </c>
      <c r="R55">
        <v>1.13250732421875</v>
      </c>
      <c r="S55">
        <v>-2.68280029296875E-5</v>
      </c>
      <c r="T55">
        <f t="shared" si="3"/>
        <v>-2.6828002929687501E-2</v>
      </c>
    </row>
    <row r="56" spans="2:20" x14ac:dyDescent="0.25">
      <c r="B56">
        <v>1.13525390625</v>
      </c>
      <c r="C56">
        <v>3.1164550781249999E-4</v>
      </c>
      <c r="D56">
        <f t="shared" si="0"/>
        <v>0.12310097578136572</v>
      </c>
      <c r="G56">
        <v>1.13525390625</v>
      </c>
      <c r="H56">
        <v>-1.5991210937500001E-5</v>
      </c>
      <c r="I56">
        <f t="shared" si="1"/>
        <v>-1.5977230860497064E-2</v>
      </c>
      <c r="L56">
        <v>1.13525390625</v>
      </c>
      <c r="M56">
        <v>3.0773925781249999E-4</v>
      </c>
      <c r="N56">
        <f t="shared" si="2"/>
        <v>0.3077392578125</v>
      </c>
      <c r="R56">
        <v>1.1346435546875</v>
      </c>
      <c r="S56">
        <v>-2.5399780273437501E-5</v>
      </c>
      <c r="T56">
        <f t="shared" si="3"/>
        <v>-2.5399780273437502E-2</v>
      </c>
    </row>
    <row r="57" spans="2:20" x14ac:dyDescent="0.25">
      <c r="B57">
        <v>1.13739013671875</v>
      </c>
      <c r="C57">
        <v>3.3135986328125002E-4</v>
      </c>
      <c r="D57">
        <f t="shared" si="0"/>
        <v>0.13088820946279564</v>
      </c>
      <c r="G57">
        <v>1.1376953125</v>
      </c>
      <c r="H57">
        <v>-1.5447998046874999E-5</v>
      </c>
      <c r="I57">
        <f t="shared" si="1"/>
        <v>-1.5434492865617584E-2</v>
      </c>
      <c r="L57">
        <v>1.1370849609375</v>
      </c>
      <c r="M57">
        <v>3.1411743164062503E-4</v>
      </c>
      <c r="N57">
        <f t="shared" si="2"/>
        <v>0.31411743164062506</v>
      </c>
      <c r="R57">
        <v>1.1370849609375</v>
      </c>
      <c r="S57">
        <v>-2.4017333984375001E-5</v>
      </c>
      <c r="T57">
        <f t="shared" si="3"/>
        <v>-2.4017333984375E-2</v>
      </c>
    </row>
    <row r="58" spans="2:20" x14ac:dyDescent="0.25">
      <c r="B58">
        <v>1.13983154296875</v>
      </c>
      <c r="C58">
        <v>3.2565307617187498E-4</v>
      </c>
      <c r="D58">
        <f t="shared" si="0"/>
        <v>0.1286340102392238</v>
      </c>
      <c r="G58">
        <v>1.13983154296875</v>
      </c>
      <c r="H58">
        <v>-1.5093994140625001E-5</v>
      </c>
      <c r="I58">
        <f t="shared" si="1"/>
        <v>-1.508079844198826E-2</v>
      </c>
      <c r="L58">
        <v>1.14044189453125</v>
      </c>
      <c r="M58">
        <v>3.1512451171875002E-4</v>
      </c>
      <c r="N58">
        <f t="shared" si="2"/>
        <v>0.31512451171875</v>
      </c>
      <c r="R58">
        <v>1.13983154296875</v>
      </c>
      <c r="S58">
        <v>-2.2924804687500003E-5</v>
      </c>
      <c r="T58">
        <f t="shared" si="3"/>
        <v>-2.2924804687500001E-2</v>
      </c>
    </row>
    <row r="59" spans="2:20" x14ac:dyDescent="0.25">
      <c r="B59">
        <v>1.14227294921875</v>
      </c>
      <c r="C59">
        <v>3.2656860351562502E-4</v>
      </c>
      <c r="D59">
        <f t="shared" si="0"/>
        <v>0.1289956464782995</v>
      </c>
      <c r="G59">
        <v>1.1419677734375</v>
      </c>
      <c r="H59">
        <v>-1.4590454101562501E-5</v>
      </c>
      <c r="I59">
        <f t="shared" si="1"/>
        <v>-1.4577698615274136E-2</v>
      </c>
      <c r="L59">
        <v>1.142578125</v>
      </c>
      <c r="M59">
        <v>3.4295654296874999E-4</v>
      </c>
      <c r="N59">
        <f t="shared" si="2"/>
        <v>0.34295654296875</v>
      </c>
      <c r="R59">
        <v>1.142578125</v>
      </c>
      <c r="S59">
        <v>-2.1682739257812501E-5</v>
      </c>
      <c r="T59">
        <f t="shared" si="3"/>
        <v>-2.16827392578125E-2</v>
      </c>
    </row>
    <row r="60" spans="2:20" x14ac:dyDescent="0.25">
      <c r="B60">
        <v>1.14501953125</v>
      </c>
      <c r="C60">
        <v>3.2086181640624998E-4</v>
      </c>
      <c r="D60">
        <f t="shared" si="0"/>
        <v>0.12674144725472769</v>
      </c>
      <c r="G60">
        <v>1.14471435546875</v>
      </c>
      <c r="H60">
        <v>-1.4160156250000001E-5</v>
      </c>
      <c r="I60">
        <f t="shared" si="1"/>
        <v>-1.4147776945172972E-2</v>
      </c>
      <c r="L60">
        <v>1.14471435546875</v>
      </c>
      <c r="M60">
        <v>3.4622192382812502E-4</v>
      </c>
      <c r="N60">
        <f t="shared" si="2"/>
        <v>0.346221923828125</v>
      </c>
      <c r="R60">
        <v>1.14501953125</v>
      </c>
      <c r="S60">
        <v>-2.0532226562500002E-5</v>
      </c>
      <c r="T60">
        <f t="shared" si="3"/>
        <v>-2.0532226562500002E-2</v>
      </c>
    </row>
    <row r="61" spans="2:20" x14ac:dyDescent="0.25">
      <c r="B61">
        <v>1.1474609375</v>
      </c>
      <c r="C61">
        <v>3.1729125976562501E-4</v>
      </c>
      <c r="D61">
        <f t="shared" si="0"/>
        <v>0.12533106592233248</v>
      </c>
      <c r="G61">
        <v>1.1474609375</v>
      </c>
      <c r="H61">
        <v>-1.38397216796875E-5</v>
      </c>
      <c r="I61">
        <f t="shared" si="1"/>
        <v>-1.3827622509991257E-2</v>
      </c>
      <c r="L61">
        <v>1.1474609375</v>
      </c>
      <c r="M61">
        <v>3.529052734375E-4</v>
      </c>
      <c r="N61">
        <f t="shared" si="2"/>
        <v>0.3529052734375</v>
      </c>
      <c r="R61">
        <v>1.1468505859375</v>
      </c>
      <c r="S61">
        <v>-1.9400024414062501E-5</v>
      </c>
      <c r="T61">
        <f t="shared" si="3"/>
        <v>-1.9400024414062501E-2</v>
      </c>
    </row>
    <row r="62" spans="2:20" x14ac:dyDescent="0.25">
      <c r="B62">
        <v>1.14959716796875</v>
      </c>
      <c r="C62">
        <v>3.1164550781249999E-4</v>
      </c>
      <c r="D62">
        <f t="shared" si="0"/>
        <v>0.12310097578136572</v>
      </c>
      <c r="G62">
        <v>1.14898681640625</v>
      </c>
      <c r="H62">
        <v>-1.3421630859375001E-5</v>
      </c>
      <c r="I62">
        <f t="shared" si="1"/>
        <v>-1.3409897199325588E-2</v>
      </c>
      <c r="L62">
        <v>1.14959716796875</v>
      </c>
      <c r="M62">
        <v>3.5708618164062502E-4</v>
      </c>
      <c r="N62">
        <f t="shared" si="2"/>
        <v>0.357086181640625</v>
      </c>
      <c r="R62">
        <v>1.14990234375</v>
      </c>
      <c r="S62">
        <v>-1.8164062500000002E-5</v>
      </c>
      <c r="T62">
        <f t="shared" si="3"/>
        <v>-1.8164062500000001E-2</v>
      </c>
    </row>
    <row r="63" spans="2:20" x14ac:dyDescent="0.25">
      <c r="B63">
        <v>1.1517333984375</v>
      </c>
      <c r="C63">
        <v>3.0148315429687499E-4</v>
      </c>
      <c r="D63">
        <f t="shared" si="0"/>
        <v>0.11908681352762551</v>
      </c>
      <c r="G63">
        <v>1.15203857421875</v>
      </c>
      <c r="H63">
        <v>-1.2960815429687501E-5</v>
      </c>
      <c r="I63">
        <f t="shared" si="1"/>
        <v>-1.2949484630635694E-2</v>
      </c>
      <c r="L63">
        <v>1.15203857421875</v>
      </c>
      <c r="M63">
        <v>3.6685180664062502E-4</v>
      </c>
      <c r="N63">
        <f t="shared" si="2"/>
        <v>0.366851806640625</v>
      </c>
      <c r="R63">
        <v>1.15234375</v>
      </c>
      <c r="S63">
        <v>-1.7022705078125002E-5</v>
      </c>
      <c r="T63">
        <f t="shared" si="3"/>
        <v>-1.7022705078125002E-2</v>
      </c>
    </row>
    <row r="64" spans="2:20" x14ac:dyDescent="0.25">
      <c r="B64">
        <v>1.15447998046875</v>
      </c>
      <c r="C64">
        <v>3.06243896484375E-4</v>
      </c>
      <c r="D64">
        <f t="shared" si="0"/>
        <v>0.12096732197081914</v>
      </c>
      <c r="G64">
        <v>1.15509033203125</v>
      </c>
      <c r="H64">
        <v>-1.253662109375E-5</v>
      </c>
      <c r="I64">
        <f t="shared" si="1"/>
        <v>-1.2525661140252277E-2</v>
      </c>
      <c r="L64">
        <v>1.15478515625</v>
      </c>
      <c r="M64">
        <v>3.6614990234375003E-4</v>
      </c>
      <c r="N64">
        <f t="shared" si="2"/>
        <v>0.36614990234375006</v>
      </c>
      <c r="R64">
        <v>1.15478515625</v>
      </c>
      <c r="S64">
        <v>-1.5942382812499999E-5</v>
      </c>
      <c r="T64">
        <f t="shared" si="3"/>
        <v>-1.5942382812499999E-2</v>
      </c>
    </row>
    <row r="65" spans="2:20" x14ac:dyDescent="0.25">
      <c r="B65">
        <v>1.1566162109375</v>
      </c>
      <c r="C65">
        <v>3.4457397460937501E-4</v>
      </c>
      <c r="D65">
        <f t="shared" si="0"/>
        <v>0.13610782584678813</v>
      </c>
      <c r="G65">
        <v>1.15692138671875</v>
      </c>
      <c r="H65">
        <v>-1.21368408203125E-5</v>
      </c>
      <c r="I65">
        <f t="shared" si="1"/>
        <v>-1.2126230368739853E-2</v>
      </c>
      <c r="L65">
        <v>1.15692138671875</v>
      </c>
      <c r="M65">
        <v>3.6688232421875001E-4</v>
      </c>
      <c r="N65">
        <f t="shared" si="2"/>
        <v>0.36688232421875</v>
      </c>
      <c r="R65">
        <v>1.1566162109375</v>
      </c>
      <c r="S65">
        <v>-1.4926147460937501E-5</v>
      </c>
      <c r="T65">
        <f t="shared" si="3"/>
        <v>-1.4926147460937501E-2</v>
      </c>
    </row>
    <row r="66" spans="2:20" x14ac:dyDescent="0.25">
      <c r="B66">
        <v>1.1590576171875</v>
      </c>
      <c r="C66">
        <v>3.5498046874999999E-4</v>
      </c>
      <c r="D66">
        <f t="shared" si="0"/>
        <v>0.14021842443094851</v>
      </c>
      <c r="G66">
        <v>1.1590576171875</v>
      </c>
      <c r="H66">
        <v>-1.1648559570312501E-5</v>
      </c>
      <c r="I66">
        <f t="shared" si="1"/>
        <v>-1.1638375991320095E-2</v>
      </c>
      <c r="L66">
        <v>1.15966796875</v>
      </c>
      <c r="M66">
        <v>3.69537353515625E-4</v>
      </c>
      <c r="N66">
        <f t="shared" si="2"/>
        <v>0.369537353515625</v>
      </c>
      <c r="R66">
        <v>1.15966796875</v>
      </c>
      <c r="S66">
        <v>-1.38885498046875E-5</v>
      </c>
      <c r="T66">
        <f t="shared" si="3"/>
        <v>-1.3888549804687501E-2</v>
      </c>
    </row>
    <row r="67" spans="2:20" x14ac:dyDescent="0.25">
      <c r="B67">
        <v>1.162109375</v>
      </c>
      <c r="C67">
        <v>3.51531982421875E-4</v>
      </c>
      <c r="D67">
        <f t="shared" ref="D67:D130" si="4">C67/0.785/1.5/0.00215</f>
        <v>0.13885626126376338</v>
      </c>
      <c r="G67">
        <v>1.1614990234375</v>
      </c>
      <c r="H67">
        <v>-1.1941528320312501E-5</v>
      </c>
      <c r="I67">
        <f t="shared" ref="I67:I130" si="5" xml:space="preserve"> H67/0.785*2/0.00255</f>
        <v>-1.1931088617771949E-2</v>
      </c>
      <c r="L67">
        <v>1.16180419921875</v>
      </c>
      <c r="M67">
        <v>3.6459350585937503E-4</v>
      </c>
      <c r="N67">
        <f t="shared" ref="N67:N130" si="6">M67*1000</f>
        <v>0.36459350585937506</v>
      </c>
      <c r="R67">
        <v>1.162109375</v>
      </c>
      <c r="S67">
        <v>-1.2789916992187501E-5</v>
      </c>
      <c r="T67">
        <f t="shared" ref="T67:T130" si="7">S67*1000</f>
        <v>-1.2789916992187501E-2</v>
      </c>
    </row>
    <row r="68" spans="2:20" x14ac:dyDescent="0.25">
      <c r="B68">
        <v>1.16424560546875</v>
      </c>
      <c r="C68">
        <v>3.2901000976562502E-4</v>
      </c>
      <c r="D68">
        <f t="shared" si="4"/>
        <v>0.12996000978250136</v>
      </c>
      <c r="G68">
        <v>1.1639404296875</v>
      </c>
      <c r="H68">
        <v>-1.1639404296875001E-5</v>
      </c>
      <c r="I68">
        <f t="shared" si="5"/>
        <v>-1.1629228721743474E-2</v>
      </c>
      <c r="L68">
        <v>1.16424560546875</v>
      </c>
      <c r="M68">
        <v>3.6077880859375003E-4</v>
      </c>
      <c r="N68">
        <f t="shared" si="6"/>
        <v>0.36077880859375006</v>
      </c>
      <c r="R68">
        <v>1.16424560546875</v>
      </c>
      <c r="S68">
        <v>-1.165771484375E-5</v>
      </c>
      <c r="T68">
        <f t="shared" si="7"/>
        <v>-1.165771484375E-2</v>
      </c>
    </row>
    <row r="69" spans="2:20" x14ac:dyDescent="0.25">
      <c r="B69">
        <v>1.1669921875</v>
      </c>
      <c r="C69">
        <v>3.1491088867187503E-4</v>
      </c>
      <c r="D69">
        <f t="shared" si="4"/>
        <v>0.1243908117007357</v>
      </c>
      <c r="G69">
        <v>1.1669921875</v>
      </c>
      <c r="H69">
        <v>-1.1297607421875001E-5</v>
      </c>
      <c r="I69">
        <f t="shared" si="5"/>
        <v>-1.1287730657549644E-2</v>
      </c>
      <c r="L69">
        <v>1.1669921875</v>
      </c>
      <c r="M69">
        <v>3.6242675781249998E-4</v>
      </c>
      <c r="N69">
        <f t="shared" si="6"/>
        <v>0.3624267578125</v>
      </c>
      <c r="R69">
        <v>1.1663818359375</v>
      </c>
      <c r="S69">
        <v>-1.06597900390625E-5</v>
      </c>
      <c r="T69">
        <f t="shared" si="7"/>
        <v>-1.06597900390625E-2</v>
      </c>
    </row>
    <row r="70" spans="2:20" x14ac:dyDescent="0.25">
      <c r="B70">
        <v>1.16943359375</v>
      </c>
      <c r="C70">
        <v>3.209228515625E-4</v>
      </c>
      <c r="D70">
        <f t="shared" si="4"/>
        <v>0.12676555633733275</v>
      </c>
      <c r="G70">
        <v>1.16943359375</v>
      </c>
      <c r="H70">
        <v>-1.094970703125E-5</v>
      </c>
      <c r="I70">
        <f t="shared" si="5"/>
        <v>-1.0940134413638065E-2</v>
      </c>
      <c r="L70">
        <v>1.16973876953125</v>
      </c>
      <c r="M70">
        <v>3.5937499999999999E-4</v>
      </c>
      <c r="N70">
        <f t="shared" si="6"/>
        <v>0.359375</v>
      </c>
      <c r="R70">
        <v>1.16851806640625</v>
      </c>
      <c r="S70">
        <v>-9.5916748046875007E-6</v>
      </c>
      <c r="T70">
        <f t="shared" si="7"/>
        <v>-9.5916748046875003E-3</v>
      </c>
    </row>
    <row r="71" spans="2:20" x14ac:dyDescent="0.25">
      <c r="B71">
        <v>1.17156982421875</v>
      </c>
      <c r="C71">
        <v>3.1765747070312502E-4</v>
      </c>
      <c r="D71">
        <f t="shared" si="4"/>
        <v>0.12547572041796279</v>
      </c>
      <c r="G71">
        <v>1.17156982421875</v>
      </c>
      <c r="H71">
        <v>-1.05804443359375E-5</v>
      </c>
      <c r="I71">
        <f t="shared" si="5"/>
        <v>-1.0571194540714373E-2</v>
      </c>
      <c r="L71">
        <v>1.171875</v>
      </c>
      <c r="M71">
        <v>3.5787963867187501E-4</v>
      </c>
      <c r="N71">
        <f t="shared" si="6"/>
        <v>0.357879638671875</v>
      </c>
      <c r="R71">
        <v>1.1712646484375</v>
      </c>
      <c r="S71">
        <v>-8.5876464843750012E-6</v>
      </c>
      <c r="T71">
        <f t="shared" si="7"/>
        <v>-8.587646484375001E-3</v>
      </c>
    </row>
    <row r="72" spans="2:20" x14ac:dyDescent="0.25">
      <c r="B72">
        <v>1.17401123046875</v>
      </c>
      <c r="C72">
        <v>3.2125854492187503E-4</v>
      </c>
      <c r="D72">
        <f t="shared" si="4"/>
        <v>0.12689815629166049</v>
      </c>
      <c r="G72">
        <v>1.17401123046875</v>
      </c>
      <c r="H72">
        <v>-1.0260009765625E-5</v>
      </c>
      <c r="I72">
        <f t="shared" si="5"/>
        <v>-1.0251040105532658E-2</v>
      </c>
      <c r="L72">
        <v>1.1737060546875</v>
      </c>
      <c r="M72">
        <v>3.7457275390625003E-4</v>
      </c>
      <c r="N72">
        <f t="shared" si="6"/>
        <v>0.37457275390625</v>
      </c>
      <c r="R72">
        <v>1.17462158203125</v>
      </c>
      <c r="S72">
        <v>-7.5164794921875006E-6</v>
      </c>
      <c r="T72">
        <f t="shared" si="7"/>
        <v>-7.5164794921875003E-3</v>
      </c>
    </row>
    <row r="73" spans="2:20" x14ac:dyDescent="0.25">
      <c r="B73">
        <v>1.17706298828125</v>
      </c>
      <c r="C73">
        <v>3.1924438476562501E-4</v>
      </c>
      <c r="D73">
        <f t="shared" si="4"/>
        <v>0.12610255656569397</v>
      </c>
      <c r="G73">
        <v>1.17645263671875</v>
      </c>
      <c r="H73">
        <v>-9.927368164062501E-6</v>
      </c>
      <c r="I73">
        <f t="shared" si="5"/>
        <v>-9.9186893109154493E-3</v>
      </c>
      <c r="L73">
        <v>1.17645263671875</v>
      </c>
      <c r="M73">
        <v>3.8366699218750003E-4</v>
      </c>
      <c r="N73">
        <f t="shared" si="6"/>
        <v>0.38366699218750006</v>
      </c>
      <c r="R73">
        <v>1.17706298828125</v>
      </c>
      <c r="S73">
        <v>-6.5826416015625001E-6</v>
      </c>
      <c r="T73">
        <f t="shared" si="7"/>
        <v>-6.5826416015624997E-3</v>
      </c>
    </row>
    <row r="74" spans="2:20" x14ac:dyDescent="0.25">
      <c r="B74">
        <v>1.17919921875</v>
      </c>
      <c r="C74">
        <v>3.2485961914062499E-4</v>
      </c>
      <c r="D74">
        <f t="shared" si="4"/>
        <v>0.12832059216535821</v>
      </c>
      <c r="G74">
        <v>1.17889404296875</v>
      </c>
      <c r="H74">
        <v>-9.6069335937500007E-6</v>
      </c>
      <c r="I74">
        <f t="shared" si="5"/>
        <v>-9.5985348757337326E-3</v>
      </c>
      <c r="L74">
        <v>1.17889404296875</v>
      </c>
      <c r="M74">
        <v>3.8470458984375E-4</v>
      </c>
      <c r="N74">
        <f t="shared" si="6"/>
        <v>0.38470458984375</v>
      </c>
      <c r="R74">
        <v>1.17919921875</v>
      </c>
      <c r="S74">
        <v>-5.6732177734375003E-6</v>
      </c>
      <c r="T74">
        <f t="shared" si="7"/>
        <v>-5.6732177734375002E-3</v>
      </c>
    </row>
    <row r="75" spans="2:20" x14ac:dyDescent="0.25">
      <c r="B75">
        <v>1.181640625</v>
      </c>
      <c r="C75">
        <v>3.6145019531249998E-4</v>
      </c>
      <c r="D75">
        <f t="shared" si="4"/>
        <v>0.1427739871870834</v>
      </c>
      <c r="G75">
        <v>1.1810302734375</v>
      </c>
      <c r="H75">
        <v>-9.2895507812500001E-6</v>
      </c>
      <c r="I75">
        <f t="shared" si="5"/>
        <v>-9.2814295304108896E-3</v>
      </c>
      <c r="L75">
        <v>1.181640625</v>
      </c>
      <c r="M75">
        <v>3.9062500000000002E-4</v>
      </c>
      <c r="N75">
        <f t="shared" si="6"/>
        <v>0.390625</v>
      </c>
      <c r="R75">
        <v>1.18133544921875</v>
      </c>
      <c r="S75">
        <v>-4.6722412109375004E-6</v>
      </c>
      <c r="T75">
        <f t="shared" si="7"/>
        <v>-4.6722412109375007E-3</v>
      </c>
    </row>
    <row r="76" spans="2:20" x14ac:dyDescent="0.25">
      <c r="B76">
        <v>1.18408203125</v>
      </c>
      <c r="C76">
        <v>3.6538696289062502E-4</v>
      </c>
      <c r="D76">
        <f t="shared" si="4"/>
        <v>0.14432902301510886</v>
      </c>
      <c r="G76">
        <v>1.18408203125</v>
      </c>
      <c r="H76">
        <v>-8.9721679687500012E-6</v>
      </c>
      <c r="I76">
        <f t="shared" si="5"/>
        <v>-8.9643241850880483E-3</v>
      </c>
      <c r="L76">
        <v>1.18408203125</v>
      </c>
      <c r="M76">
        <v>3.8317871093750003E-4</v>
      </c>
      <c r="N76">
        <f t="shared" si="6"/>
        <v>0.38317871093750006</v>
      </c>
      <c r="R76">
        <v>1.1834716796875</v>
      </c>
      <c r="S76">
        <v>-3.7319946289062503E-6</v>
      </c>
      <c r="T76">
        <f t="shared" si="7"/>
        <v>-3.7319946289062502E-3</v>
      </c>
    </row>
    <row r="77" spans="2:20" x14ac:dyDescent="0.25">
      <c r="B77">
        <v>1.1859130859375</v>
      </c>
      <c r="C77">
        <v>3.7084960937500003E-4</v>
      </c>
      <c r="D77">
        <f t="shared" si="4"/>
        <v>0.1464867859082605</v>
      </c>
      <c r="G77">
        <v>1.18621826171875</v>
      </c>
      <c r="H77">
        <v>-8.6456298828124999E-6</v>
      </c>
      <c r="I77">
        <f t="shared" si="5"/>
        <v>-8.6380715701885845E-3</v>
      </c>
      <c r="L77">
        <v>1.1865234375</v>
      </c>
      <c r="M77">
        <v>3.824462890625E-4</v>
      </c>
      <c r="N77">
        <f t="shared" si="6"/>
        <v>0.3824462890625</v>
      </c>
      <c r="R77">
        <v>1.18621826171875</v>
      </c>
      <c r="S77">
        <v>-2.7728271484375003E-6</v>
      </c>
      <c r="T77">
        <f t="shared" si="7"/>
        <v>-2.7728271484375004E-3</v>
      </c>
    </row>
    <row r="78" spans="2:20" x14ac:dyDescent="0.25">
      <c r="B78">
        <v>1.1883544921875</v>
      </c>
      <c r="C78">
        <v>3.53302001953125E-4</v>
      </c>
      <c r="D78">
        <f t="shared" si="4"/>
        <v>0.13955542465930973</v>
      </c>
      <c r="G78">
        <v>1.18896484375</v>
      </c>
      <c r="H78">
        <v>-8.3160400390625006E-6</v>
      </c>
      <c r="I78">
        <f t="shared" si="5"/>
        <v>-8.3087698654302489E-3</v>
      </c>
      <c r="L78">
        <v>1.1883544921875</v>
      </c>
      <c r="M78">
        <v>3.790283203125E-4</v>
      </c>
      <c r="N78">
        <f t="shared" si="6"/>
        <v>0.3790283203125</v>
      </c>
      <c r="R78">
        <v>1.18896484375</v>
      </c>
      <c r="S78">
        <v>-1.8502807617187501E-6</v>
      </c>
      <c r="T78">
        <f t="shared" si="7"/>
        <v>-1.8502807617187501E-3</v>
      </c>
    </row>
    <row r="79" spans="2:20" x14ac:dyDescent="0.25">
      <c r="B79">
        <v>1.19140625</v>
      </c>
      <c r="C79">
        <v>3.4561157226562503E-4</v>
      </c>
      <c r="D79">
        <f t="shared" si="4"/>
        <v>0.13651768025107394</v>
      </c>
      <c r="G79">
        <v>1.19171142578125</v>
      </c>
      <c r="H79">
        <v>-8.020019531250001E-6</v>
      </c>
      <c r="I79">
        <f t="shared" si="5"/>
        <v>-8.0130081491195208E-3</v>
      </c>
      <c r="L79">
        <v>1.19140625</v>
      </c>
      <c r="M79">
        <v>3.67767333984375E-4</v>
      </c>
      <c r="N79">
        <f t="shared" si="6"/>
        <v>0.367767333984375</v>
      </c>
      <c r="R79">
        <v>1.19110107421875</v>
      </c>
      <c r="S79">
        <v>-7.7056884765625005E-7</v>
      </c>
      <c r="T79">
        <f t="shared" si="7"/>
        <v>-7.7056884765625E-4</v>
      </c>
    </row>
    <row r="80" spans="2:20" x14ac:dyDescent="0.25">
      <c r="B80">
        <v>1.19384765625</v>
      </c>
      <c r="C80">
        <v>3.49578857421875E-4</v>
      </c>
      <c r="D80">
        <f t="shared" si="4"/>
        <v>0.13808477062040192</v>
      </c>
      <c r="G80">
        <v>1.1932373046875</v>
      </c>
      <c r="H80">
        <v>-7.7148437500000008E-6</v>
      </c>
      <c r="I80">
        <f t="shared" si="5"/>
        <v>-7.7080991632321721E-3</v>
      </c>
      <c r="L80">
        <v>1.19384765625</v>
      </c>
      <c r="M80">
        <v>3.57208251953125E-4</v>
      </c>
      <c r="N80">
        <f t="shared" si="6"/>
        <v>0.357208251953125</v>
      </c>
      <c r="R80">
        <v>1.192626953125</v>
      </c>
      <c r="S80">
        <v>-2.4719238281250002E-8</v>
      </c>
      <c r="T80">
        <f t="shared" si="7"/>
        <v>-2.4719238281250002E-5</v>
      </c>
    </row>
    <row r="81" spans="2:20" x14ac:dyDescent="0.25">
      <c r="B81">
        <v>1.1962890625</v>
      </c>
      <c r="C81">
        <v>3.470458984375E-4</v>
      </c>
      <c r="D81">
        <f t="shared" si="4"/>
        <v>0.1370842436922925</v>
      </c>
      <c r="G81">
        <v>1.19537353515625</v>
      </c>
      <c r="H81">
        <v>-7.4188232421875003E-6</v>
      </c>
      <c r="I81">
        <f t="shared" si="5"/>
        <v>-7.4123374469214432E-3</v>
      </c>
      <c r="L81">
        <v>1.19598388671875</v>
      </c>
      <c r="M81">
        <v>3.558349609375E-4</v>
      </c>
      <c r="N81">
        <f t="shared" si="6"/>
        <v>0.3558349609375</v>
      </c>
      <c r="R81">
        <v>1.19598388671875</v>
      </c>
      <c r="S81">
        <v>9.5336914062500012E-7</v>
      </c>
      <c r="T81">
        <f t="shared" si="7"/>
        <v>9.5336914062500017E-4</v>
      </c>
    </row>
    <row r="82" spans="2:20" x14ac:dyDescent="0.25">
      <c r="B82">
        <v>1.19842529296875</v>
      </c>
      <c r="C82">
        <v>3.4725952148437499E-4</v>
      </c>
      <c r="D82">
        <f t="shared" si="4"/>
        <v>0.13716862548141015</v>
      </c>
      <c r="G82">
        <v>1.19842529296875</v>
      </c>
      <c r="H82">
        <v>-7.1258544921875004E-6</v>
      </c>
      <c r="I82">
        <f t="shared" si="5"/>
        <v>-7.1196248204695887E-3</v>
      </c>
      <c r="L82">
        <v>1.1981201171875</v>
      </c>
      <c r="M82">
        <v>3.5119628906250003E-4</v>
      </c>
      <c r="N82">
        <f t="shared" si="6"/>
        <v>0.3511962890625</v>
      </c>
      <c r="R82">
        <v>1.19842529296875</v>
      </c>
      <c r="S82">
        <v>2.0495605468750003E-6</v>
      </c>
      <c r="T82">
        <f t="shared" si="7"/>
        <v>2.0495605468750003E-3</v>
      </c>
    </row>
    <row r="83" spans="2:20" x14ac:dyDescent="0.25">
      <c r="B83">
        <v>1.201171875</v>
      </c>
      <c r="C83">
        <v>3.4414672851562503E-4</v>
      </c>
      <c r="D83">
        <f t="shared" si="4"/>
        <v>0.13593906226855282</v>
      </c>
      <c r="G83">
        <v>1.20086669921875</v>
      </c>
      <c r="H83">
        <v>-6.8267822265625003E-6</v>
      </c>
      <c r="I83">
        <f t="shared" si="5"/>
        <v>-6.8208140142999871E-3</v>
      </c>
      <c r="L83">
        <v>1.20147705078125</v>
      </c>
      <c r="M83">
        <v>3.5217285156250003E-4</v>
      </c>
      <c r="N83">
        <f t="shared" si="6"/>
        <v>0.35217285156250006</v>
      </c>
      <c r="R83">
        <v>1.20086669921875</v>
      </c>
      <c r="S83">
        <v>2.5909423828125001E-6</v>
      </c>
      <c r="T83">
        <f t="shared" si="7"/>
        <v>2.5909423828125002E-3</v>
      </c>
    </row>
    <row r="84" spans="2:20" x14ac:dyDescent="0.25">
      <c r="B84">
        <v>1.20361328125</v>
      </c>
      <c r="C84">
        <v>3.35693359375E-4</v>
      </c>
      <c r="D84">
        <f t="shared" si="4"/>
        <v>0.1325999543277539</v>
      </c>
      <c r="G84">
        <v>1.20361328125</v>
      </c>
      <c r="H84">
        <v>-6.5429687500000002E-6</v>
      </c>
      <c r="I84">
        <f t="shared" si="5"/>
        <v>-6.5372486574247525E-3</v>
      </c>
      <c r="L84">
        <v>1.20330810546875</v>
      </c>
      <c r="M84">
        <v>3.4744262695312499E-4</v>
      </c>
      <c r="N84">
        <f t="shared" si="6"/>
        <v>0.347442626953125</v>
      </c>
      <c r="R84">
        <v>1.20361328125</v>
      </c>
      <c r="S84">
        <v>3.6132812500000002E-6</v>
      </c>
      <c r="T84">
        <f t="shared" si="7"/>
        <v>3.6132812500000002E-3</v>
      </c>
    </row>
    <row r="85" spans="2:20" x14ac:dyDescent="0.25">
      <c r="B85">
        <v>1.20513916015625</v>
      </c>
      <c r="C85">
        <v>3.8873291015624999E-4</v>
      </c>
      <c r="D85">
        <f t="shared" si="4"/>
        <v>0.15355074711153904</v>
      </c>
      <c r="G85">
        <v>1.20574951171875</v>
      </c>
      <c r="H85">
        <v>-6.2652587890625003E-6</v>
      </c>
      <c r="I85">
        <f t="shared" si="5"/>
        <v>-6.259781480267265E-3</v>
      </c>
      <c r="L85">
        <v>1.20574951171875</v>
      </c>
      <c r="M85">
        <v>3.3892822265625E-4</v>
      </c>
      <c r="N85">
        <f t="shared" si="6"/>
        <v>0.33892822265625</v>
      </c>
      <c r="R85">
        <v>1.2060546875</v>
      </c>
      <c r="S85">
        <v>4.1351318359375003E-6</v>
      </c>
      <c r="T85">
        <f t="shared" si="7"/>
        <v>4.1351318359375E-3</v>
      </c>
    </row>
    <row r="86" spans="2:20" x14ac:dyDescent="0.25">
      <c r="B86">
        <v>1.20819091796875</v>
      </c>
      <c r="C86">
        <v>3.8583374023437502E-4</v>
      </c>
      <c r="D86">
        <f t="shared" si="4"/>
        <v>0.15240556568779934</v>
      </c>
      <c r="G86">
        <v>1.20819091796875</v>
      </c>
      <c r="H86">
        <v>-5.9814453125000002E-6</v>
      </c>
      <c r="I86">
        <f t="shared" si="5"/>
        <v>-5.9762161233920313E-3</v>
      </c>
      <c r="L86">
        <v>1.20819091796875</v>
      </c>
      <c r="M86">
        <v>3.6166381835937503E-4</v>
      </c>
      <c r="N86">
        <f t="shared" si="6"/>
        <v>0.361663818359375</v>
      </c>
      <c r="R86">
        <v>1.20849609375</v>
      </c>
      <c r="S86">
        <v>4.4006347656250007E-6</v>
      </c>
      <c r="T86">
        <f t="shared" si="7"/>
        <v>4.4006347656250005E-3</v>
      </c>
    </row>
    <row r="87" spans="2:20" x14ac:dyDescent="0.25">
      <c r="B87">
        <v>1.21063232421875</v>
      </c>
      <c r="C87">
        <v>3.9089965820312503E-4</v>
      </c>
      <c r="D87">
        <f t="shared" si="4"/>
        <v>0.15440661954401819</v>
      </c>
      <c r="G87">
        <v>1.2109375</v>
      </c>
      <c r="H87">
        <v>-5.6915283203125008E-6</v>
      </c>
      <c r="I87">
        <f t="shared" si="5"/>
        <v>-5.6865525867990513E-3</v>
      </c>
      <c r="L87">
        <v>1.21124267578125</v>
      </c>
      <c r="M87">
        <v>3.7265014648437501E-4</v>
      </c>
      <c r="N87">
        <f t="shared" si="6"/>
        <v>0.372650146484375</v>
      </c>
      <c r="R87">
        <v>1.2109375</v>
      </c>
      <c r="S87">
        <v>5.0384521484375007E-6</v>
      </c>
      <c r="T87">
        <f t="shared" si="7"/>
        <v>5.0384521484375007E-3</v>
      </c>
    </row>
    <row r="88" spans="2:20" x14ac:dyDescent="0.25">
      <c r="B88">
        <v>1.21307373046875</v>
      </c>
      <c r="C88">
        <v>3.6651611328124999E-4</v>
      </c>
      <c r="D88">
        <f t="shared" si="4"/>
        <v>0.14477504104330222</v>
      </c>
      <c r="G88">
        <v>1.21307373046875</v>
      </c>
      <c r="H88">
        <v>-5.4138183593750001E-6</v>
      </c>
      <c r="I88">
        <f t="shared" si="5"/>
        <v>-5.409085409641563E-3</v>
      </c>
      <c r="L88">
        <v>1.2127685546875</v>
      </c>
      <c r="M88">
        <v>3.7948608398437502E-4</v>
      </c>
      <c r="N88">
        <f t="shared" si="6"/>
        <v>0.379486083984375</v>
      </c>
      <c r="R88">
        <v>1.2127685546875</v>
      </c>
      <c r="S88">
        <v>5.7861328125000006E-6</v>
      </c>
      <c r="T88">
        <f t="shared" si="7"/>
        <v>5.7861328125000007E-3</v>
      </c>
    </row>
    <row r="89" spans="2:20" x14ac:dyDescent="0.25">
      <c r="B89">
        <v>1.21551513671875</v>
      </c>
      <c r="C89">
        <v>3.6495971679687499E-4</v>
      </c>
      <c r="D89">
        <f t="shared" si="4"/>
        <v>0.14416025943687352</v>
      </c>
      <c r="G89">
        <v>1.21551513671875</v>
      </c>
      <c r="H89">
        <v>-5.1208496093750001E-6</v>
      </c>
      <c r="I89">
        <f t="shared" si="5"/>
        <v>-5.1163727831897085E-3</v>
      </c>
      <c r="L89">
        <v>1.21612548828125</v>
      </c>
      <c r="M89">
        <v>3.8421630859375E-4</v>
      </c>
      <c r="N89">
        <f t="shared" si="6"/>
        <v>0.38421630859375</v>
      </c>
      <c r="R89">
        <v>1.2158203125</v>
      </c>
      <c r="S89">
        <v>6.5704345703125006E-6</v>
      </c>
      <c r="T89">
        <f t="shared" si="7"/>
        <v>6.5704345703125003E-3</v>
      </c>
    </row>
    <row r="90" spans="2:20" x14ac:dyDescent="0.25">
      <c r="B90">
        <v>1.21795654296875</v>
      </c>
      <c r="C90">
        <v>3.5894775390625001E-4</v>
      </c>
      <c r="D90">
        <f t="shared" si="4"/>
        <v>0.14178551480027651</v>
      </c>
      <c r="G90">
        <v>1.2176513671875</v>
      </c>
      <c r="H90">
        <v>-4.8492431640625004E-6</v>
      </c>
      <c r="I90">
        <f t="shared" si="5"/>
        <v>-4.8450037857499682E-3</v>
      </c>
      <c r="L90">
        <v>1.21826171875</v>
      </c>
      <c r="M90">
        <v>3.8125610351562501E-4</v>
      </c>
      <c r="N90">
        <f t="shared" si="6"/>
        <v>0.381256103515625</v>
      </c>
      <c r="R90">
        <v>1.21795654296875</v>
      </c>
      <c r="S90">
        <v>7.3486328125000004E-6</v>
      </c>
      <c r="T90">
        <f t="shared" si="7"/>
        <v>7.3486328125000003E-3</v>
      </c>
    </row>
    <row r="91" spans="2:20" x14ac:dyDescent="0.25">
      <c r="B91">
        <v>1.220703125</v>
      </c>
      <c r="C91">
        <v>3.4921264648437499E-4</v>
      </c>
      <c r="D91">
        <f t="shared" si="4"/>
        <v>0.13794011612477164</v>
      </c>
      <c r="G91">
        <v>1.22039794921875</v>
      </c>
      <c r="H91">
        <v>-4.5898437500000002E-6</v>
      </c>
      <c r="I91">
        <f t="shared" si="5"/>
        <v>-4.5858311477457222E-3</v>
      </c>
      <c r="L91">
        <v>1.2200927734375</v>
      </c>
      <c r="M91">
        <v>3.8607788085937499E-4</v>
      </c>
      <c r="N91">
        <f t="shared" si="6"/>
        <v>0.386077880859375</v>
      </c>
      <c r="R91">
        <v>1.22039794921875</v>
      </c>
      <c r="S91">
        <v>8.1970214843750002E-6</v>
      </c>
      <c r="T91">
        <f t="shared" si="7"/>
        <v>8.1970214843750007E-3</v>
      </c>
    </row>
    <row r="92" spans="2:20" x14ac:dyDescent="0.25">
      <c r="B92">
        <v>1.2225341796875</v>
      </c>
      <c r="C92">
        <v>3.6825561523437501E-4</v>
      </c>
      <c r="D92">
        <f t="shared" si="4"/>
        <v>0.14546214989754605</v>
      </c>
      <c r="G92">
        <v>1.22283935546875</v>
      </c>
      <c r="H92">
        <v>-4.3173217773437504E-6</v>
      </c>
      <c r="I92">
        <f t="shared" si="5"/>
        <v>-4.31354742334832E-3</v>
      </c>
      <c r="L92">
        <v>1.2225341796875</v>
      </c>
      <c r="M92">
        <v>3.8565063476562501E-4</v>
      </c>
      <c r="N92">
        <f t="shared" si="6"/>
        <v>0.385650634765625</v>
      </c>
      <c r="R92">
        <v>1.2225341796875</v>
      </c>
      <c r="S92">
        <v>8.8958740234375011E-6</v>
      </c>
      <c r="T92">
        <f t="shared" si="7"/>
        <v>8.8958740234375017E-3</v>
      </c>
    </row>
    <row r="93" spans="2:20" x14ac:dyDescent="0.25">
      <c r="B93">
        <v>1.22528076171875</v>
      </c>
      <c r="C93">
        <v>4.0863037109375002E-4</v>
      </c>
      <c r="D93">
        <f t="shared" si="4"/>
        <v>0.16141030804078407</v>
      </c>
      <c r="G93">
        <v>1.2255859375</v>
      </c>
      <c r="H93">
        <v>-4.0444946289062503E-6</v>
      </c>
      <c r="I93">
        <f t="shared" si="5"/>
        <v>-4.0409587899650299E-3</v>
      </c>
      <c r="L93">
        <v>1.22528076171875</v>
      </c>
      <c r="M93">
        <v>3.8708496093750003E-4</v>
      </c>
      <c r="N93">
        <f t="shared" si="6"/>
        <v>0.38708496093750006</v>
      </c>
      <c r="R93">
        <v>1.2255859375</v>
      </c>
      <c r="S93">
        <v>9.2895507812500001E-6</v>
      </c>
      <c r="T93">
        <f t="shared" si="7"/>
        <v>9.2895507812499993E-3</v>
      </c>
    </row>
    <row r="94" spans="2:20" x14ac:dyDescent="0.25">
      <c r="B94">
        <v>1.22802734375</v>
      </c>
      <c r="C94">
        <v>4.1662597656250003E-4</v>
      </c>
      <c r="D94">
        <f t="shared" si="4"/>
        <v>0.16456859786204514</v>
      </c>
      <c r="G94">
        <v>1.2274169921875</v>
      </c>
      <c r="H94">
        <v>-3.7765502929687504E-6</v>
      </c>
      <c r="I94">
        <f t="shared" si="5"/>
        <v>-3.7732487003559389E-3</v>
      </c>
      <c r="L94">
        <v>1.22833251953125</v>
      </c>
      <c r="M94">
        <v>3.9562988281250001E-4</v>
      </c>
      <c r="N94">
        <f t="shared" si="6"/>
        <v>0.3956298828125</v>
      </c>
      <c r="R94">
        <v>1.22772216796875</v>
      </c>
      <c r="S94">
        <v>9.9212646484375E-6</v>
      </c>
      <c r="T94">
        <f t="shared" si="7"/>
        <v>9.9212646484375007E-3</v>
      </c>
    </row>
    <row r="95" spans="2:20" x14ac:dyDescent="0.25">
      <c r="B95">
        <v>1.23046875</v>
      </c>
      <c r="C95">
        <v>4.05426025390625E-4</v>
      </c>
      <c r="D95">
        <f t="shared" si="4"/>
        <v>0.16014458120401917</v>
      </c>
      <c r="G95">
        <v>1.23016357421875</v>
      </c>
      <c r="H95">
        <v>-3.4832763671875002E-6</v>
      </c>
      <c r="I95">
        <f t="shared" si="5"/>
        <v>-3.4802311649181961E-3</v>
      </c>
      <c r="L95">
        <v>1.23046875</v>
      </c>
      <c r="M95">
        <v>3.92913818359375E-4</v>
      </c>
      <c r="N95">
        <f t="shared" si="6"/>
        <v>0.392913818359375</v>
      </c>
      <c r="R95">
        <v>1.23016357421875</v>
      </c>
      <c r="S95">
        <v>1.0607910156250001E-5</v>
      </c>
      <c r="T95">
        <f t="shared" si="7"/>
        <v>1.0607910156250001E-2</v>
      </c>
    </row>
    <row r="96" spans="2:20" x14ac:dyDescent="0.25">
      <c r="B96">
        <v>1.23260498046875</v>
      </c>
      <c r="C96">
        <v>3.9196777343749998E-4</v>
      </c>
      <c r="D96">
        <f t="shared" si="4"/>
        <v>0.15482852848960646</v>
      </c>
      <c r="G96">
        <v>1.2322998046875</v>
      </c>
      <c r="H96">
        <v>-3.1997680664062504E-6</v>
      </c>
      <c r="I96">
        <f t="shared" si="5"/>
        <v>-3.1969707170288499E-3</v>
      </c>
      <c r="L96">
        <v>1.23291015625</v>
      </c>
      <c r="M96">
        <v>4.0582275390625E-4</v>
      </c>
      <c r="N96">
        <f t="shared" si="6"/>
        <v>0.40582275390625</v>
      </c>
      <c r="R96">
        <v>1.23260498046875</v>
      </c>
      <c r="S96">
        <v>1.1218261718750001E-5</v>
      </c>
      <c r="T96">
        <f t="shared" si="7"/>
        <v>1.1218261718750001E-2</v>
      </c>
    </row>
    <row r="97" spans="2:20" x14ac:dyDescent="0.25">
      <c r="B97">
        <v>1.2353515625</v>
      </c>
      <c r="C97">
        <v>3.9056396484375E-4</v>
      </c>
      <c r="D97">
        <f t="shared" si="4"/>
        <v>0.15427401958969042</v>
      </c>
      <c r="G97">
        <v>1.23504638671875</v>
      </c>
      <c r="H97">
        <v>-2.9306030273437501E-6</v>
      </c>
      <c r="I97">
        <f t="shared" si="5"/>
        <v>-2.9280409914762078E-3</v>
      </c>
      <c r="L97">
        <v>1.23504638671875</v>
      </c>
      <c r="M97">
        <v>4.9710083007812505E-4</v>
      </c>
      <c r="N97">
        <f t="shared" si="6"/>
        <v>0.49710083007812506</v>
      </c>
      <c r="R97">
        <v>1.23504638671875</v>
      </c>
      <c r="S97">
        <v>1.1932373046875E-5</v>
      </c>
      <c r="T97">
        <f t="shared" si="7"/>
        <v>1.1932373046875E-2</v>
      </c>
    </row>
    <row r="98" spans="2:20" x14ac:dyDescent="0.25">
      <c r="B98">
        <v>1.2371826171875</v>
      </c>
      <c r="C98">
        <v>3.8854980468750003E-4</v>
      </c>
      <c r="D98">
        <f t="shared" si="4"/>
        <v>0.15347841986372388</v>
      </c>
      <c r="G98">
        <v>1.2371826171875</v>
      </c>
      <c r="H98">
        <v>-2.6690673828125003E-6</v>
      </c>
      <c r="I98">
        <f t="shared" si="5"/>
        <v>-2.6667339905707505E-3</v>
      </c>
      <c r="L98">
        <v>1.23809814453125</v>
      </c>
      <c r="M98">
        <v>5.1513671874999997E-4</v>
      </c>
      <c r="N98">
        <f t="shared" si="6"/>
        <v>0.51513671875</v>
      </c>
      <c r="R98">
        <v>1.23779296875</v>
      </c>
      <c r="S98">
        <v>1.2561035156250001E-5</v>
      </c>
      <c r="T98">
        <f t="shared" si="7"/>
        <v>1.2561035156250001E-2</v>
      </c>
    </row>
    <row r="99" spans="2:20" x14ac:dyDescent="0.25">
      <c r="B99">
        <v>1.23992919921875</v>
      </c>
      <c r="C99">
        <v>3.8690185546875003E-4</v>
      </c>
      <c r="D99">
        <f t="shared" si="4"/>
        <v>0.15282747463338764</v>
      </c>
      <c r="G99">
        <v>1.2396240234375</v>
      </c>
      <c r="H99">
        <v>-2.3867797851562501E-6</v>
      </c>
      <c r="I99">
        <f t="shared" si="5"/>
        <v>-2.3846931786249532E-3</v>
      </c>
      <c r="L99">
        <v>1.23992919921875</v>
      </c>
      <c r="M99">
        <v>5.1239013671874997E-4</v>
      </c>
      <c r="N99">
        <f t="shared" si="6"/>
        <v>0.51239013671875</v>
      </c>
      <c r="R99">
        <v>1.2396240234375</v>
      </c>
      <c r="S99">
        <v>1.3235473632812501E-5</v>
      </c>
      <c r="T99">
        <f t="shared" si="7"/>
        <v>1.3235473632812501E-2</v>
      </c>
    </row>
    <row r="100" spans="2:20" x14ac:dyDescent="0.25">
      <c r="B100">
        <v>1.24267578125</v>
      </c>
      <c r="C100">
        <v>3.809814453125E-4</v>
      </c>
      <c r="D100">
        <f t="shared" si="4"/>
        <v>0.15048889362069817</v>
      </c>
      <c r="G100">
        <v>1.24267578125</v>
      </c>
      <c r="H100">
        <v>-2.1023559570312502E-6</v>
      </c>
      <c r="I100">
        <f t="shared" si="5"/>
        <v>-2.1005180037779441E-3</v>
      </c>
      <c r="L100">
        <v>1.24267578125</v>
      </c>
      <c r="M100">
        <v>5.1605224609375E-4</v>
      </c>
      <c r="N100">
        <f t="shared" si="6"/>
        <v>0.51605224609375</v>
      </c>
      <c r="R100">
        <v>1.2420654296875</v>
      </c>
      <c r="S100">
        <v>1.3879394531250001E-5</v>
      </c>
      <c r="T100">
        <f t="shared" si="7"/>
        <v>1.387939453125E-2</v>
      </c>
    </row>
    <row r="101" spans="2:20" x14ac:dyDescent="0.25">
      <c r="B101">
        <v>1.24481201171875</v>
      </c>
      <c r="C101">
        <v>3.9074707031250001E-4</v>
      </c>
      <c r="D101">
        <f t="shared" si="4"/>
        <v>0.15434634683750556</v>
      </c>
      <c r="G101">
        <v>1.2451171875</v>
      </c>
      <c r="H101">
        <v>-1.8466186523437503E-6</v>
      </c>
      <c r="I101">
        <f t="shared" si="5"/>
        <v>-1.8450042736043463E-3</v>
      </c>
      <c r="L101">
        <v>1.24542236328125</v>
      </c>
      <c r="M101">
        <v>5.1116943359375E-4</v>
      </c>
      <c r="N101">
        <f t="shared" si="6"/>
        <v>0.51116943359375</v>
      </c>
      <c r="R101">
        <v>1.2451171875</v>
      </c>
      <c r="S101">
        <v>1.456298828125E-5</v>
      </c>
      <c r="T101">
        <f t="shared" si="7"/>
        <v>1.456298828125E-2</v>
      </c>
    </row>
    <row r="102" spans="2:20" x14ac:dyDescent="0.25">
      <c r="B102">
        <v>1.2469482421875</v>
      </c>
      <c r="C102">
        <v>4.1659545898437499E-4</v>
      </c>
      <c r="D102">
        <f t="shared" si="4"/>
        <v>0.1645565433207426</v>
      </c>
      <c r="G102">
        <v>1.2469482421875</v>
      </c>
      <c r="H102">
        <v>-1.5838623046875001E-6</v>
      </c>
      <c r="I102">
        <f t="shared" si="5"/>
        <v>-1.5824776367553391E-3</v>
      </c>
      <c r="L102">
        <v>1.24725341796875</v>
      </c>
      <c r="M102">
        <v>5.2490234374999998E-4</v>
      </c>
      <c r="N102">
        <f t="shared" si="6"/>
        <v>0.52490234375</v>
      </c>
      <c r="R102">
        <v>1.24725341796875</v>
      </c>
      <c r="S102">
        <v>1.5213012695312502E-5</v>
      </c>
      <c r="T102">
        <f t="shared" si="7"/>
        <v>1.5213012695312502E-2</v>
      </c>
    </row>
    <row r="103" spans="2:20" x14ac:dyDescent="0.25">
      <c r="B103">
        <v>1.25</v>
      </c>
      <c r="C103">
        <v>4.3875122070312502E-4</v>
      </c>
      <c r="D103">
        <f t="shared" si="4"/>
        <v>0.17330814030637437</v>
      </c>
      <c r="G103">
        <v>1.2493896484375</v>
      </c>
      <c r="H103">
        <v>-1.324462890625E-6</v>
      </c>
      <c r="I103">
        <f t="shared" si="5"/>
        <v>-1.3233049987510927E-3</v>
      </c>
      <c r="L103">
        <v>1.2493896484375</v>
      </c>
      <c r="M103">
        <v>5.1818847656250001E-4</v>
      </c>
      <c r="N103">
        <f t="shared" si="6"/>
        <v>0.5181884765625</v>
      </c>
      <c r="R103">
        <v>1.2493896484375</v>
      </c>
      <c r="S103">
        <v>1.5899658203125001E-5</v>
      </c>
      <c r="T103">
        <f t="shared" si="7"/>
        <v>1.5899658203125E-2</v>
      </c>
    </row>
    <row r="104" spans="2:20" x14ac:dyDescent="0.25">
      <c r="B104">
        <v>1.25213623046875</v>
      </c>
      <c r="C104">
        <v>4.2987060546875001E-4</v>
      </c>
      <c r="D104">
        <f t="shared" si="4"/>
        <v>0.16980026878734014</v>
      </c>
      <c r="G104">
        <v>1.25152587890625</v>
      </c>
      <c r="H104">
        <v>-1.0504150390625002E-6</v>
      </c>
      <c r="I104">
        <f t="shared" si="5"/>
        <v>-1.0494967294242539E-3</v>
      </c>
      <c r="L104">
        <v>1.25274658203125</v>
      </c>
      <c r="M104">
        <v>5.1116943359375E-4</v>
      </c>
      <c r="N104">
        <f t="shared" si="6"/>
        <v>0.51116943359375</v>
      </c>
      <c r="R104">
        <v>1.2518310546875</v>
      </c>
      <c r="S104">
        <v>1.6067504882812502E-5</v>
      </c>
      <c r="T104">
        <f t="shared" si="7"/>
        <v>1.6067504882812503E-2</v>
      </c>
    </row>
    <row r="105" spans="2:20" x14ac:dyDescent="0.25">
      <c r="B105">
        <v>1.2542724609375</v>
      </c>
      <c r="C105">
        <v>4.1842651367187501E-4</v>
      </c>
      <c r="D105">
        <f t="shared" si="4"/>
        <v>0.16527981579889398</v>
      </c>
      <c r="G105">
        <v>1.25457763671875</v>
      </c>
      <c r="H105">
        <v>-7.6751708984375007E-7</v>
      </c>
      <c r="I105">
        <f t="shared" si="5"/>
        <v>-7.6684609950668171E-4</v>
      </c>
      <c r="L105">
        <v>1.2548828125</v>
      </c>
      <c r="M105">
        <v>4.8861694335937498E-4</v>
      </c>
      <c r="N105">
        <f t="shared" si="6"/>
        <v>0.488616943359375</v>
      </c>
      <c r="R105">
        <v>1.25457763671875</v>
      </c>
      <c r="S105">
        <v>1.6067504882812502E-5</v>
      </c>
      <c r="T105">
        <f t="shared" si="7"/>
        <v>1.6067504882812503E-2</v>
      </c>
    </row>
    <row r="106" spans="2:20" x14ac:dyDescent="0.25">
      <c r="B106">
        <v>1.25701904296875</v>
      </c>
      <c r="C106">
        <v>3.9849853515624999E-4</v>
      </c>
      <c r="D106">
        <f t="shared" si="4"/>
        <v>0.15740820032834643</v>
      </c>
      <c r="G106">
        <v>1.2567138671875</v>
      </c>
      <c r="H106">
        <v>-4.9468994140625007E-7</v>
      </c>
      <c r="I106">
        <f t="shared" si="5"/>
        <v>-4.9425746612339206E-4</v>
      </c>
      <c r="L106">
        <v>1.25732421875</v>
      </c>
      <c r="M106">
        <v>4.9267578125000006E-4</v>
      </c>
      <c r="N106">
        <f t="shared" si="6"/>
        <v>0.49267578125000006</v>
      </c>
      <c r="R106">
        <v>1.25701904296875</v>
      </c>
      <c r="S106">
        <v>1.6360473632812501E-5</v>
      </c>
      <c r="T106">
        <f t="shared" si="7"/>
        <v>1.6360473632812501E-2</v>
      </c>
    </row>
    <row r="107" spans="2:20" x14ac:dyDescent="0.25">
      <c r="B107">
        <v>1.25946044921875</v>
      </c>
      <c r="C107">
        <v>4.0829467773437499E-4</v>
      </c>
      <c r="D107">
        <f t="shared" si="4"/>
        <v>0.16127770808645633</v>
      </c>
      <c r="G107">
        <v>1.2591552734375</v>
      </c>
      <c r="H107">
        <v>-2.1087646484375001E-7</v>
      </c>
      <c r="I107">
        <f t="shared" si="5"/>
        <v>-2.1069210924815786E-4</v>
      </c>
      <c r="L107">
        <v>1.259765625</v>
      </c>
      <c r="M107">
        <v>5.0201416015624998E-4</v>
      </c>
      <c r="N107">
        <f t="shared" si="6"/>
        <v>0.50201416015625</v>
      </c>
      <c r="R107">
        <v>1.2591552734375</v>
      </c>
      <c r="S107">
        <v>1.6912841796875001E-5</v>
      </c>
      <c r="T107">
        <f t="shared" si="7"/>
        <v>1.6912841796875001E-2</v>
      </c>
    </row>
    <row r="108" spans="2:20" x14ac:dyDescent="0.25">
      <c r="B108">
        <v>1.26220703125</v>
      </c>
      <c r="C108">
        <v>4.1613769531250003E-4</v>
      </c>
      <c r="D108">
        <f t="shared" si="4"/>
        <v>0.16437572520120478</v>
      </c>
      <c r="G108">
        <v>1.2615966796875</v>
      </c>
      <c r="H108">
        <v>4.9713134765625034E-8</v>
      </c>
      <c r="I108">
        <f t="shared" si="5"/>
        <v>4.9669673801049103E-5</v>
      </c>
      <c r="L108">
        <v>1.26190185546875</v>
      </c>
      <c r="M108">
        <v>4.9588012695312496E-4</v>
      </c>
      <c r="N108">
        <f t="shared" si="6"/>
        <v>0.49588012695312494</v>
      </c>
      <c r="R108">
        <v>1.26190185546875</v>
      </c>
      <c r="S108">
        <v>1.75018310546875E-5</v>
      </c>
      <c r="T108">
        <f t="shared" si="7"/>
        <v>1.75018310546875E-2</v>
      </c>
    </row>
    <row r="109" spans="2:20" x14ac:dyDescent="0.25">
      <c r="B109">
        <v>1.2646484375</v>
      </c>
      <c r="C109">
        <v>4.3539428710937498E-4</v>
      </c>
      <c r="D109">
        <f t="shared" si="4"/>
        <v>0.17198214076309681</v>
      </c>
      <c r="G109">
        <v>1.2646484375</v>
      </c>
      <c r="H109">
        <v>3.3935546875000004E-7</v>
      </c>
      <c r="I109">
        <f t="shared" si="5"/>
        <v>3.3905879230673161E-4</v>
      </c>
      <c r="L109">
        <v>1.2646484375</v>
      </c>
      <c r="M109">
        <v>4.9700927734375004E-4</v>
      </c>
      <c r="N109">
        <f t="shared" si="6"/>
        <v>0.49700927734375006</v>
      </c>
      <c r="R109">
        <v>1.26495361328125</v>
      </c>
      <c r="S109">
        <v>1.8072509765625002E-5</v>
      </c>
      <c r="T109">
        <f t="shared" si="7"/>
        <v>1.8072509765625001E-2</v>
      </c>
    </row>
    <row r="110" spans="2:20" x14ac:dyDescent="0.25">
      <c r="B110">
        <v>1.26708984375</v>
      </c>
      <c r="C110">
        <v>4.5886230468749999E-4</v>
      </c>
      <c r="D110">
        <f t="shared" si="4"/>
        <v>0.18125208302473705</v>
      </c>
      <c r="G110">
        <v>1.2664794921875</v>
      </c>
      <c r="H110">
        <v>6.6833496093749998E-7</v>
      </c>
      <c r="I110">
        <f t="shared" si="5"/>
        <v>6.6775067909329326E-4</v>
      </c>
      <c r="L110">
        <v>1.26678466796875</v>
      </c>
      <c r="M110">
        <v>4.9389648437500003E-4</v>
      </c>
      <c r="N110">
        <f t="shared" si="6"/>
        <v>0.49389648437500006</v>
      </c>
      <c r="R110">
        <v>1.2664794921875</v>
      </c>
      <c r="S110">
        <v>1.8667602539062501E-5</v>
      </c>
      <c r="T110">
        <f t="shared" si="7"/>
        <v>1.8667602539062501E-2</v>
      </c>
    </row>
    <row r="111" spans="2:20" x14ac:dyDescent="0.25">
      <c r="B111">
        <v>1.26922607421875</v>
      </c>
      <c r="C111">
        <v>4.4589233398437502E-4</v>
      </c>
      <c r="D111">
        <f t="shared" si="4"/>
        <v>0.17612890297116476</v>
      </c>
      <c r="G111">
        <v>1.2689208984375</v>
      </c>
      <c r="H111">
        <v>9.2803955078124999E-7</v>
      </c>
      <c r="I111">
        <f t="shared" si="5"/>
        <v>9.2722822608342693E-4</v>
      </c>
      <c r="L111">
        <v>1.26922607421875</v>
      </c>
      <c r="M111">
        <v>4.9539184570312502E-4</v>
      </c>
      <c r="N111">
        <f t="shared" si="6"/>
        <v>0.495391845703125</v>
      </c>
      <c r="R111">
        <v>1.26953125</v>
      </c>
      <c r="S111">
        <v>1.9256591796875E-5</v>
      </c>
      <c r="T111">
        <f t="shared" si="7"/>
        <v>1.9256591796875E-2</v>
      </c>
    </row>
    <row r="112" spans="2:20" x14ac:dyDescent="0.25">
      <c r="B112">
        <v>1.2713623046875</v>
      </c>
      <c r="C112">
        <v>4.49066162109375E-4</v>
      </c>
      <c r="D112">
        <f t="shared" si="4"/>
        <v>0.17738257526662715</v>
      </c>
      <c r="G112">
        <v>1.27197265625</v>
      </c>
      <c r="H112">
        <v>1.2429809570312499E-6</v>
      </c>
      <c r="I112">
        <f t="shared" si="5"/>
        <v>1.2418942995191704E-3</v>
      </c>
      <c r="L112">
        <v>1.27227783203125</v>
      </c>
      <c r="M112">
        <v>4.8910522460937503E-4</v>
      </c>
      <c r="N112">
        <f t="shared" si="6"/>
        <v>0.48910522460937506</v>
      </c>
      <c r="R112">
        <v>1.27166748046875</v>
      </c>
      <c r="S112">
        <v>1.981201171875E-5</v>
      </c>
      <c r="T112">
        <f t="shared" si="7"/>
        <v>1.9812011718750001E-2</v>
      </c>
    </row>
    <row r="113" spans="2:20" x14ac:dyDescent="0.25">
      <c r="B113">
        <v>1.27410888671875</v>
      </c>
      <c r="C113">
        <v>4.2825317382812498E-4</v>
      </c>
      <c r="D113">
        <f t="shared" si="4"/>
        <v>0.16916137809830642</v>
      </c>
      <c r="G113">
        <v>1.27471923828125</v>
      </c>
      <c r="H113">
        <v>1.56494140625E-6</v>
      </c>
      <c r="I113">
        <f t="shared" si="5"/>
        <v>1.5635732796303232E-3</v>
      </c>
      <c r="L113">
        <v>1.27410888671875</v>
      </c>
      <c r="M113">
        <v>4.8587036132812504E-4</v>
      </c>
      <c r="N113">
        <f t="shared" si="6"/>
        <v>0.48587036132812506</v>
      </c>
      <c r="R113">
        <v>1.27410888671875</v>
      </c>
      <c r="S113">
        <v>2.0404052734375003E-5</v>
      </c>
      <c r="T113">
        <f t="shared" si="7"/>
        <v>2.0404052734375004E-2</v>
      </c>
    </row>
    <row r="114" spans="2:20" x14ac:dyDescent="0.25">
      <c r="B114">
        <v>1.27655029296875</v>
      </c>
      <c r="C114">
        <v>4.21478271484375E-4</v>
      </c>
      <c r="D114">
        <f t="shared" si="4"/>
        <v>0.16648526992914631</v>
      </c>
      <c r="G114">
        <v>1.27685546875</v>
      </c>
      <c r="H114">
        <v>1.8490600585937499E-6</v>
      </c>
      <c r="I114">
        <f t="shared" si="5"/>
        <v>1.8474435454914448E-3</v>
      </c>
      <c r="L114">
        <v>1.27655029296875</v>
      </c>
      <c r="M114">
        <v>4.52972412109375E-4</v>
      </c>
      <c r="N114">
        <f t="shared" si="6"/>
        <v>0.452972412109375</v>
      </c>
      <c r="R114">
        <v>1.27655029296875</v>
      </c>
      <c r="S114">
        <v>2.0941162109375001E-5</v>
      </c>
      <c r="T114">
        <f t="shared" si="7"/>
        <v>2.0941162109375001E-2</v>
      </c>
    </row>
    <row r="115" spans="2:20" x14ac:dyDescent="0.25">
      <c r="B115">
        <v>1.27899169921875</v>
      </c>
      <c r="C115">
        <v>4.2077636718750001E-4</v>
      </c>
      <c r="D115">
        <f t="shared" si="4"/>
        <v>0.16620801547918826</v>
      </c>
      <c r="G115">
        <v>1.27899169921875</v>
      </c>
      <c r="H115">
        <v>2.1524047851562499E-6</v>
      </c>
      <c r="I115">
        <f t="shared" si="5"/>
        <v>2.1505230774634689E-3</v>
      </c>
      <c r="L115">
        <v>1.27899169921875</v>
      </c>
      <c r="M115">
        <v>4.5108032226562502E-4</v>
      </c>
      <c r="N115">
        <f t="shared" si="6"/>
        <v>0.451080322265625</v>
      </c>
      <c r="R115">
        <v>1.279296875</v>
      </c>
      <c r="S115">
        <v>2.1606445312500002E-5</v>
      </c>
      <c r="T115">
        <f t="shared" si="7"/>
        <v>2.1606445312500003E-2</v>
      </c>
    </row>
    <row r="116" spans="2:20" x14ac:dyDescent="0.25">
      <c r="B116">
        <v>1.28173828125</v>
      </c>
      <c r="C116">
        <v>4.2239379882812503E-4</v>
      </c>
      <c r="D116">
        <f t="shared" si="4"/>
        <v>0.16684690616822201</v>
      </c>
      <c r="G116">
        <v>1.2811279296875</v>
      </c>
      <c r="H116">
        <v>2.4969482421874997E-6</v>
      </c>
      <c r="I116">
        <f t="shared" si="5"/>
        <v>2.4947653225302854E-3</v>
      </c>
      <c r="L116">
        <v>1.28173828125</v>
      </c>
      <c r="M116">
        <v>4.6362304687500001E-4</v>
      </c>
      <c r="N116">
        <f t="shared" si="6"/>
        <v>0.463623046875</v>
      </c>
      <c r="R116">
        <v>1.28173828125</v>
      </c>
      <c r="S116">
        <v>2.2454833984375E-5</v>
      </c>
      <c r="T116">
        <f t="shared" si="7"/>
        <v>2.2454833984374999E-2</v>
      </c>
    </row>
    <row r="117" spans="2:20" x14ac:dyDescent="0.25">
      <c r="B117">
        <v>1.28387451171875</v>
      </c>
      <c r="C117">
        <v>4.5437622070312503E-4</v>
      </c>
      <c r="D117">
        <f t="shared" si="4"/>
        <v>0.1794800654532662</v>
      </c>
      <c r="G117">
        <v>1.28387451171875</v>
      </c>
      <c r="H117">
        <v>2.7764892578124997E-6</v>
      </c>
      <c r="I117">
        <f t="shared" si="5"/>
        <v>2.7740619536030966E-3</v>
      </c>
      <c r="L117">
        <v>1.2841796875</v>
      </c>
      <c r="M117">
        <v>4.7814941406250003E-4</v>
      </c>
      <c r="N117">
        <f t="shared" si="6"/>
        <v>0.47814941406250006</v>
      </c>
      <c r="R117">
        <v>1.28448486328125</v>
      </c>
      <c r="S117">
        <v>2.2338867187500003E-5</v>
      </c>
      <c r="T117">
        <f t="shared" si="7"/>
        <v>2.2338867187500003E-2</v>
      </c>
    </row>
    <row r="118" spans="2:20" x14ac:dyDescent="0.25">
      <c r="B118">
        <v>1.2860107421875</v>
      </c>
      <c r="C118">
        <v>4.7192382812500001E-4</v>
      </c>
      <c r="D118">
        <f t="shared" si="4"/>
        <v>0.18641142670221697</v>
      </c>
      <c r="G118">
        <v>1.28631591796875</v>
      </c>
      <c r="H118">
        <v>3.0929565429687499E-6</v>
      </c>
      <c r="I118">
        <f t="shared" si="5"/>
        <v>3.0902525719682769E-3</v>
      </c>
      <c r="L118">
        <v>1.2860107421875</v>
      </c>
      <c r="M118">
        <v>4.6881103515625E-4</v>
      </c>
      <c r="N118">
        <f t="shared" si="6"/>
        <v>0.46881103515625</v>
      </c>
      <c r="R118">
        <v>1.28662109375</v>
      </c>
      <c r="S118">
        <v>2.2427368164062503E-5</v>
      </c>
      <c r="T118">
        <f t="shared" si="7"/>
        <v>2.2427368164062503E-2</v>
      </c>
    </row>
    <row r="119" spans="2:20" x14ac:dyDescent="0.25">
      <c r="B119">
        <v>1.2890625</v>
      </c>
      <c r="C119">
        <v>4.53948974609375E-4</v>
      </c>
      <c r="D119">
        <f t="shared" si="4"/>
        <v>0.17931130187503086</v>
      </c>
      <c r="G119">
        <v>1.28875732421875</v>
      </c>
      <c r="H119">
        <v>3.4628295898437505E-6</v>
      </c>
      <c r="I119">
        <f t="shared" si="5"/>
        <v>3.4598022628637443E-3</v>
      </c>
      <c r="L119">
        <v>1.2890625</v>
      </c>
      <c r="M119">
        <v>4.6371459960937501E-4</v>
      </c>
      <c r="N119">
        <f t="shared" si="6"/>
        <v>0.463714599609375</v>
      </c>
      <c r="R119">
        <v>1.2890625</v>
      </c>
      <c r="S119">
        <v>2.2903442382812502E-5</v>
      </c>
      <c r="T119">
        <f t="shared" si="7"/>
        <v>2.29034423828125E-2</v>
      </c>
    </row>
    <row r="120" spans="2:20" x14ac:dyDescent="0.25">
      <c r="B120">
        <v>1.29119873046875</v>
      </c>
      <c r="C120">
        <v>4.5257568359375E-4</v>
      </c>
      <c r="D120">
        <f t="shared" si="4"/>
        <v>0.17876884751641731</v>
      </c>
      <c r="G120">
        <v>1.29150390625</v>
      </c>
      <c r="H120">
        <v>3.8317871093750002E-6</v>
      </c>
      <c r="I120">
        <f t="shared" si="5"/>
        <v>3.8284372268015485E-3</v>
      </c>
      <c r="L120">
        <v>1.29150390625</v>
      </c>
      <c r="M120">
        <v>4.4931030273437502E-4</v>
      </c>
      <c r="N120">
        <f t="shared" si="6"/>
        <v>0.449310302734375</v>
      </c>
      <c r="R120">
        <v>1.2908935546875</v>
      </c>
      <c r="S120">
        <v>2.3370361328125001E-5</v>
      </c>
      <c r="T120">
        <f t="shared" si="7"/>
        <v>2.3370361328125002E-2</v>
      </c>
    </row>
    <row r="121" spans="2:20" x14ac:dyDescent="0.25">
      <c r="B121">
        <v>1.2939453125</v>
      </c>
      <c r="C121">
        <v>4.4622802734375E-4</v>
      </c>
      <c r="D121">
        <f t="shared" si="4"/>
        <v>0.17626150292549253</v>
      </c>
      <c r="G121">
        <v>1.2939453125</v>
      </c>
      <c r="H121">
        <v>4.0673828125000003E-6</v>
      </c>
      <c r="I121">
        <f t="shared" si="5"/>
        <v>4.0638269639065817E-3</v>
      </c>
      <c r="L121">
        <v>1.29364013671875</v>
      </c>
      <c r="M121">
        <v>4.3408203125000001E-4</v>
      </c>
      <c r="N121">
        <f t="shared" si="6"/>
        <v>0.43408203125</v>
      </c>
      <c r="R121">
        <v>1.2939453125</v>
      </c>
      <c r="S121">
        <v>2.3928833007812501E-5</v>
      </c>
      <c r="T121">
        <f t="shared" si="7"/>
        <v>2.3928833007812501E-2</v>
      </c>
    </row>
    <row r="122" spans="2:20" x14ac:dyDescent="0.25">
      <c r="B122">
        <v>1.29608154296875</v>
      </c>
      <c r="C122">
        <v>4.3798828125000001E-4</v>
      </c>
      <c r="D122">
        <f t="shared" si="4"/>
        <v>0.17300677677381127</v>
      </c>
      <c r="G122">
        <v>1.2957763671875</v>
      </c>
      <c r="H122">
        <v>4.4573974609375007E-6</v>
      </c>
      <c r="I122">
        <f t="shared" si="5"/>
        <v>4.4535006478706139E-3</v>
      </c>
      <c r="L122">
        <v>1.29638671875</v>
      </c>
      <c r="M122">
        <v>4.3585205078125E-4</v>
      </c>
      <c r="N122">
        <f t="shared" si="6"/>
        <v>0.43585205078125</v>
      </c>
      <c r="R122">
        <v>1.29608154296875</v>
      </c>
      <c r="S122">
        <v>2.4441528320312502E-5</v>
      </c>
      <c r="T122">
        <f t="shared" si="7"/>
        <v>2.4441528320312503E-2</v>
      </c>
    </row>
    <row r="123" spans="2:20" x14ac:dyDescent="0.25">
      <c r="B123">
        <v>1.29852294921875</v>
      </c>
      <c r="C123">
        <v>4.4473266601562501E-4</v>
      </c>
      <c r="D123">
        <f t="shared" si="4"/>
        <v>0.17567083040166886</v>
      </c>
      <c r="G123">
        <v>1.29791259765625</v>
      </c>
      <c r="H123">
        <v>4.8034667968750004E-6</v>
      </c>
      <c r="I123">
        <f t="shared" si="5"/>
        <v>4.7992674378668663E-3</v>
      </c>
      <c r="L123">
        <v>1.298828125</v>
      </c>
      <c r="M123">
        <v>4.267578125E-4</v>
      </c>
      <c r="N123">
        <f t="shared" si="6"/>
        <v>0.4267578125</v>
      </c>
      <c r="R123">
        <v>1.29852294921875</v>
      </c>
      <c r="S123">
        <v>2.4984741210937503E-5</v>
      </c>
      <c r="T123">
        <f t="shared" si="7"/>
        <v>2.4984741210937501E-2</v>
      </c>
    </row>
    <row r="124" spans="2:20" x14ac:dyDescent="0.25">
      <c r="B124">
        <v>1.30126953125</v>
      </c>
      <c r="C124">
        <v>4.8922729492187496E-4</v>
      </c>
      <c r="D124">
        <f t="shared" si="4"/>
        <v>0.19324635162074752</v>
      </c>
      <c r="G124">
        <v>1.30096435546875</v>
      </c>
      <c r="H124">
        <v>5.1727294921875004E-6</v>
      </c>
      <c r="I124">
        <f t="shared" si="5"/>
        <v>5.1682073107905584E-3</v>
      </c>
      <c r="L124">
        <v>1.30157470703125</v>
      </c>
      <c r="M124">
        <v>4.3209838867187502E-4</v>
      </c>
      <c r="N124">
        <f t="shared" si="6"/>
        <v>0.432098388671875</v>
      </c>
      <c r="R124">
        <v>1.30126953125</v>
      </c>
      <c r="S124">
        <v>2.5436401367187501E-5</v>
      </c>
      <c r="T124">
        <f t="shared" si="7"/>
        <v>2.54364013671875E-2</v>
      </c>
    </row>
    <row r="125" spans="2:20" x14ac:dyDescent="0.25">
      <c r="B125">
        <v>1.3037109375</v>
      </c>
      <c r="C125">
        <v>5.035400390625E-4</v>
      </c>
      <c r="D125">
        <f t="shared" si="4"/>
        <v>0.19889993149163088</v>
      </c>
      <c r="G125">
        <v>1.30340576171875</v>
      </c>
      <c r="H125">
        <v>5.4931640625000006E-6</v>
      </c>
      <c r="I125">
        <f t="shared" si="5"/>
        <v>5.4883617459722742E-3</v>
      </c>
      <c r="L125">
        <v>1.3037109375</v>
      </c>
      <c r="M125">
        <v>4.4842529296875003E-4</v>
      </c>
      <c r="N125">
        <f t="shared" si="6"/>
        <v>0.44842529296875</v>
      </c>
      <c r="R125">
        <v>1.3031005859375</v>
      </c>
      <c r="S125">
        <v>2.5952148437500001E-5</v>
      </c>
      <c r="T125">
        <f t="shared" si="7"/>
        <v>2.5952148437500003E-2</v>
      </c>
    </row>
    <row r="126" spans="2:20" x14ac:dyDescent="0.25">
      <c r="B126">
        <v>1.30645751953125</v>
      </c>
      <c r="C126">
        <v>4.9453735351562506E-4</v>
      </c>
      <c r="D126">
        <f t="shared" si="4"/>
        <v>0.19534384180738659</v>
      </c>
      <c r="G126">
        <v>1.30645751953125</v>
      </c>
      <c r="H126">
        <v>5.8868408203125005E-6</v>
      </c>
      <c r="I126">
        <f t="shared" si="5"/>
        <v>5.881694337766954E-3</v>
      </c>
      <c r="L126">
        <v>1.30584716796875</v>
      </c>
      <c r="M126">
        <v>5.1330566406250001E-4</v>
      </c>
      <c r="N126">
        <f t="shared" si="6"/>
        <v>0.5133056640625</v>
      </c>
      <c r="R126">
        <v>1.30584716796875</v>
      </c>
      <c r="S126">
        <v>2.6434326171875002E-5</v>
      </c>
      <c r="T126">
        <f t="shared" si="7"/>
        <v>2.6434326171875001E-2</v>
      </c>
    </row>
    <row r="127" spans="2:20" x14ac:dyDescent="0.25">
      <c r="B127">
        <v>1.30859375</v>
      </c>
      <c r="C127">
        <v>4.7583007812500002E-4</v>
      </c>
      <c r="D127">
        <f t="shared" si="4"/>
        <v>0.18795440798893992</v>
      </c>
      <c r="G127">
        <v>1.30859375</v>
      </c>
      <c r="H127">
        <v>6.1614990234375007E-6</v>
      </c>
      <c r="I127">
        <f t="shared" si="5"/>
        <v>6.1561124250655679E-3</v>
      </c>
      <c r="L127">
        <v>1.30859375</v>
      </c>
      <c r="M127">
        <v>5.4809570312500003E-4</v>
      </c>
      <c r="N127">
        <f t="shared" si="6"/>
        <v>0.548095703125</v>
      </c>
      <c r="R127">
        <v>1.30889892578125</v>
      </c>
      <c r="S127">
        <v>2.7130126953125004E-5</v>
      </c>
      <c r="T127">
        <f t="shared" si="7"/>
        <v>2.7130126953125003E-2</v>
      </c>
    </row>
    <row r="128" spans="2:20" x14ac:dyDescent="0.25">
      <c r="B128">
        <v>1.31072998046875</v>
      </c>
      <c r="C128">
        <v>4.7659301757812503E-4</v>
      </c>
      <c r="D128">
        <f t="shared" si="4"/>
        <v>0.188255771521503</v>
      </c>
      <c r="G128">
        <v>1.31103515625</v>
      </c>
      <c r="H128">
        <v>6.5002441406250007E-6</v>
      </c>
      <c r="I128">
        <f t="shared" si="5"/>
        <v>6.4945613994005242E-3</v>
      </c>
      <c r="L128">
        <v>1.3116455078125</v>
      </c>
      <c r="M128">
        <v>5.596923828125E-4</v>
      </c>
      <c r="N128">
        <f t="shared" si="6"/>
        <v>0.5596923828125</v>
      </c>
      <c r="R128">
        <v>1.31103515625</v>
      </c>
      <c r="S128">
        <v>2.7050781250000002E-5</v>
      </c>
      <c r="T128">
        <f t="shared" si="7"/>
        <v>2.7050781250000003E-2</v>
      </c>
    </row>
    <row r="129" spans="2:20" x14ac:dyDescent="0.25">
      <c r="B129">
        <v>1.31317138671875</v>
      </c>
      <c r="C129">
        <v>4.6594238281250002E-4</v>
      </c>
      <c r="D129">
        <f t="shared" si="4"/>
        <v>0.18404873660692245</v>
      </c>
      <c r="G129">
        <v>1.31317138671875</v>
      </c>
      <c r="H129">
        <v>6.8756103515625009E-6</v>
      </c>
      <c r="I129">
        <f t="shared" si="5"/>
        <v>6.8695994520419634E-3</v>
      </c>
      <c r="L129">
        <v>1.3134765625</v>
      </c>
      <c r="M129">
        <v>5.6732177734375E-4</v>
      </c>
      <c r="N129">
        <f t="shared" si="6"/>
        <v>0.56732177734375</v>
      </c>
      <c r="R129">
        <v>1.31317138671875</v>
      </c>
      <c r="S129">
        <v>2.7221679687500004E-5</v>
      </c>
      <c r="T129">
        <f t="shared" si="7"/>
        <v>2.7221679687500003E-2</v>
      </c>
    </row>
    <row r="130" spans="2:20" x14ac:dyDescent="0.25">
      <c r="B130">
        <v>1.31561279296875</v>
      </c>
      <c r="C130">
        <v>4.5910644531250001E-4</v>
      </c>
      <c r="D130">
        <f t="shared" si="4"/>
        <v>0.18134851935515728</v>
      </c>
      <c r="G130">
        <v>1.31591796875</v>
      </c>
      <c r="H130">
        <v>7.2509765625000002E-6</v>
      </c>
      <c r="I130">
        <f t="shared" si="5"/>
        <v>7.2446375046834018E-3</v>
      </c>
      <c r="L130">
        <v>1.3165283203125</v>
      </c>
      <c r="M130">
        <v>5.6243896484374999E-4</v>
      </c>
      <c r="N130">
        <f t="shared" si="6"/>
        <v>0.56243896484375</v>
      </c>
      <c r="R130">
        <v>1.31561279296875</v>
      </c>
      <c r="S130">
        <v>2.7685546875000004E-5</v>
      </c>
      <c r="T130">
        <f t="shared" si="7"/>
        <v>2.7685546875000005E-2</v>
      </c>
    </row>
    <row r="131" spans="2:20" x14ac:dyDescent="0.25">
      <c r="B131">
        <v>1.3177490234375</v>
      </c>
      <c r="C131">
        <v>4.6075439453125002E-4</v>
      </c>
      <c r="D131">
        <f t="shared" ref="D131:D194" si="8">C131/0.785/1.5/0.00215</f>
        <v>0.18199946458549354</v>
      </c>
      <c r="G131">
        <v>1.31805419921875</v>
      </c>
      <c r="H131">
        <v>7.7423095703125011E-6</v>
      </c>
      <c r="I131">
        <f t="shared" ref="I131:I194" si="9" xml:space="preserve"> H131/0.785*2/0.00255</f>
        <v>7.7355409719620342E-3</v>
      </c>
      <c r="L131">
        <v>1.31805419921875</v>
      </c>
      <c r="M131">
        <v>5.5786132812500003E-4</v>
      </c>
      <c r="N131">
        <f t="shared" ref="N131:N194" si="10">M131*1000</f>
        <v>0.557861328125</v>
      </c>
      <c r="R131">
        <v>1.318359375</v>
      </c>
      <c r="S131">
        <v>2.8045654296875001E-5</v>
      </c>
      <c r="T131">
        <f t="shared" ref="T131:T194" si="11">S131*1000</f>
        <v>2.8045654296875E-2</v>
      </c>
    </row>
    <row r="132" spans="2:20" x14ac:dyDescent="0.25">
      <c r="B132">
        <v>1.32080078125</v>
      </c>
      <c r="C132">
        <v>4.6688842773437498E-4</v>
      </c>
      <c r="D132">
        <f t="shared" si="8"/>
        <v>0.18442242738730064</v>
      </c>
      <c r="G132">
        <v>1.32080078125</v>
      </c>
      <c r="H132">
        <v>7.9528808593749999E-6</v>
      </c>
      <c r="I132">
        <f t="shared" si="9"/>
        <v>7.9459281722243022E-3</v>
      </c>
      <c r="L132">
        <v>1.32049560546875</v>
      </c>
      <c r="M132">
        <v>5.5389404296875007E-4</v>
      </c>
      <c r="N132">
        <f t="shared" si="10"/>
        <v>0.55389404296875011</v>
      </c>
      <c r="R132">
        <v>1.3214111328125</v>
      </c>
      <c r="S132">
        <v>2.8457641601562503E-5</v>
      </c>
      <c r="T132">
        <f t="shared" si="11"/>
        <v>2.8457641601562503E-2</v>
      </c>
    </row>
    <row r="133" spans="2:20" x14ac:dyDescent="0.25">
      <c r="B133">
        <v>1.3232421875</v>
      </c>
      <c r="C133">
        <v>4.58648681640625E-4</v>
      </c>
      <c r="D133">
        <f t="shared" si="8"/>
        <v>0.18116770123561943</v>
      </c>
      <c r="G133">
        <v>1.3226318359375</v>
      </c>
      <c r="H133">
        <v>8.3770751953125007E-6</v>
      </c>
      <c r="I133">
        <f t="shared" si="9"/>
        <v>8.3697516626077186E-3</v>
      </c>
      <c r="L133">
        <v>1.32354736328125</v>
      </c>
      <c r="M133">
        <v>5.3863525390625007E-4</v>
      </c>
      <c r="N133">
        <f t="shared" si="10"/>
        <v>0.53863525390625011</v>
      </c>
      <c r="R133">
        <v>1.3232421875</v>
      </c>
      <c r="S133">
        <v>2.8952026367187503E-5</v>
      </c>
      <c r="T133">
        <f t="shared" si="11"/>
        <v>2.8952026367187501E-2</v>
      </c>
    </row>
    <row r="134" spans="2:20" x14ac:dyDescent="0.25">
      <c r="B134">
        <v>1.32537841796875</v>
      </c>
      <c r="C134">
        <v>4.8379516601562499E-4</v>
      </c>
      <c r="D134">
        <f t="shared" si="8"/>
        <v>0.19110064326889842</v>
      </c>
      <c r="G134">
        <v>1.32568359375</v>
      </c>
      <c r="H134">
        <v>8.5906982421875009E-6</v>
      </c>
      <c r="I134">
        <f t="shared" si="9"/>
        <v>8.5831879527288619E-3</v>
      </c>
      <c r="L134">
        <v>1.32568359375</v>
      </c>
      <c r="M134">
        <v>5.3527832031249997E-4</v>
      </c>
      <c r="N134">
        <f t="shared" si="10"/>
        <v>0.5352783203125</v>
      </c>
      <c r="R134">
        <v>1.32568359375</v>
      </c>
      <c r="S134">
        <v>2.9425048828125002E-5</v>
      </c>
      <c r="T134">
        <f t="shared" si="11"/>
        <v>2.9425048828125001E-2</v>
      </c>
    </row>
    <row r="135" spans="2:20" x14ac:dyDescent="0.25">
      <c r="B135">
        <v>1.32781982421875</v>
      </c>
      <c r="C135">
        <v>5.0720214843750003E-4</v>
      </c>
      <c r="D135">
        <f t="shared" si="8"/>
        <v>0.20034647644793366</v>
      </c>
      <c r="G135">
        <v>1.328125</v>
      </c>
      <c r="H135">
        <v>9.0148925781250016E-6</v>
      </c>
      <c r="I135">
        <f t="shared" si="9"/>
        <v>9.0070114431122783E-3</v>
      </c>
      <c r="L135">
        <v>1.32781982421875</v>
      </c>
      <c r="M135">
        <v>5.1849365234375006E-4</v>
      </c>
      <c r="N135">
        <f t="shared" si="10"/>
        <v>0.51849365234375011</v>
      </c>
      <c r="R135">
        <v>1.32781982421875</v>
      </c>
      <c r="S135">
        <v>2.9916381835937502E-5</v>
      </c>
      <c r="T135">
        <f t="shared" si="11"/>
        <v>2.9916381835937502E-2</v>
      </c>
    </row>
    <row r="136" spans="2:20" x14ac:dyDescent="0.25">
      <c r="B136">
        <v>1.33056640625</v>
      </c>
      <c r="C136">
        <v>4.8852539062499997E-4</v>
      </c>
      <c r="D136">
        <f t="shared" si="8"/>
        <v>0.1929690971707895</v>
      </c>
      <c r="G136">
        <v>1.3299560546875</v>
      </c>
      <c r="H136">
        <v>9.3292236328125008E-6</v>
      </c>
      <c r="I136">
        <f t="shared" si="9"/>
        <v>9.321067698576246E-3</v>
      </c>
      <c r="L136">
        <v>1.33056640625</v>
      </c>
      <c r="M136">
        <v>5.0628662109375E-4</v>
      </c>
      <c r="N136">
        <f t="shared" si="10"/>
        <v>0.50628662109375</v>
      </c>
      <c r="R136">
        <v>1.33056640625</v>
      </c>
      <c r="S136">
        <v>3.0404663085937502E-5</v>
      </c>
      <c r="T136">
        <f t="shared" si="11"/>
        <v>3.0404663085937502E-2</v>
      </c>
    </row>
    <row r="137" spans="2:20" x14ac:dyDescent="0.25">
      <c r="B137">
        <v>1.3330078125</v>
      </c>
      <c r="C137">
        <v>4.7192382812500001E-4</v>
      </c>
      <c r="D137">
        <f t="shared" si="8"/>
        <v>0.18641142670221697</v>
      </c>
      <c r="G137">
        <v>1.33331298828125</v>
      </c>
      <c r="H137">
        <v>9.7106933593750012E-6</v>
      </c>
      <c r="I137">
        <f t="shared" si="9"/>
        <v>9.7022039309354324E-3</v>
      </c>
      <c r="L137">
        <v>1.3330078125</v>
      </c>
      <c r="M137">
        <v>5.0689697265624998E-4</v>
      </c>
      <c r="N137">
        <f t="shared" si="10"/>
        <v>0.50689697265625</v>
      </c>
      <c r="R137">
        <v>1.33270263671875</v>
      </c>
      <c r="S137">
        <v>3.0981445312500003E-5</v>
      </c>
      <c r="T137">
        <f t="shared" si="11"/>
        <v>3.0981445312500001E-2</v>
      </c>
    </row>
    <row r="138" spans="2:20" x14ac:dyDescent="0.25">
      <c r="B138">
        <v>1.33514404296875</v>
      </c>
      <c r="C138">
        <v>4.65301513671875E-4</v>
      </c>
      <c r="D138">
        <f t="shared" si="8"/>
        <v>0.18379559123956943</v>
      </c>
      <c r="G138">
        <v>1.33544921875</v>
      </c>
      <c r="H138">
        <v>1.0113525390625001E-5</v>
      </c>
      <c r="I138">
        <f t="shared" si="9"/>
        <v>1.010468379230673E-2</v>
      </c>
      <c r="L138">
        <v>1.33514404296875</v>
      </c>
      <c r="M138">
        <v>5.2032470703125002E-4</v>
      </c>
      <c r="N138">
        <f t="shared" si="10"/>
        <v>0.52032470703125</v>
      </c>
      <c r="R138">
        <v>1.33544921875</v>
      </c>
      <c r="S138">
        <v>3.1594848632812503E-5</v>
      </c>
      <c r="T138">
        <f t="shared" si="11"/>
        <v>3.1594848632812506E-2</v>
      </c>
    </row>
    <row r="139" spans="2:20" x14ac:dyDescent="0.25">
      <c r="B139">
        <v>1.337890625</v>
      </c>
      <c r="C139">
        <v>4.7674560546875E-4</v>
      </c>
      <c r="D139">
        <f t="shared" si="8"/>
        <v>0.18831604422801559</v>
      </c>
      <c r="G139">
        <v>1.33758544921875</v>
      </c>
      <c r="H139">
        <v>1.0540771484375001E-5</v>
      </c>
      <c r="I139">
        <f t="shared" si="9"/>
        <v>1.053155637254902E-2</v>
      </c>
      <c r="L139">
        <v>1.33819580078125</v>
      </c>
      <c r="M139">
        <v>5.0567626953125001E-4</v>
      </c>
      <c r="N139">
        <f t="shared" si="10"/>
        <v>0.50567626953125</v>
      </c>
      <c r="R139">
        <v>1.33819580078125</v>
      </c>
      <c r="S139">
        <v>3.2266235351562504E-5</v>
      </c>
      <c r="T139">
        <f t="shared" si="11"/>
        <v>3.2266235351562506E-2</v>
      </c>
    </row>
    <row r="140" spans="2:20" x14ac:dyDescent="0.25">
      <c r="B140">
        <v>1.34002685546875</v>
      </c>
      <c r="C140">
        <v>5.1544189453125002E-4</v>
      </c>
      <c r="D140">
        <f t="shared" si="8"/>
        <v>0.20360120259961489</v>
      </c>
      <c r="G140">
        <v>1.3397216796875</v>
      </c>
      <c r="H140">
        <v>1.09344482421875E-5</v>
      </c>
      <c r="I140">
        <f t="shared" si="9"/>
        <v>1.0924888964343698E-2</v>
      </c>
      <c r="L140">
        <v>1.34002685546875</v>
      </c>
      <c r="M140">
        <v>5.0201416015624998E-4</v>
      </c>
      <c r="N140">
        <f t="shared" si="10"/>
        <v>0.50201416015625</v>
      </c>
      <c r="R140">
        <v>1.34002685546875</v>
      </c>
      <c r="S140">
        <v>3.2681274414062499E-5</v>
      </c>
      <c r="T140">
        <f t="shared" si="11"/>
        <v>3.2681274414062496E-2</v>
      </c>
    </row>
    <row r="141" spans="2:20" x14ac:dyDescent="0.25">
      <c r="B141">
        <v>1.34307861328125</v>
      </c>
      <c r="C141">
        <v>5.2154541015625E-4</v>
      </c>
      <c r="D141">
        <f t="shared" si="8"/>
        <v>0.20601211086011947</v>
      </c>
      <c r="G141">
        <v>1.3427734375</v>
      </c>
      <c r="H141">
        <v>1.1337280273437502E-5</v>
      </c>
      <c r="I141">
        <f t="shared" si="9"/>
        <v>1.1327368825715001E-2</v>
      </c>
      <c r="L141">
        <v>1.34307861328125</v>
      </c>
      <c r="M141">
        <v>5.1635742187500005E-4</v>
      </c>
      <c r="N141">
        <f t="shared" si="10"/>
        <v>0.516357421875</v>
      </c>
      <c r="R141">
        <v>1.3427734375</v>
      </c>
      <c r="S141">
        <v>3.3245849609375004E-5</v>
      </c>
      <c r="T141">
        <f t="shared" si="11"/>
        <v>3.3245849609375003E-2</v>
      </c>
    </row>
    <row r="142" spans="2:20" x14ac:dyDescent="0.25">
      <c r="B142">
        <v>1.34521484375</v>
      </c>
      <c r="C142">
        <v>5.0567626953125001E-4</v>
      </c>
      <c r="D142">
        <f t="shared" si="8"/>
        <v>0.19974374938280751</v>
      </c>
      <c r="G142">
        <v>1.34552001953125</v>
      </c>
      <c r="H142">
        <v>1.1816406250000001E-5</v>
      </c>
      <c r="I142">
        <f t="shared" si="9"/>
        <v>1.1806075933558136E-2</v>
      </c>
      <c r="L142">
        <v>1.34521484375</v>
      </c>
      <c r="M142">
        <v>5.1666259765624999E-4</v>
      </c>
      <c r="N142">
        <f t="shared" si="10"/>
        <v>0.51666259765625</v>
      </c>
      <c r="R142">
        <v>1.34552001953125</v>
      </c>
      <c r="S142">
        <v>3.3856201171875005E-5</v>
      </c>
      <c r="T142">
        <f t="shared" si="11"/>
        <v>3.3856201171875003E-2</v>
      </c>
    </row>
    <row r="143" spans="2:20" x14ac:dyDescent="0.25">
      <c r="B143">
        <v>1.34796142578125</v>
      </c>
      <c r="C143">
        <v>4.9835205078125006E-4</v>
      </c>
      <c r="D143">
        <f t="shared" si="8"/>
        <v>0.19685065947020197</v>
      </c>
      <c r="G143">
        <v>1.34796142578125</v>
      </c>
      <c r="H143">
        <v>1.2255859375E-5</v>
      </c>
      <c r="I143">
        <f t="shared" si="9"/>
        <v>1.2245144873235917E-2</v>
      </c>
      <c r="L143">
        <v>1.34765625</v>
      </c>
      <c r="M143">
        <v>5.1635742187500005E-4</v>
      </c>
      <c r="N143">
        <f t="shared" si="10"/>
        <v>0.516357421875</v>
      </c>
      <c r="R143">
        <v>1.34735107421875</v>
      </c>
      <c r="S143">
        <v>3.4487915039062503E-5</v>
      </c>
      <c r="T143">
        <f t="shared" si="11"/>
        <v>3.4487915039062504E-2</v>
      </c>
    </row>
    <row r="144" spans="2:20" x14ac:dyDescent="0.25">
      <c r="B144">
        <v>1.35009765625</v>
      </c>
      <c r="C144">
        <v>4.8513793945312501E-4</v>
      </c>
      <c r="D144">
        <f t="shared" si="8"/>
        <v>0.19163104308620946</v>
      </c>
      <c r="G144">
        <v>1.34979248046875</v>
      </c>
      <c r="H144">
        <v>1.2612915039062502E-5</v>
      </c>
      <c r="I144">
        <f t="shared" si="9"/>
        <v>1.2601888386724118E-2</v>
      </c>
      <c r="L144">
        <v>1.35040283203125</v>
      </c>
      <c r="M144">
        <v>5.0079345703125E-4</v>
      </c>
      <c r="N144">
        <f t="shared" si="10"/>
        <v>0.50079345703125</v>
      </c>
      <c r="R144">
        <v>1.35009765625</v>
      </c>
      <c r="S144">
        <v>3.5049438476562502E-5</v>
      </c>
      <c r="T144">
        <f t="shared" si="11"/>
        <v>3.50494384765625E-2</v>
      </c>
    </row>
    <row r="145" spans="2:20" x14ac:dyDescent="0.25">
      <c r="B145">
        <v>1.35284423828125</v>
      </c>
      <c r="C145">
        <v>4.8962402343750001E-4</v>
      </c>
      <c r="D145">
        <f t="shared" si="8"/>
        <v>0.19340306065768031</v>
      </c>
      <c r="G145">
        <v>1.3525390625</v>
      </c>
      <c r="H145">
        <v>1.3082885742187501E-5</v>
      </c>
      <c r="I145">
        <f t="shared" si="9"/>
        <v>1.3071448224990633E-2</v>
      </c>
      <c r="L145">
        <v>1.35223388671875</v>
      </c>
      <c r="M145">
        <v>5.0018310546875002E-4</v>
      </c>
      <c r="N145">
        <f t="shared" si="10"/>
        <v>0.50018310546875</v>
      </c>
      <c r="R145">
        <v>1.3525390625</v>
      </c>
      <c r="S145">
        <v>3.5662841796875003E-5</v>
      </c>
      <c r="T145">
        <f t="shared" si="11"/>
        <v>3.5662841796875004E-2</v>
      </c>
    </row>
    <row r="146" spans="2:20" x14ac:dyDescent="0.25">
      <c r="B146">
        <v>1.35498046875</v>
      </c>
      <c r="C146">
        <v>4.9102783203125E-4</v>
      </c>
      <c r="D146">
        <f t="shared" si="8"/>
        <v>0.19395756955759638</v>
      </c>
      <c r="G146">
        <v>1.35467529296875</v>
      </c>
      <c r="H146">
        <v>1.3580322265625002E-5</v>
      </c>
      <c r="I146">
        <f t="shared" si="9"/>
        <v>1.3568449871987012E-2</v>
      </c>
      <c r="L146">
        <v>1.35528564453125</v>
      </c>
      <c r="M146">
        <v>5.0323486328125006E-4</v>
      </c>
      <c r="N146">
        <f t="shared" si="10"/>
        <v>0.50323486328125011</v>
      </c>
      <c r="R146">
        <v>1.35528564453125</v>
      </c>
      <c r="S146">
        <v>3.6325073242187504E-5</v>
      </c>
      <c r="T146">
        <f t="shared" si="11"/>
        <v>3.6325073242187506E-2</v>
      </c>
    </row>
    <row r="147" spans="2:20" x14ac:dyDescent="0.25">
      <c r="B147">
        <v>1.35772705078125</v>
      </c>
      <c r="C147">
        <v>5.0445556640625003E-4</v>
      </c>
      <c r="D147">
        <f t="shared" si="8"/>
        <v>0.19926156773070655</v>
      </c>
      <c r="G147">
        <v>1.35711669921875</v>
      </c>
      <c r="H147">
        <v>1.4044189453125002E-5</v>
      </c>
      <c r="I147">
        <f t="shared" si="9"/>
        <v>1.403191153053578E-2</v>
      </c>
      <c r="L147">
        <v>1.35711669921875</v>
      </c>
      <c r="M147">
        <v>5.3070068359375002E-4</v>
      </c>
      <c r="N147">
        <f t="shared" si="10"/>
        <v>0.53070068359375</v>
      </c>
      <c r="R147">
        <v>1.357421875</v>
      </c>
      <c r="S147">
        <v>3.6886596679687503E-5</v>
      </c>
      <c r="T147">
        <f t="shared" si="11"/>
        <v>3.6886596679687501E-2</v>
      </c>
    </row>
    <row r="148" spans="2:20" x14ac:dyDescent="0.25">
      <c r="B148">
        <v>1.35986328125</v>
      </c>
      <c r="C148">
        <v>5.3466796874999999E-4</v>
      </c>
      <c r="D148">
        <f t="shared" si="8"/>
        <v>0.21119556362020439</v>
      </c>
      <c r="G148">
        <v>1.35986328125</v>
      </c>
      <c r="H148">
        <v>1.4471435546875002E-5</v>
      </c>
      <c r="I148">
        <f t="shared" si="9"/>
        <v>1.4458784110778071E-2</v>
      </c>
      <c r="L148">
        <v>1.36016845703125</v>
      </c>
      <c r="M148">
        <v>5.7098388671875003E-4</v>
      </c>
      <c r="N148">
        <f t="shared" si="10"/>
        <v>0.57098388671875</v>
      </c>
      <c r="R148">
        <v>1.36016845703125</v>
      </c>
      <c r="S148">
        <v>3.75274658203125E-5</v>
      </c>
      <c r="T148">
        <f t="shared" si="11"/>
        <v>3.7527465820312501E-2</v>
      </c>
    </row>
    <row r="149" spans="2:20" x14ac:dyDescent="0.25">
      <c r="B149">
        <v>1.3616943359375</v>
      </c>
      <c r="C149">
        <v>5.2185058593750004E-4</v>
      </c>
      <c r="D149">
        <f t="shared" si="8"/>
        <v>0.20613265627314473</v>
      </c>
      <c r="G149">
        <v>1.36260986328125</v>
      </c>
      <c r="H149">
        <v>1.4920043945312502E-5</v>
      </c>
      <c r="I149">
        <f t="shared" si="9"/>
        <v>1.4907000320032471E-2</v>
      </c>
      <c r="L149">
        <v>1.36199951171875</v>
      </c>
      <c r="M149">
        <v>6.0089111328125004E-4</v>
      </c>
      <c r="N149">
        <f t="shared" si="10"/>
        <v>0.60089111328125</v>
      </c>
      <c r="R149">
        <v>1.3629150390625</v>
      </c>
      <c r="S149">
        <v>3.8107299804687504E-5</v>
      </c>
      <c r="T149">
        <f t="shared" si="11"/>
        <v>3.8107299804687501E-2</v>
      </c>
    </row>
    <row r="150" spans="2:20" x14ac:dyDescent="0.25">
      <c r="B150">
        <v>1.36505126953125</v>
      </c>
      <c r="C150">
        <v>4.9645996093750002E-4</v>
      </c>
      <c r="D150">
        <f t="shared" si="8"/>
        <v>0.19610327790944551</v>
      </c>
      <c r="G150">
        <v>1.36444091796875</v>
      </c>
      <c r="H150">
        <v>1.5380859375E-5</v>
      </c>
      <c r="I150">
        <f t="shared" si="9"/>
        <v>1.5367412888722365E-2</v>
      </c>
      <c r="L150">
        <v>1.36505126953125</v>
      </c>
      <c r="M150">
        <v>6.1279296875000006E-4</v>
      </c>
      <c r="N150">
        <f t="shared" si="10"/>
        <v>0.61279296875000011</v>
      </c>
      <c r="R150">
        <v>1.36474609375</v>
      </c>
      <c r="S150">
        <v>3.8476562500000004E-5</v>
      </c>
      <c r="T150">
        <f t="shared" si="11"/>
        <v>3.8476562500000006E-2</v>
      </c>
    </row>
    <row r="151" spans="2:20" x14ac:dyDescent="0.25">
      <c r="B151">
        <v>1.3671875</v>
      </c>
      <c r="C151">
        <v>4.8559570312500002E-4</v>
      </c>
      <c r="D151">
        <f t="shared" si="8"/>
        <v>0.19181186120574731</v>
      </c>
      <c r="G151">
        <v>1.3671875</v>
      </c>
      <c r="H151">
        <v>1.5869140625000001E-5</v>
      </c>
      <c r="I151">
        <f t="shared" si="9"/>
        <v>1.5855267266142125E-2</v>
      </c>
      <c r="L151">
        <v>1.36749267578125</v>
      </c>
      <c r="M151">
        <v>6.3018798828125007E-4</v>
      </c>
      <c r="N151">
        <f t="shared" si="10"/>
        <v>0.63018798828125011</v>
      </c>
      <c r="R151">
        <v>1.36688232421875</v>
      </c>
      <c r="S151">
        <v>3.9169311523437503E-5</v>
      </c>
      <c r="T151">
        <f t="shared" si="11"/>
        <v>3.91693115234375E-2</v>
      </c>
    </row>
    <row r="152" spans="2:20" x14ac:dyDescent="0.25">
      <c r="B152">
        <v>1.36993408203125</v>
      </c>
      <c r="C152">
        <v>4.9130249023437501E-4</v>
      </c>
      <c r="D152">
        <f t="shared" si="8"/>
        <v>0.19406606042931909</v>
      </c>
      <c r="G152">
        <v>1.36993408203125</v>
      </c>
      <c r="H152">
        <v>1.63360595703125E-5</v>
      </c>
      <c r="I152">
        <f t="shared" si="9"/>
        <v>1.6321778014549766E-2</v>
      </c>
      <c r="L152">
        <v>1.36932373046875</v>
      </c>
      <c r="M152">
        <v>6.2316894531250005E-4</v>
      </c>
      <c r="N152">
        <f t="shared" si="10"/>
        <v>0.6231689453125</v>
      </c>
      <c r="R152">
        <v>1.36962890625</v>
      </c>
      <c r="S152">
        <v>3.9840698242187503E-5</v>
      </c>
      <c r="T152">
        <f t="shared" si="11"/>
        <v>3.98406982421875E-2</v>
      </c>
    </row>
    <row r="153" spans="2:20" x14ac:dyDescent="0.25">
      <c r="B153">
        <v>1.37237548828125</v>
      </c>
      <c r="C153">
        <v>4.8745727539062502E-4</v>
      </c>
      <c r="D153">
        <f t="shared" si="8"/>
        <v>0.1925471882252012</v>
      </c>
      <c r="G153">
        <v>1.37176513671875</v>
      </c>
      <c r="H153">
        <v>1.68243408203125E-5</v>
      </c>
      <c r="I153">
        <f t="shared" si="9"/>
        <v>1.6809632391969524E-2</v>
      </c>
      <c r="L153">
        <v>1.37237548828125</v>
      </c>
      <c r="M153">
        <v>6.0974121093750001E-4</v>
      </c>
      <c r="N153">
        <f t="shared" si="10"/>
        <v>0.6097412109375</v>
      </c>
      <c r="R153">
        <v>1.37237548828125</v>
      </c>
      <c r="S153">
        <v>4.0588378906250002E-5</v>
      </c>
      <c r="T153">
        <f t="shared" si="11"/>
        <v>4.058837890625E-2</v>
      </c>
    </row>
    <row r="154" spans="2:20" x14ac:dyDescent="0.25">
      <c r="B154">
        <v>1.37481689453125</v>
      </c>
      <c r="C154">
        <v>4.7024536132812502E-4</v>
      </c>
      <c r="D154">
        <f t="shared" si="8"/>
        <v>0.18574842693057819</v>
      </c>
      <c r="G154">
        <v>1.37420654296875</v>
      </c>
      <c r="H154">
        <v>1.7330932617187502E-5</v>
      </c>
      <c r="I154">
        <f t="shared" si="9"/>
        <v>1.7315781308542527E-2</v>
      </c>
      <c r="L154">
        <v>1.37451171875</v>
      </c>
      <c r="M154">
        <v>6.4605712890625005E-4</v>
      </c>
      <c r="N154">
        <f t="shared" si="10"/>
        <v>0.64605712890625</v>
      </c>
      <c r="R154">
        <v>1.37420654296875</v>
      </c>
      <c r="S154">
        <v>4.1293334960937499E-5</v>
      </c>
      <c r="T154">
        <f t="shared" si="11"/>
        <v>4.1293334960937497E-2</v>
      </c>
    </row>
    <row r="155" spans="2:20" x14ac:dyDescent="0.25">
      <c r="B155">
        <v>1.37725830078125</v>
      </c>
      <c r="C155">
        <v>4.7109985351562504E-4</v>
      </c>
      <c r="D155">
        <f t="shared" si="8"/>
        <v>0.18608595408704887</v>
      </c>
      <c r="G155">
        <v>1.376953125</v>
      </c>
      <c r="H155">
        <v>1.7816162109375003E-5</v>
      </c>
      <c r="I155">
        <f t="shared" si="9"/>
        <v>1.7800586596103413E-2</v>
      </c>
      <c r="L155">
        <v>1.376953125</v>
      </c>
      <c r="M155">
        <v>6.4819335937500006E-4</v>
      </c>
      <c r="N155">
        <f t="shared" si="10"/>
        <v>0.64819335937500011</v>
      </c>
      <c r="R155">
        <v>1.37664794921875</v>
      </c>
      <c r="S155">
        <v>4.2431640625000002E-5</v>
      </c>
      <c r="T155">
        <f t="shared" si="11"/>
        <v>4.2431640625000003E-2</v>
      </c>
    </row>
    <row r="156" spans="2:20" x14ac:dyDescent="0.25">
      <c r="B156">
        <v>1.37969970703125</v>
      </c>
      <c r="C156">
        <v>5.0476074218749997E-4</v>
      </c>
      <c r="D156">
        <f t="shared" si="8"/>
        <v>0.19938211314373178</v>
      </c>
      <c r="G156">
        <v>1.37908935546875</v>
      </c>
      <c r="H156">
        <v>1.8286132812500002E-5</v>
      </c>
      <c r="I156">
        <f t="shared" si="9"/>
        <v>1.8270146434369926E-2</v>
      </c>
      <c r="L156">
        <v>1.3800048828125</v>
      </c>
      <c r="M156">
        <v>6.2835693359375E-4</v>
      </c>
      <c r="N156">
        <f t="shared" si="10"/>
        <v>0.62835693359375</v>
      </c>
      <c r="R156">
        <v>1.37939453125</v>
      </c>
      <c r="S156">
        <v>4.30084228515625E-5</v>
      </c>
      <c r="T156">
        <f t="shared" si="11"/>
        <v>4.3008422851562499E-2</v>
      </c>
    </row>
    <row r="157" spans="2:20" x14ac:dyDescent="0.25">
      <c r="B157">
        <v>1.38214111328125</v>
      </c>
      <c r="C157">
        <v>5.2673339843750005E-4</v>
      </c>
      <c r="D157">
        <f t="shared" si="8"/>
        <v>0.20806138288154841</v>
      </c>
      <c r="G157">
        <v>1.38153076171875</v>
      </c>
      <c r="H157">
        <v>1.8820190429687501E-5</v>
      </c>
      <c r="I157">
        <f t="shared" si="9"/>
        <v>1.8803737159672783E-2</v>
      </c>
      <c r="L157">
        <v>1.3812255859375</v>
      </c>
      <c r="M157">
        <v>6.2408447265624998E-4</v>
      </c>
      <c r="N157">
        <f t="shared" si="10"/>
        <v>0.62408447265625</v>
      </c>
      <c r="R157">
        <v>1.3818359375</v>
      </c>
      <c r="S157">
        <v>4.3264770507812499E-5</v>
      </c>
      <c r="T157">
        <f t="shared" si="11"/>
        <v>4.3264770507812501E-2</v>
      </c>
    </row>
    <row r="158" spans="2:20" x14ac:dyDescent="0.25">
      <c r="B158">
        <v>1.38458251953125</v>
      </c>
      <c r="C158">
        <v>5.3527832031249997E-4</v>
      </c>
      <c r="D158">
        <f t="shared" si="8"/>
        <v>0.21143665444625487</v>
      </c>
      <c r="G158">
        <v>1.3836669921875</v>
      </c>
      <c r="H158">
        <v>1.9326782226562503E-5</v>
      </c>
      <c r="I158">
        <f t="shared" si="9"/>
        <v>1.9309886076245786E-2</v>
      </c>
      <c r="L158">
        <v>1.38427734375</v>
      </c>
      <c r="M158">
        <v>6.1492919921875007E-4</v>
      </c>
      <c r="N158">
        <f t="shared" si="10"/>
        <v>0.61492919921875011</v>
      </c>
      <c r="R158">
        <v>1.38458251953125</v>
      </c>
      <c r="S158">
        <v>4.4024658203125003E-5</v>
      </c>
      <c r="T158">
        <f t="shared" si="11"/>
        <v>4.4024658203125004E-2</v>
      </c>
    </row>
    <row r="159" spans="2:20" x14ac:dyDescent="0.25">
      <c r="B159">
        <v>1.38641357421875</v>
      </c>
      <c r="C159">
        <v>5.3863525390625007E-4</v>
      </c>
      <c r="D159">
        <f t="shared" si="8"/>
        <v>0.21276265398953242</v>
      </c>
      <c r="G159">
        <v>1.38702392578125</v>
      </c>
      <c r="H159">
        <v>1.98699951171875E-5</v>
      </c>
      <c r="I159">
        <f t="shared" si="9"/>
        <v>1.9852624071125265E-2</v>
      </c>
      <c r="L159">
        <v>1.38702392578125</v>
      </c>
      <c r="M159">
        <v>6.2622070312499999E-4</v>
      </c>
      <c r="N159">
        <f t="shared" si="10"/>
        <v>0.626220703125</v>
      </c>
      <c r="R159">
        <v>1.38702392578125</v>
      </c>
      <c r="S159">
        <v>4.47265625E-5</v>
      </c>
      <c r="T159">
        <f t="shared" si="11"/>
        <v>4.4726562499999997E-2</v>
      </c>
    </row>
    <row r="160" spans="2:20" x14ac:dyDescent="0.25">
      <c r="B160">
        <v>1.38885498046875</v>
      </c>
      <c r="C160">
        <v>5.3222656250000004E-4</v>
      </c>
      <c r="D160">
        <f t="shared" si="8"/>
        <v>0.21023120031600259</v>
      </c>
      <c r="G160">
        <v>1.38946533203125</v>
      </c>
      <c r="H160">
        <v>2.0358276367187501E-5</v>
      </c>
      <c r="I160">
        <f t="shared" si="9"/>
        <v>2.0340478448545023E-2</v>
      </c>
      <c r="L160">
        <v>1.38916015625</v>
      </c>
      <c r="M160">
        <v>6.1798095703125E-4</v>
      </c>
      <c r="N160">
        <f t="shared" si="10"/>
        <v>0.61798095703125</v>
      </c>
      <c r="R160">
        <v>1.3897705078125</v>
      </c>
      <c r="S160">
        <v>4.534912109375E-5</v>
      </c>
      <c r="T160">
        <f t="shared" si="11"/>
        <v>4.534912109375E-2</v>
      </c>
    </row>
    <row r="161" spans="2:20" x14ac:dyDescent="0.25">
      <c r="B161">
        <v>1.3922119140625</v>
      </c>
      <c r="C161">
        <v>5.1208496093750003E-4</v>
      </c>
      <c r="D161">
        <f t="shared" si="8"/>
        <v>0.20227520305633734</v>
      </c>
      <c r="G161">
        <v>1.3916015625</v>
      </c>
      <c r="H161">
        <v>2.0971679687500001E-5</v>
      </c>
      <c r="I161">
        <f t="shared" si="9"/>
        <v>2.0953345510178592E-2</v>
      </c>
      <c r="L161">
        <v>1.39190673828125</v>
      </c>
      <c r="M161">
        <v>6.0729980468750007E-4</v>
      </c>
      <c r="N161">
        <f t="shared" si="10"/>
        <v>0.60729980468750011</v>
      </c>
      <c r="R161">
        <v>1.39190673828125</v>
      </c>
      <c r="S161">
        <v>4.6115112304687503E-5</v>
      </c>
      <c r="T161">
        <f t="shared" si="11"/>
        <v>4.6115112304687504E-2</v>
      </c>
    </row>
    <row r="162" spans="2:20" x14ac:dyDescent="0.25">
      <c r="B162">
        <v>1.3946533203125</v>
      </c>
      <c r="C162">
        <v>5.2398681640625005E-4</v>
      </c>
      <c r="D162">
        <f t="shared" si="8"/>
        <v>0.20697647416432136</v>
      </c>
      <c r="G162">
        <v>1.39404296875</v>
      </c>
      <c r="H162">
        <v>2.1505737304687503E-5</v>
      </c>
      <c r="I162">
        <f t="shared" si="9"/>
        <v>2.1486936235481452E-2</v>
      </c>
      <c r="L162">
        <v>1.39434814453125</v>
      </c>
      <c r="M162">
        <v>6.0333251953124999E-4</v>
      </c>
      <c r="N162">
        <f t="shared" si="10"/>
        <v>0.60333251953125</v>
      </c>
      <c r="R162">
        <v>1.39434814453125</v>
      </c>
      <c r="S162">
        <v>4.6841430664062505E-5</v>
      </c>
      <c r="T162">
        <f t="shared" si="11"/>
        <v>4.6841430664062503E-2</v>
      </c>
    </row>
    <row r="163" spans="2:20" x14ac:dyDescent="0.25">
      <c r="B163">
        <v>1.396484375</v>
      </c>
      <c r="C163">
        <v>5.2246093750000003E-4</v>
      </c>
      <c r="D163">
        <f t="shared" si="8"/>
        <v>0.20637374709919515</v>
      </c>
      <c r="G163">
        <v>1.39617919921875</v>
      </c>
      <c r="H163">
        <v>2.19329833984375E-5</v>
      </c>
      <c r="I163">
        <f t="shared" si="9"/>
        <v>2.1913808815723738E-2</v>
      </c>
      <c r="L163">
        <v>1.396484375</v>
      </c>
      <c r="M163">
        <v>6.1462402343750002E-4</v>
      </c>
      <c r="N163">
        <f t="shared" si="10"/>
        <v>0.6146240234375</v>
      </c>
      <c r="R163">
        <v>1.39678955078125</v>
      </c>
      <c r="S163">
        <v>4.7640991210937505E-5</v>
      </c>
      <c r="T163">
        <f t="shared" si="11"/>
        <v>4.7640991210937504E-2</v>
      </c>
    </row>
    <row r="164" spans="2:20" x14ac:dyDescent="0.25">
      <c r="B164">
        <v>1.39892578125</v>
      </c>
      <c r="C164">
        <v>5.8746337890625E-4</v>
      </c>
      <c r="D164">
        <f t="shared" si="8"/>
        <v>0.23204992007356934</v>
      </c>
      <c r="G164">
        <v>1.39892578125</v>
      </c>
      <c r="H164">
        <v>2.2470092773437502E-5</v>
      </c>
      <c r="I164">
        <f t="shared" si="9"/>
        <v>2.2450448630885474E-2</v>
      </c>
      <c r="L164">
        <v>1.39923095703125</v>
      </c>
      <c r="M164">
        <v>6.0455322265624996E-4</v>
      </c>
      <c r="N164">
        <f t="shared" si="10"/>
        <v>0.60455322265625</v>
      </c>
      <c r="R164">
        <v>1.39923095703125</v>
      </c>
      <c r="S164">
        <v>4.8312377929687505E-5</v>
      </c>
      <c r="T164">
        <f t="shared" si="11"/>
        <v>4.8312377929687504E-2</v>
      </c>
    </row>
    <row r="165" spans="2:20" x14ac:dyDescent="0.25">
      <c r="B165">
        <v>1.4019775390625</v>
      </c>
      <c r="C165">
        <v>5.9051513671875004E-4</v>
      </c>
      <c r="D165">
        <f t="shared" si="8"/>
        <v>0.23325537420382167</v>
      </c>
      <c r="G165">
        <v>1.40167236328125</v>
      </c>
      <c r="H165">
        <v>2.3019409179687502E-5</v>
      </c>
      <c r="I165">
        <f t="shared" si="9"/>
        <v>2.2999284805482703E-2</v>
      </c>
      <c r="L165">
        <v>1.40167236328125</v>
      </c>
      <c r="M165">
        <v>5.9326171875000004E-4</v>
      </c>
      <c r="N165">
        <f t="shared" si="10"/>
        <v>0.59326171875</v>
      </c>
      <c r="R165">
        <v>1.4013671875</v>
      </c>
      <c r="S165">
        <v>4.9133300781250003E-5</v>
      </c>
      <c r="T165">
        <f t="shared" si="11"/>
        <v>4.913330078125E-2</v>
      </c>
    </row>
    <row r="166" spans="2:20" x14ac:dyDescent="0.25">
      <c r="B166">
        <v>1.40380859375</v>
      </c>
      <c r="C166">
        <v>5.8776855468750005E-4</v>
      </c>
      <c r="D166">
        <f t="shared" si="8"/>
        <v>0.23217046548659459</v>
      </c>
      <c r="G166">
        <v>1.40380859375</v>
      </c>
      <c r="H166">
        <v>2.3620605468750001E-5</v>
      </c>
      <c r="I166">
        <f t="shared" si="9"/>
        <v>2.3599955507680778E-2</v>
      </c>
      <c r="L166">
        <v>1.40380859375</v>
      </c>
      <c r="M166">
        <v>6.0516357421875006E-4</v>
      </c>
      <c r="N166">
        <f t="shared" si="10"/>
        <v>0.60516357421875011</v>
      </c>
      <c r="R166">
        <v>1.40380859375</v>
      </c>
      <c r="S166">
        <v>4.9957275390625E-5</v>
      </c>
      <c r="T166">
        <f t="shared" si="11"/>
        <v>4.9957275390625E-2</v>
      </c>
    </row>
    <row r="167" spans="2:20" x14ac:dyDescent="0.25">
      <c r="B167">
        <v>1.40625</v>
      </c>
      <c r="C167">
        <v>5.7403564453124996E-4</v>
      </c>
      <c r="D167">
        <f t="shared" si="8"/>
        <v>0.22674592190045914</v>
      </c>
      <c r="G167">
        <v>1.40594482421875</v>
      </c>
      <c r="H167">
        <v>2.4182128906250003E-5</v>
      </c>
      <c r="I167">
        <f t="shared" si="9"/>
        <v>2.4160988041713499E-2</v>
      </c>
      <c r="L167">
        <v>1.4068603515625</v>
      </c>
      <c r="M167">
        <v>6.5155029296875004E-4</v>
      </c>
      <c r="N167">
        <f t="shared" si="10"/>
        <v>0.65155029296875</v>
      </c>
      <c r="R167">
        <v>1.40655517578125</v>
      </c>
      <c r="S167">
        <v>5.0750732421875001E-5</v>
      </c>
      <c r="T167">
        <f t="shared" si="11"/>
        <v>5.0750732421875E-2</v>
      </c>
    </row>
    <row r="168" spans="2:20" x14ac:dyDescent="0.25">
      <c r="B168">
        <v>1.40899658203125</v>
      </c>
      <c r="C168">
        <v>5.8288574218750004E-4</v>
      </c>
      <c r="D168">
        <f t="shared" si="8"/>
        <v>0.23024173887819091</v>
      </c>
      <c r="G168">
        <v>1.40899658203125</v>
      </c>
      <c r="H168">
        <v>2.4679565429687503E-5</v>
      </c>
      <c r="I168">
        <f t="shared" si="9"/>
        <v>2.4657989688709879E-2</v>
      </c>
      <c r="L168">
        <v>1.40960693359375</v>
      </c>
      <c r="M168">
        <v>6.8847656249999996E-4</v>
      </c>
      <c r="N168">
        <f t="shared" si="10"/>
        <v>0.6884765625</v>
      </c>
      <c r="R168">
        <v>1.40899658203125</v>
      </c>
      <c r="S168">
        <v>5.1544189453125002E-5</v>
      </c>
      <c r="T168">
        <f t="shared" si="11"/>
        <v>5.1544189453125E-2</v>
      </c>
    </row>
    <row r="169" spans="2:20" x14ac:dyDescent="0.25">
      <c r="B169">
        <v>1.4117431640625</v>
      </c>
      <c r="C169">
        <v>5.6518554687499999E-4</v>
      </c>
      <c r="D169">
        <f t="shared" si="8"/>
        <v>0.22325010492272751</v>
      </c>
      <c r="G169">
        <v>1.4111328125</v>
      </c>
      <c r="H169">
        <v>2.5268554687500002E-5</v>
      </c>
      <c r="I169">
        <f t="shared" si="9"/>
        <v>2.524646403147246E-2</v>
      </c>
      <c r="L169">
        <v>1.4117431640625</v>
      </c>
      <c r="M169">
        <v>6.9610595703124996E-4</v>
      </c>
      <c r="N169">
        <f t="shared" si="10"/>
        <v>0.69610595703125</v>
      </c>
      <c r="R169">
        <v>1.4111328125</v>
      </c>
      <c r="S169">
        <v>5.2276611328125002E-5</v>
      </c>
      <c r="T169">
        <f t="shared" si="11"/>
        <v>5.2276611328125E-2</v>
      </c>
    </row>
    <row r="170" spans="2:20" x14ac:dyDescent="0.25">
      <c r="B170">
        <v>1.41357421875</v>
      </c>
      <c r="C170">
        <v>5.7617187499999997E-4</v>
      </c>
      <c r="D170">
        <f t="shared" si="8"/>
        <v>0.2275897397916358</v>
      </c>
      <c r="G170">
        <v>1.41357421875</v>
      </c>
      <c r="H170">
        <v>2.5866699218750001E-5</v>
      </c>
      <c r="I170">
        <f t="shared" si="9"/>
        <v>2.5844085643811663E-2</v>
      </c>
      <c r="L170">
        <v>1.4141845703125</v>
      </c>
      <c r="M170">
        <v>6.9641113281250001E-4</v>
      </c>
      <c r="N170">
        <f t="shared" si="10"/>
        <v>0.6964111328125</v>
      </c>
      <c r="R170">
        <v>1.4141845703125</v>
      </c>
      <c r="S170">
        <v>5.31005859375E-5</v>
      </c>
      <c r="T170">
        <f t="shared" si="11"/>
        <v>5.31005859375E-2</v>
      </c>
    </row>
    <row r="171" spans="2:20" x14ac:dyDescent="0.25">
      <c r="B171">
        <v>1.41632080078125</v>
      </c>
      <c r="C171">
        <v>5.7739257812500005E-4</v>
      </c>
      <c r="D171">
        <f t="shared" si="8"/>
        <v>0.22807192144373672</v>
      </c>
      <c r="G171">
        <v>1.416015625</v>
      </c>
      <c r="H171">
        <v>2.6483154296875E-5</v>
      </c>
      <c r="I171">
        <f t="shared" si="9"/>
        <v>2.6460001795304108E-2</v>
      </c>
      <c r="L171">
        <v>1.416015625</v>
      </c>
      <c r="M171">
        <v>7.0617675781250002E-4</v>
      </c>
      <c r="N171">
        <f t="shared" si="10"/>
        <v>0.7061767578125</v>
      </c>
      <c r="R171">
        <v>1.41571044921875</v>
      </c>
      <c r="S171">
        <v>5.389404296875E-5</v>
      </c>
      <c r="T171">
        <f t="shared" si="11"/>
        <v>5.389404296875E-2</v>
      </c>
    </row>
    <row r="172" spans="2:20" x14ac:dyDescent="0.25">
      <c r="B172">
        <v>1.41876220703125</v>
      </c>
      <c r="C172">
        <v>6.1676025390625003E-4</v>
      </c>
      <c r="D172">
        <f t="shared" si="8"/>
        <v>0.24362227972399153</v>
      </c>
      <c r="G172">
        <v>1.41815185546875</v>
      </c>
      <c r="H172">
        <v>2.6922607421875003E-5</v>
      </c>
      <c r="I172">
        <f t="shared" si="9"/>
        <v>2.6899070734981892E-2</v>
      </c>
      <c r="L172">
        <v>1.4190673828125</v>
      </c>
      <c r="M172">
        <v>7.5775146484375006E-4</v>
      </c>
      <c r="N172">
        <f t="shared" si="10"/>
        <v>0.75775146484375011</v>
      </c>
      <c r="R172">
        <v>1.41845703125</v>
      </c>
      <c r="S172">
        <v>5.4718017578125005E-5</v>
      </c>
      <c r="T172">
        <f t="shared" si="11"/>
        <v>5.4718017578125007E-2</v>
      </c>
    </row>
    <row r="173" spans="2:20" x14ac:dyDescent="0.25">
      <c r="B173">
        <v>1.4208984375</v>
      </c>
      <c r="C173">
        <v>6.2774658203125001E-4</v>
      </c>
      <c r="D173">
        <f t="shared" si="8"/>
        <v>0.24796191459289979</v>
      </c>
      <c r="G173">
        <v>1.42059326171875</v>
      </c>
      <c r="H173">
        <v>2.7536010742187503E-5</v>
      </c>
      <c r="I173">
        <f t="shared" si="9"/>
        <v>2.7511937796615465E-2</v>
      </c>
      <c r="L173">
        <v>1.42120361328125</v>
      </c>
      <c r="M173">
        <v>7.6141357421874998E-4</v>
      </c>
      <c r="N173">
        <f t="shared" si="10"/>
        <v>0.76141357421875</v>
      </c>
      <c r="R173">
        <v>1.4208984375</v>
      </c>
      <c r="S173">
        <v>5.5664062500000002E-5</v>
      </c>
      <c r="T173">
        <f t="shared" si="11"/>
        <v>5.56640625E-2</v>
      </c>
    </row>
    <row r="174" spans="2:20" x14ac:dyDescent="0.25">
      <c r="B174">
        <v>1.42333984375</v>
      </c>
      <c r="C174">
        <v>6.1096191406249999E-4</v>
      </c>
      <c r="D174">
        <f t="shared" si="8"/>
        <v>0.24133191687651209</v>
      </c>
      <c r="G174">
        <v>1.42364501953125</v>
      </c>
      <c r="H174">
        <v>2.8155517578125003E-5</v>
      </c>
      <c r="I174">
        <f t="shared" si="9"/>
        <v>2.8130903037966781E-2</v>
      </c>
      <c r="L174">
        <v>1.42333984375</v>
      </c>
      <c r="M174">
        <v>7.4737548828125006E-4</v>
      </c>
      <c r="N174">
        <f t="shared" si="10"/>
        <v>0.74737548828125011</v>
      </c>
      <c r="R174">
        <v>1.42303466796875</v>
      </c>
      <c r="S174">
        <v>5.6732177734375E-5</v>
      </c>
      <c r="T174">
        <f t="shared" si="11"/>
        <v>5.6732177734375E-2</v>
      </c>
    </row>
    <row r="175" spans="2:20" x14ac:dyDescent="0.25">
      <c r="B175">
        <v>1.42578125</v>
      </c>
      <c r="C175">
        <v>6.0302734375000005E-4</v>
      </c>
      <c r="D175">
        <f t="shared" si="8"/>
        <v>0.23819773613785611</v>
      </c>
      <c r="G175">
        <v>1.42547607421875</v>
      </c>
      <c r="H175">
        <v>2.8689575195312501E-5</v>
      </c>
      <c r="I175">
        <f t="shared" si="9"/>
        <v>2.8664493763269638E-2</v>
      </c>
      <c r="L175">
        <v>1.42578125</v>
      </c>
      <c r="M175">
        <v>7.373046875E-4</v>
      </c>
      <c r="N175">
        <f t="shared" si="10"/>
        <v>0.7373046875</v>
      </c>
      <c r="R175">
        <v>1.42578125</v>
      </c>
      <c r="S175">
        <v>5.7464599609375E-5</v>
      </c>
      <c r="T175">
        <f t="shared" si="11"/>
        <v>5.7464599609375E-2</v>
      </c>
    </row>
    <row r="176" spans="2:20" x14ac:dyDescent="0.25">
      <c r="B176">
        <v>1.42822265625</v>
      </c>
      <c r="C176">
        <v>5.8380126953124997E-4</v>
      </c>
      <c r="D176">
        <f t="shared" si="8"/>
        <v>0.23060337511726656</v>
      </c>
      <c r="G176">
        <v>1.42822265625</v>
      </c>
      <c r="H176">
        <v>2.9330444335937502E-5</v>
      </c>
      <c r="I176">
        <f t="shared" si="9"/>
        <v>2.9304802633633071E-2</v>
      </c>
      <c r="L176">
        <v>1.42822265625</v>
      </c>
      <c r="M176">
        <v>7.5164794921874997E-4</v>
      </c>
      <c r="N176">
        <f t="shared" si="10"/>
        <v>0.75164794921875</v>
      </c>
      <c r="R176">
        <v>1.42791748046875</v>
      </c>
      <c r="S176">
        <v>5.8166503906250004E-5</v>
      </c>
      <c r="T176">
        <f t="shared" si="11"/>
        <v>5.8166503906250007E-2</v>
      </c>
    </row>
    <row r="177" spans="2:20" x14ac:dyDescent="0.25">
      <c r="B177">
        <v>1.4306640625</v>
      </c>
      <c r="C177">
        <v>5.9448242187500001E-4</v>
      </c>
      <c r="D177">
        <f t="shared" si="8"/>
        <v>0.23482246457314965</v>
      </c>
      <c r="G177">
        <v>1.43035888671875</v>
      </c>
      <c r="H177">
        <v>3.0065917968750002E-5</v>
      </c>
      <c r="I177">
        <f t="shared" si="9"/>
        <v>3.003963328962158E-2</v>
      </c>
      <c r="L177">
        <v>1.43096923828125</v>
      </c>
      <c r="M177">
        <v>7.5073242187500004E-4</v>
      </c>
      <c r="N177">
        <f t="shared" si="10"/>
        <v>0.750732421875</v>
      </c>
      <c r="R177">
        <v>1.43035888671875</v>
      </c>
      <c r="S177">
        <v>5.8990478515625002E-5</v>
      </c>
      <c r="T177">
        <f t="shared" si="11"/>
        <v>5.8990478515625E-2</v>
      </c>
    </row>
    <row r="178" spans="2:20" x14ac:dyDescent="0.25">
      <c r="B178">
        <v>1.4337158203125</v>
      </c>
      <c r="C178">
        <v>5.9204101562500007E-4</v>
      </c>
      <c r="D178">
        <f t="shared" si="8"/>
        <v>0.23385810126894785</v>
      </c>
      <c r="G178">
        <v>1.43280029296875</v>
      </c>
      <c r="H178">
        <v>3.0810546875000002E-5</v>
      </c>
      <c r="I178">
        <f t="shared" si="9"/>
        <v>3.0783611215186711E-2</v>
      </c>
      <c r="L178">
        <v>1.43280029296875</v>
      </c>
      <c r="M178">
        <v>7.4584960937500004E-4</v>
      </c>
      <c r="N178">
        <f t="shared" si="10"/>
        <v>0.745849609375</v>
      </c>
      <c r="R178">
        <v>1.43280029296875</v>
      </c>
      <c r="S178">
        <v>5.9967041015625002E-5</v>
      </c>
      <c r="T178">
        <f t="shared" si="11"/>
        <v>5.9967041015625E-2</v>
      </c>
    </row>
    <row r="179" spans="2:20" x14ac:dyDescent="0.25">
      <c r="B179">
        <v>1.43585205078125</v>
      </c>
      <c r="C179">
        <v>5.9143066406249997E-4</v>
      </c>
      <c r="D179">
        <f t="shared" si="8"/>
        <v>0.23361701044289732</v>
      </c>
      <c r="G179">
        <v>1.43585205078125</v>
      </c>
      <c r="H179">
        <v>3.1649780273437504E-5</v>
      </c>
      <c r="I179">
        <f t="shared" si="9"/>
        <v>3.1622110926376922E-2</v>
      </c>
      <c r="L179">
        <v>1.43585205078125</v>
      </c>
      <c r="M179">
        <v>7.4798583984375005E-4</v>
      </c>
      <c r="N179">
        <f t="shared" si="10"/>
        <v>0.74798583984375</v>
      </c>
      <c r="R179">
        <v>1.43585205078125</v>
      </c>
      <c r="S179">
        <v>6.0821533203125003E-5</v>
      </c>
      <c r="T179">
        <f t="shared" si="11"/>
        <v>6.0821533203125E-2</v>
      </c>
    </row>
    <row r="180" spans="2:20" x14ac:dyDescent="0.25">
      <c r="B180">
        <v>1.43829345703125</v>
      </c>
      <c r="C180">
        <v>6.3720703124999997E-4</v>
      </c>
      <c r="D180">
        <f t="shared" si="8"/>
        <v>0.25169882239668195</v>
      </c>
      <c r="G180">
        <v>1.43798828125</v>
      </c>
      <c r="H180">
        <v>3.2025146484375003E-5</v>
      </c>
      <c r="I180">
        <f t="shared" si="9"/>
        <v>3.1997148979018362E-2</v>
      </c>
      <c r="L180">
        <v>1.43829345703125</v>
      </c>
      <c r="M180">
        <v>7.6568603515625E-4</v>
      </c>
      <c r="N180">
        <f t="shared" si="10"/>
        <v>0.76568603515625</v>
      </c>
      <c r="R180">
        <v>1.43829345703125</v>
      </c>
      <c r="S180">
        <v>6.1676025390624997E-5</v>
      </c>
      <c r="T180">
        <f t="shared" si="11"/>
        <v>6.1676025390625E-2</v>
      </c>
    </row>
    <row r="181" spans="2:20" x14ac:dyDescent="0.25">
      <c r="B181">
        <v>1.4410400390625</v>
      </c>
      <c r="C181">
        <v>6.5704345703125003E-4</v>
      </c>
      <c r="D181">
        <f t="shared" si="8"/>
        <v>0.25953427424332198</v>
      </c>
      <c r="G181">
        <v>1.44012451171875</v>
      </c>
      <c r="H181">
        <v>3.27972412109375E-5</v>
      </c>
      <c r="I181">
        <f t="shared" si="9"/>
        <v>3.2768568713313344E-2</v>
      </c>
      <c r="L181">
        <v>1.44073486328125</v>
      </c>
      <c r="M181">
        <v>7.6873779296875004E-4</v>
      </c>
      <c r="N181">
        <f t="shared" si="10"/>
        <v>0.76873779296875</v>
      </c>
      <c r="R181">
        <v>1.4404296875</v>
      </c>
      <c r="S181">
        <v>6.2438964843750008E-5</v>
      </c>
      <c r="T181">
        <f t="shared" si="11"/>
        <v>6.2438964843750007E-2</v>
      </c>
    </row>
    <row r="182" spans="2:20" x14ac:dyDescent="0.25">
      <c r="B182">
        <v>1.4434814453125</v>
      </c>
      <c r="C182">
        <v>6.35986328125E-4</v>
      </c>
      <c r="D182">
        <f t="shared" si="8"/>
        <v>0.25121664074458105</v>
      </c>
      <c r="G182">
        <v>1.44317626953125</v>
      </c>
      <c r="H182">
        <v>3.34075927734375E-5</v>
      </c>
      <c r="I182">
        <f t="shared" si="9"/>
        <v>3.3378386685088045E-2</v>
      </c>
      <c r="L182">
        <v>1.44287109375</v>
      </c>
      <c r="M182">
        <v>7.5927734374999997E-4</v>
      </c>
      <c r="N182">
        <f t="shared" si="10"/>
        <v>0.75927734375</v>
      </c>
      <c r="R182">
        <v>1.44287109375</v>
      </c>
      <c r="S182">
        <v>6.3354492187500002E-5</v>
      </c>
      <c r="T182">
        <f t="shared" si="11"/>
        <v>6.33544921875E-2</v>
      </c>
    </row>
    <row r="183" spans="2:20" x14ac:dyDescent="0.25">
      <c r="B183">
        <v>1.44561767578125</v>
      </c>
      <c r="C183">
        <v>6.2591552734375005E-4</v>
      </c>
      <c r="D183">
        <f t="shared" si="8"/>
        <v>0.24723864211474844</v>
      </c>
      <c r="G183">
        <v>1.44500732421875</v>
      </c>
      <c r="H183">
        <v>3.4127807617187502E-5</v>
      </c>
      <c r="I183">
        <f t="shared" si="9"/>
        <v>3.4097971891782188E-2</v>
      </c>
      <c r="L183">
        <v>1.44561767578125</v>
      </c>
      <c r="M183">
        <v>7.5134277343750003E-4</v>
      </c>
      <c r="N183">
        <f t="shared" si="10"/>
        <v>0.7513427734375</v>
      </c>
      <c r="R183">
        <v>1.4453125</v>
      </c>
      <c r="S183">
        <v>6.4331054687500003E-5</v>
      </c>
      <c r="T183">
        <f t="shared" si="11"/>
        <v>6.43310546875E-2</v>
      </c>
    </row>
    <row r="184" spans="2:20" x14ac:dyDescent="0.25">
      <c r="B184">
        <v>1.44775390625</v>
      </c>
      <c r="C184">
        <v>6.1370849609374998E-4</v>
      </c>
      <c r="D184">
        <f t="shared" si="8"/>
        <v>0.24241682559373917</v>
      </c>
      <c r="G184">
        <v>1.44805908203125</v>
      </c>
      <c r="H184">
        <v>3.4902954101562505E-5</v>
      </c>
      <c r="I184">
        <f t="shared" si="9"/>
        <v>3.4872440715936058E-2</v>
      </c>
      <c r="L184">
        <v>1.44775390625</v>
      </c>
      <c r="M184">
        <v>7.1594238281250003E-4</v>
      </c>
      <c r="N184">
        <f t="shared" si="10"/>
        <v>0.7159423828125</v>
      </c>
      <c r="R184">
        <v>1.4483642578125</v>
      </c>
      <c r="S184">
        <v>6.5399169921875007E-5</v>
      </c>
      <c r="T184">
        <f t="shared" si="11"/>
        <v>6.5399169921875014E-2</v>
      </c>
    </row>
    <row r="185" spans="2:20" x14ac:dyDescent="0.25">
      <c r="B185">
        <v>1.45050048828125</v>
      </c>
      <c r="C185">
        <v>6.0302734375000005E-4</v>
      </c>
      <c r="D185">
        <f t="shared" si="8"/>
        <v>0.23819773613785611</v>
      </c>
      <c r="G185">
        <v>1.45050048828125</v>
      </c>
      <c r="H185">
        <v>3.5968017578125003E-5</v>
      </c>
      <c r="I185">
        <f t="shared" si="9"/>
        <v>3.5936573076682903E-2</v>
      </c>
      <c r="L185">
        <v>1.4501953125</v>
      </c>
      <c r="M185">
        <v>7.6690673828124997E-4</v>
      </c>
      <c r="N185">
        <f t="shared" si="10"/>
        <v>0.76690673828125</v>
      </c>
      <c r="R185">
        <v>1.45050048828125</v>
      </c>
      <c r="S185">
        <v>6.6375732421875008E-5</v>
      </c>
      <c r="T185">
        <f t="shared" si="11"/>
        <v>6.6375732421875014E-2</v>
      </c>
    </row>
    <row r="186" spans="2:20" x14ac:dyDescent="0.25">
      <c r="B186">
        <v>1.45294189453125</v>
      </c>
      <c r="C186">
        <v>6.1187744140625002E-4</v>
      </c>
      <c r="D186">
        <f t="shared" si="8"/>
        <v>0.24169355311558779</v>
      </c>
      <c r="G186">
        <v>1.45263671875</v>
      </c>
      <c r="H186">
        <v>3.7030029296875001E-5</v>
      </c>
      <c r="I186">
        <f t="shared" si="9"/>
        <v>3.6997656347570872E-2</v>
      </c>
      <c r="L186">
        <v>1.45263671875</v>
      </c>
      <c r="M186">
        <v>7.6995849609375001E-4</v>
      </c>
      <c r="N186">
        <f t="shared" si="10"/>
        <v>0.76995849609375</v>
      </c>
      <c r="R186">
        <v>1.4532470703125</v>
      </c>
      <c r="S186">
        <v>6.7810058593749999E-5</v>
      </c>
      <c r="T186">
        <f t="shared" si="11"/>
        <v>6.781005859375E-2</v>
      </c>
    </row>
    <row r="187" spans="2:20" x14ac:dyDescent="0.25">
      <c r="B187">
        <v>1.45538330078125</v>
      </c>
      <c r="C187">
        <v>6.1462402343750002E-4</v>
      </c>
      <c r="D187">
        <f t="shared" si="8"/>
        <v>0.2427784618328149</v>
      </c>
      <c r="G187">
        <v>1.45538330078125</v>
      </c>
      <c r="H187">
        <v>3.7789916992187499E-5</v>
      </c>
      <c r="I187">
        <f t="shared" si="9"/>
        <v>3.7756879722430366E-2</v>
      </c>
      <c r="L187">
        <v>1.45538330078125</v>
      </c>
      <c r="M187">
        <v>7.4188232421875007E-4</v>
      </c>
      <c r="N187">
        <f t="shared" si="10"/>
        <v>0.74188232421875011</v>
      </c>
      <c r="R187">
        <v>1.4556884765625</v>
      </c>
      <c r="S187">
        <v>6.7840576171875009E-5</v>
      </c>
      <c r="T187">
        <f t="shared" si="11"/>
        <v>6.7840576171875014E-2</v>
      </c>
    </row>
    <row r="188" spans="2:20" x14ac:dyDescent="0.25">
      <c r="B188">
        <v>1.45782470703125</v>
      </c>
      <c r="C188">
        <v>6.3323974609375E-4</v>
      </c>
      <c r="D188">
        <f t="shared" si="8"/>
        <v>0.25013173202735395</v>
      </c>
      <c r="G188">
        <v>1.45751953125</v>
      </c>
      <c r="H188">
        <v>3.8424682617187503E-5</v>
      </c>
      <c r="I188">
        <f t="shared" si="9"/>
        <v>3.8391090413076062E-2</v>
      </c>
      <c r="L188">
        <v>1.45782470703125</v>
      </c>
      <c r="M188">
        <v>7.5012207031250006E-4</v>
      </c>
      <c r="N188">
        <f t="shared" si="10"/>
        <v>0.75012207031250011</v>
      </c>
      <c r="R188">
        <v>1.4581298828125</v>
      </c>
      <c r="S188">
        <v>6.8725585937500007E-5</v>
      </c>
      <c r="T188">
        <f t="shared" si="11"/>
        <v>6.87255859375E-2</v>
      </c>
    </row>
    <row r="189" spans="2:20" x14ac:dyDescent="0.25">
      <c r="B189">
        <v>1.46026611328125</v>
      </c>
      <c r="C189">
        <v>6.8298339843749997E-4</v>
      </c>
      <c r="D189">
        <f t="shared" si="8"/>
        <v>0.26978063435046656</v>
      </c>
      <c r="G189">
        <v>1.4599609375</v>
      </c>
      <c r="H189">
        <v>3.9175415039062502E-5</v>
      </c>
      <c r="I189">
        <f t="shared" si="9"/>
        <v>3.9141166518358937E-2</v>
      </c>
      <c r="L189">
        <v>1.4605712890625</v>
      </c>
      <c r="M189">
        <v>7.6263427734375006E-4</v>
      </c>
      <c r="N189">
        <f t="shared" si="10"/>
        <v>0.76263427734375011</v>
      </c>
      <c r="R189">
        <v>1.4599609375</v>
      </c>
      <c r="S189">
        <v>6.9763183593750001E-5</v>
      </c>
      <c r="T189">
        <f t="shared" si="11"/>
        <v>6.976318359375E-2</v>
      </c>
    </row>
    <row r="190" spans="2:20" x14ac:dyDescent="0.25">
      <c r="B190">
        <v>1.4630126953125</v>
      </c>
      <c r="C190">
        <v>6.8267822265625003E-4</v>
      </c>
      <c r="D190">
        <f t="shared" si="8"/>
        <v>0.26966008893744142</v>
      </c>
      <c r="G190">
        <v>1.46270751953125</v>
      </c>
      <c r="H190">
        <v>3.9916992187500002E-5</v>
      </c>
      <c r="I190">
        <f t="shared" si="9"/>
        <v>3.9882095354065193E-2</v>
      </c>
      <c r="L190">
        <v>1.46240234375</v>
      </c>
      <c r="M190">
        <v>7.4340820312499998E-4</v>
      </c>
      <c r="N190">
        <f t="shared" si="10"/>
        <v>0.743408203125</v>
      </c>
      <c r="R190">
        <v>1.46270751953125</v>
      </c>
      <c r="S190">
        <v>7.0922851562500009E-5</v>
      </c>
      <c r="T190">
        <f t="shared" si="11"/>
        <v>7.0922851562500014E-2</v>
      </c>
    </row>
    <row r="191" spans="2:20" x14ac:dyDescent="0.25">
      <c r="B191">
        <v>1.46484375</v>
      </c>
      <c r="C191">
        <v>6.7626953125E-4</v>
      </c>
      <c r="D191">
        <f t="shared" si="8"/>
        <v>0.26712863526391151</v>
      </c>
      <c r="G191">
        <v>1.46514892578125</v>
      </c>
      <c r="H191">
        <v>4.0908813476562501E-5</v>
      </c>
      <c r="I191">
        <f t="shared" si="9"/>
        <v>4.0873049558199072E-2</v>
      </c>
      <c r="L191">
        <v>1.46514892578125</v>
      </c>
      <c r="M191">
        <v>7.2448730468750006E-4</v>
      </c>
      <c r="N191">
        <f t="shared" si="10"/>
        <v>0.72448730468750011</v>
      </c>
      <c r="R191">
        <v>1.46514892578125</v>
      </c>
      <c r="S191">
        <v>7.1929931640625006E-5</v>
      </c>
      <c r="T191">
        <f t="shared" si="11"/>
        <v>7.1929931640625E-2</v>
      </c>
    </row>
    <row r="192" spans="2:20" x14ac:dyDescent="0.25">
      <c r="B192">
        <v>1.46728515625</v>
      </c>
      <c r="C192">
        <v>6.6497802734374997E-4</v>
      </c>
      <c r="D192">
        <f t="shared" si="8"/>
        <v>0.26266845498197794</v>
      </c>
      <c r="G192">
        <v>1.4678955078125</v>
      </c>
      <c r="H192">
        <v>4.1876220703125003E-5</v>
      </c>
      <c r="I192">
        <f t="shared" si="9"/>
        <v>4.1839611043461969E-2</v>
      </c>
      <c r="L192">
        <v>1.46728515625</v>
      </c>
      <c r="M192">
        <v>7.1075439453124997E-4</v>
      </c>
      <c r="N192">
        <f t="shared" si="10"/>
        <v>0.71075439453125</v>
      </c>
      <c r="R192">
        <v>1.46728515625</v>
      </c>
      <c r="S192">
        <v>7.2967529296875E-5</v>
      </c>
      <c r="T192">
        <f t="shared" si="11"/>
        <v>7.2967529296875E-2</v>
      </c>
    </row>
    <row r="193" spans="2:20" x14ac:dyDescent="0.25">
      <c r="B193">
        <v>1.47003173828125</v>
      </c>
      <c r="C193">
        <v>6.6680908203125004E-4</v>
      </c>
      <c r="D193">
        <f t="shared" si="8"/>
        <v>0.26339172746012934</v>
      </c>
      <c r="G193">
        <v>1.4703369140625</v>
      </c>
      <c r="H193">
        <v>4.2953491210937499E-5</v>
      </c>
      <c r="I193">
        <f t="shared" si="9"/>
        <v>4.2915939763644308E-2</v>
      </c>
      <c r="L193">
        <v>1.4703369140625</v>
      </c>
      <c r="M193">
        <v>6.9854736328125002E-4</v>
      </c>
      <c r="N193">
        <f t="shared" si="10"/>
        <v>0.69854736328125</v>
      </c>
      <c r="R193">
        <v>1.4703369140625</v>
      </c>
      <c r="S193">
        <v>7.4066162109375001E-5</v>
      </c>
      <c r="T193">
        <f t="shared" si="11"/>
        <v>7.4066162109375E-2</v>
      </c>
    </row>
    <row r="194" spans="2:20" x14ac:dyDescent="0.25">
      <c r="B194">
        <v>1.4727783203125</v>
      </c>
      <c r="C194">
        <v>6.6131591796875005E-4</v>
      </c>
      <c r="D194">
        <f t="shared" si="8"/>
        <v>0.26122191002567519</v>
      </c>
      <c r="G194">
        <v>1.47216796875</v>
      </c>
      <c r="H194">
        <v>4.4003295898437499E-5</v>
      </c>
      <c r="I194">
        <f t="shared" si="9"/>
        <v>4.3964826675096789E-2</v>
      </c>
      <c r="L194">
        <v>1.47186279296875</v>
      </c>
      <c r="M194">
        <v>6.8756103515625003E-4</v>
      </c>
      <c r="N194">
        <f t="shared" si="10"/>
        <v>0.68756103515625</v>
      </c>
      <c r="R194">
        <v>1.47216796875</v>
      </c>
      <c r="S194">
        <v>7.5256347656250006E-5</v>
      </c>
      <c r="T194">
        <f t="shared" si="11"/>
        <v>7.525634765625E-2</v>
      </c>
    </row>
    <row r="195" spans="2:20" x14ac:dyDescent="0.25">
      <c r="B195">
        <v>1.4752197265625</v>
      </c>
      <c r="C195">
        <v>6.8054199218750002E-4</v>
      </c>
      <c r="D195">
        <f t="shared" ref="D195:D258" si="12">C195/0.785/1.5/0.00215</f>
        <v>0.26881627104626477</v>
      </c>
      <c r="G195">
        <v>1.474609375</v>
      </c>
      <c r="H195">
        <v>4.5233154296874999E-5</v>
      </c>
      <c r="I195">
        <f t="shared" ref="I195:I258" si="13" xml:space="preserve"> H195/0.785*2/0.00255</f>
        <v>4.5193609888222804E-2</v>
      </c>
      <c r="L195">
        <v>1.474609375</v>
      </c>
      <c r="M195">
        <v>6.7657470703125005E-4</v>
      </c>
      <c r="N195">
        <f t="shared" ref="N195:N258" si="14">M195*1000</f>
        <v>0.67657470703125</v>
      </c>
      <c r="R195">
        <v>1.474609375</v>
      </c>
      <c r="S195">
        <v>7.632446289062501E-5</v>
      </c>
      <c r="T195">
        <f t="shared" ref="T195:T258" si="15">S195*1000</f>
        <v>7.6324462890625014E-2</v>
      </c>
    </row>
    <row r="196" spans="2:20" x14ac:dyDescent="0.25">
      <c r="B196">
        <v>1.4776611328125</v>
      </c>
      <c r="C196">
        <v>7.1258544921875004E-4</v>
      </c>
      <c r="D196">
        <f t="shared" si="12"/>
        <v>0.28147353941391401</v>
      </c>
      <c r="G196">
        <v>1.47705078125</v>
      </c>
      <c r="H196">
        <v>4.6295166015625004E-5</v>
      </c>
      <c r="I196">
        <f t="shared" si="13"/>
        <v>4.6254693159110773E-2</v>
      </c>
      <c r="L196">
        <v>1.47735595703125</v>
      </c>
      <c r="M196">
        <v>6.7871093750000006E-4</v>
      </c>
      <c r="N196">
        <f t="shared" si="14"/>
        <v>0.67871093750000011</v>
      </c>
      <c r="R196">
        <v>1.47735595703125</v>
      </c>
      <c r="S196">
        <v>7.7392578125000001E-5</v>
      </c>
      <c r="T196">
        <f t="shared" si="15"/>
        <v>7.7392578125E-2</v>
      </c>
    </row>
    <row r="197" spans="2:20" x14ac:dyDescent="0.25">
      <c r="B197">
        <v>1.47918701171875</v>
      </c>
      <c r="C197">
        <v>7.0404052734375001E-4</v>
      </c>
      <c r="D197">
        <f t="shared" si="12"/>
        <v>0.27809826784920755</v>
      </c>
      <c r="G197">
        <v>1.47979736328125</v>
      </c>
      <c r="H197">
        <v>4.7579956054687505E-5</v>
      </c>
      <c r="I197">
        <f t="shared" si="13"/>
        <v>4.7538359989696514E-2</v>
      </c>
      <c r="L197">
        <v>1.4801025390625</v>
      </c>
      <c r="M197">
        <v>7.4218750000000001E-4</v>
      </c>
      <c r="N197">
        <f t="shared" si="14"/>
        <v>0.7421875</v>
      </c>
      <c r="R197">
        <v>1.48040771484375</v>
      </c>
      <c r="S197">
        <v>7.8613281250000002E-5</v>
      </c>
      <c r="T197">
        <f t="shared" si="15"/>
        <v>7.861328125E-2</v>
      </c>
    </row>
    <row r="198" spans="2:20" x14ac:dyDescent="0.25">
      <c r="B198">
        <v>1.48193359375</v>
      </c>
      <c r="C198">
        <v>6.9885253906250007E-4</v>
      </c>
      <c r="D198">
        <f t="shared" si="12"/>
        <v>0.27604899582777859</v>
      </c>
      <c r="G198">
        <v>1.48223876953125</v>
      </c>
      <c r="H198">
        <v>4.9044799804687499E-5</v>
      </c>
      <c r="I198">
        <f t="shared" si="13"/>
        <v>4.9001923121955789E-2</v>
      </c>
      <c r="L198">
        <v>1.48223876953125</v>
      </c>
      <c r="M198">
        <v>8.0261230468750002E-4</v>
      </c>
      <c r="N198">
        <f t="shared" si="14"/>
        <v>0.8026123046875</v>
      </c>
      <c r="R198">
        <v>1.48193359375</v>
      </c>
      <c r="S198">
        <v>7.9864501953125E-5</v>
      </c>
      <c r="T198">
        <f t="shared" si="15"/>
        <v>7.9864501953125E-2</v>
      </c>
    </row>
    <row r="199" spans="2:20" x14ac:dyDescent="0.25">
      <c r="B199">
        <v>1.48468017578125</v>
      </c>
      <c r="C199">
        <v>6.9061279296874997E-4</v>
      </c>
      <c r="D199">
        <f t="shared" si="12"/>
        <v>0.27279426967609738</v>
      </c>
      <c r="G199">
        <v>1.48406982421875</v>
      </c>
      <c r="H199">
        <v>5.0689697265625001E-5</v>
      </c>
      <c r="I199">
        <f t="shared" si="13"/>
        <v>5.0645382555888588E-2</v>
      </c>
      <c r="L199">
        <v>1.48468017578125</v>
      </c>
      <c r="M199">
        <v>8.1512451171875003E-4</v>
      </c>
      <c r="N199">
        <f t="shared" si="14"/>
        <v>0.81512451171875</v>
      </c>
      <c r="R199">
        <v>1.48529052734375</v>
      </c>
      <c r="S199">
        <v>8.1115722656249998E-5</v>
      </c>
      <c r="T199">
        <f t="shared" si="15"/>
        <v>8.111572265625E-2</v>
      </c>
    </row>
    <row r="200" spans="2:20" x14ac:dyDescent="0.25">
      <c r="B200">
        <v>1.48712158203125</v>
      </c>
      <c r="C200">
        <v>6.7840576171875001E-4</v>
      </c>
      <c r="D200">
        <f t="shared" si="12"/>
        <v>0.26797245315508816</v>
      </c>
      <c r="G200">
        <v>1.48681640625</v>
      </c>
      <c r="H200">
        <v>5.2642822265625003E-5</v>
      </c>
      <c r="I200">
        <f t="shared" si="13"/>
        <v>5.2596800065567627E-2</v>
      </c>
      <c r="L200">
        <v>1.4874267578125</v>
      </c>
      <c r="M200">
        <v>8.1268310546874997E-4</v>
      </c>
      <c r="N200">
        <f t="shared" si="14"/>
        <v>0.81268310546875</v>
      </c>
      <c r="R200">
        <v>1.48712158203125</v>
      </c>
      <c r="S200">
        <v>8.2397460937500005E-5</v>
      </c>
      <c r="T200">
        <f t="shared" si="15"/>
        <v>8.23974609375E-2</v>
      </c>
    </row>
    <row r="201" spans="2:20" x14ac:dyDescent="0.25">
      <c r="B201">
        <v>1.48956298828125</v>
      </c>
      <c r="C201">
        <v>6.9061279296874997E-4</v>
      </c>
      <c r="D201">
        <f t="shared" si="12"/>
        <v>0.27279426967609738</v>
      </c>
      <c r="G201">
        <v>1.4898681640625</v>
      </c>
      <c r="H201">
        <v>5.4260253906250001E-5</v>
      </c>
      <c r="I201">
        <f t="shared" si="13"/>
        <v>5.4212817690770569E-2</v>
      </c>
      <c r="L201">
        <v>1.4898681640625</v>
      </c>
      <c r="M201">
        <v>8.2153320312500005E-4</v>
      </c>
      <c r="N201">
        <f t="shared" si="14"/>
        <v>0.821533203125</v>
      </c>
      <c r="R201">
        <v>1.4892578125</v>
      </c>
      <c r="S201">
        <v>8.370971679687501E-5</v>
      </c>
      <c r="T201">
        <f t="shared" si="15"/>
        <v>8.3709716796875014E-2</v>
      </c>
    </row>
    <row r="202" spans="2:20" x14ac:dyDescent="0.25">
      <c r="B202">
        <v>1.49169921875</v>
      </c>
      <c r="C202">
        <v>6.9244384765625004E-4</v>
      </c>
      <c r="D202">
        <f t="shared" si="12"/>
        <v>0.27351754215424878</v>
      </c>
      <c r="G202">
        <v>1.49200439453125</v>
      </c>
      <c r="H202">
        <v>5.6549072265624999E-5</v>
      </c>
      <c r="I202">
        <f t="shared" si="13"/>
        <v>5.6499635084925677E-2</v>
      </c>
      <c r="L202">
        <v>1.49169921875</v>
      </c>
      <c r="M202">
        <v>8.0810546875000001E-4</v>
      </c>
      <c r="N202">
        <f t="shared" si="14"/>
        <v>0.80810546875</v>
      </c>
      <c r="R202">
        <v>1.4923095703125</v>
      </c>
      <c r="S202">
        <v>8.5083007812500008E-5</v>
      </c>
      <c r="T202">
        <f t="shared" si="15"/>
        <v>8.5083007812500014E-2</v>
      </c>
    </row>
    <row r="203" spans="2:20" x14ac:dyDescent="0.25">
      <c r="B203">
        <v>1.49444580078125</v>
      </c>
      <c r="C203">
        <v>6.9519042968750003E-4</v>
      </c>
      <c r="D203">
        <f t="shared" si="12"/>
        <v>0.27460245087147583</v>
      </c>
      <c r="G203">
        <v>1.494140625</v>
      </c>
      <c r="H203">
        <v>5.8319091796875001E-5</v>
      </c>
      <c r="I203">
        <f t="shared" si="13"/>
        <v>5.8268107203072309E-2</v>
      </c>
      <c r="L203">
        <v>1.49444580078125</v>
      </c>
      <c r="M203">
        <v>8.1512451171875003E-4</v>
      </c>
      <c r="N203">
        <f t="shared" si="14"/>
        <v>0.81512451171875</v>
      </c>
      <c r="R203">
        <v>1.49444580078125</v>
      </c>
      <c r="S203">
        <v>8.6425781250000009E-5</v>
      </c>
      <c r="T203">
        <f t="shared" si="15"/>
        <v>8.6425781250000014E-2</v>
      </c>
    </row>
    <row r="204" spans="2:20" x14ac:dyDescent="0.25">
      <c r="B204">
        <v>1.49658203125</v>
      </c>
      <c r="C204">
        <v>7.2662353515624996E-4</v>
      </c>
      <c r="D204">
        <f t="shared" si="12"/>
        <v>0.28701862841307457</v>
      </c>
      <c r="G204">
        <v>1.49688720703125</v>
      </c>
      <c r="H204">
        <v>6.1187744140624997E-5</v>
      </c>
      <c r="I204">
        <f t="shared" si="13"/>
        <v>6.1134251670413378E-2</v>
      </c>
      <c r="L204">
        <v>1.49658203125</v>
      </c>
      <c r="M204">
        <v>7.9895019531249999E-4</v>
      </c>
      <c r="N204">
        <f t="shared" si="14"/>
        <v>0.7989501953125</v>
      </c>
      <c r="R204">
        <v>1.49688720703125</v>
      </c>
      <c r="S204">
        <v>8.7799072265625007E-5</v>
      </c>
      <c r="T204">
        <f t="shared" si="15"/>
        <v>8.7799072265625E-2</v>
      </c>
    </row>
    <row r="205" spans="2:20" x14ac:dyDescent="0.25">
      <c r="B205">
        <v>1.49932861328125</v>
      </c>
      <c r="C205">
        <v>7.1258544921875004E-4</v>
      </c>
      <c r="D205">
        <f t="shared" si="12"/>
        <v>0.28147353941391401</v>
      </c>
      <c r="G205">
        <v>1.49932861328125</v>
      </c>
      <c r="H205">
        <v>6.2866210937500002E-5</v>
      </c>
      <c r="I205">
        <f t="shared" si="13"/>
        <v>6.2811251092793799E-2</v>
      </c>
      <c r="L205">
        <v>1.49932861328125</v>
      </c>
      <c r="M205">
        <v>8.1939697265625004E-4</v>
      </c>
      <c r="N205">
        <f t="shared" si="14"/>
        <v>0.81939697265625</v>
      </c>
      <c r="R205">
        <v>1.4990234375</v>
      </c>
      <c r="S205">
        <v>8.9294433593750005E-5</v>
      </c>
      <c r="T205">
        <f t="shared" si="15"/>
        <v>8.929443359375E-2</v>
      </c>
    </row>
    <row r="206" spans="2:20" x14ac:dyDescent="0.25">
      <c r="B206">
        <v>1.50177001953125</v>
      </c>
      <c r="C206">
        <v>7.1594238281250003E-4</v>
      </c>
      <c r="D206">
        <f t="shared" si="12"/>
        <v>0.28279953895719157</v>
      </c>
      <c r="G206">
        <v>1.5020751953125</v>
      </c>
      <c r="H206">
        <v>6.5734863281249997E-5</v>
      </c>
      <c r="I206">
        <f t="shared" si="13"/>
        <v>6.5677395560134869E-2</v>
      </c>
      <c r="L206">
        <v>1.5020751953125</v>
      </c>
      <c r="M206">
        <v>8.0902099609375005E-4</v>
      </c>
      <c r="N206">
        <f t="shared" si="14"/>
        <v>0.80902099609375</v>
      </c>
      <c r="R206">
        <v>1.50115966796875</v>
      </c>
      <c r="S206">
        <v>9.0728759765625009E-5</v>
      </c>
      <c r="T206">
        <f t="shared" si="15"/>
        <v>9.0728759765625014E-2</v>
      </c>
    </row>
    <row r="207" spans="2:20" x14ac:dyDescent="0.25">
      <c r="B207">
        <v>1.50421142578125</v>
      </c>
      <c r="C207">
        <v>7.1746826171875005E-4</v>
      </c>
      <c r="D207">
        <f t="shared" si="12"/>
        <v>0.28340226602231766</v>
      </c>
      <c r="G207">
        <v>1.50421142578125</v>
      </c>
      <c r="H207">
        <v>6.845092773437501E-5</v>
      </c>
      <c r="I207">
        <f t="shared" si="13"/>
        <v>6.8391085534532298E-2</v>
      </c>
      <c r="L207">
        <v>1.50421142578125</v>
      </c>
      <c r="M207">
        <v>8.3648681640625E-4</v>
      </c>
      <c r="N207">
        <f t="shared" si="14"/>
        <v>0.83648681640625</v>
      </c>
      <c r="R207">
        <v>1.5045166015625</v>
      </c>
      <c r="S207">
        <v>9.2224121093750007E-5</v>
      </c>
      <c r="T207">
        <f t="shared" si="15"/>
        <v>9.2224121093750014E-2</v>
      </c>
    </row>
    <row r="208" spans="2:20" x14ac:dyDescent="0.25">
      <c r="B208">
        <v>1.507568359375</v>
      </c>
      <c r="C208">
        <v>7.1289062499999998E-4</v>
      </c>
      <c r="D208">
        <f t="shared" si="12"/>
        <v>0.28159408482693921</v>
      </c>
      <c r="G208">
        <v>1.50665283203125</v>
      </c>
      <c r="H208">
        <v>7.0587158203125005E-5</v>
      </c>
      <c r="I208">
        <f t="shared" si="13"/>
        <v>7.0525448435743723E-2</v>
      </c>
      <c r="L208">
        <v>1.50665283203125</v>
      </c>
      <c r="M208">
        <v>8.9233398437500006E-4</v>
      </c>
      <c r="N208">
        <f t="shared" si="14"/>
        <v>0.89233398437500011</v>
      </c>
      <c r="R208">
        <v>1.5069580078125</v>
      </c>
      <c r="S208">
        <v>9.3780517578124999E-5</v>
      </c>
      <c r="T208">
        <f t="shared" si="15"/>
        <v>9.3780517578125E-2</v>
      </c>
    </row>
    <row r="209" spans="2:20" x14ac:dyDescent="0.25">
      <c r="B209">
        <v>1.5087890625</v>
      </c>
      <c r="C209">
        <v>7.0556640625000003E-4</v>
      </c>
      <c r="D209">
        <f t="shared" si="12"/>
        <v>0.27870099491433364</v>
      </c>
      <c r="G209">
        <v>1.5087890625</v>
      </c>
      <c r="H209">
        <v>7.2753906249999997E-5</v>
      </c>
      <c r="I209">
        <f t="shared" si="13"/>
        <v>7.2690302235543888E-2</v>
      </c>
      <c r="L209">
        <v>1.50909423828125</v>
      </c>
      <c r="M209">
        <v>9.1308593750000005E-4</v>
      </c>
      <c r="N209">
        <f t="shared" si="14"/>
        <v>0.9130859375</v>
      </c>
      <c r="R209">
        <v>1.5093994140625</v>
      </c>
      <c r="S209">
        <v>9.539794921875001E-5</v>
      </c>
      <c r="T209">
        <f t="shared" si="15"/>
        <v>9.5397949218750014E-2</v>
      </c>
    </row>
    <row r="210" spans="2:20" x14ac:dyDescent="0.25">
      <c r="B210">
        <v>1.5118408203125</v>
      </c>
      <c r="C210">
        <v>7.3944091796875001E-4</v>
      </c>
      <c r="D210">
        <f t="shared" si="12"/>
        <v>0.29208153576013429</v>
      </c>
      <c r="G210">
        <v>1.51153564453125</v>
      </c>
      <c r="H210">
        <v>7.5653076171875003E-5</v>
      </c>
      <c r="I210">
        <f t="shared" si="13"/>
        <v>7.5586937601473711E-2</v>
      </c>
      <c r="L210">
        <v>1.51153564453125</v>
      </c>
      <c r="M210">
        <v>9.1125488281249998E-4</v>
      </c>
      <c r="N210">
        <f t="shared" si="14"/>
        <v>0.9112548828125</v>
      </c>
      <c r="R210">
        <v>1.51153564453125</v>
      </c>
      <c r="S210">
        <v>9.6984863281249998E-5</v>
      </c>
      <c r="T210">
        <f t="shared" si="15"/>
        <v>9.698486328125E-2</v>
      </c>
    </row>
    <row r="211" spans="2:20" x14ac:dyDescent="0.25">
      <c r="B211">
        <v>1.51397705078125</v>
      </c>
      <c r="C211">
        <v>7.7301025390625006E-4</v>
      </c>
      <c r="D211">
        <f t="shared" si="12"/>
        <v>0.30534153119290969</v>
      </c>
      <c r="G211">
        <v>1.51397705078125</v>
      </c>
      <c r="H211">
        <v>7.8643798828124999E-5</v>
      </c>
      <c r="I211">
        <f t="shared" si="13"/>
        <v>7.8575045663169724E-2</v>
      </c>
      <c r="L211">
        <v>1.51458740234375</v>
      </c>
      <c r="M211">
        <v>9.1705322265625002E-4</v>
      </c>
      <c r="N211">
        <f t="shared" si="14"/>
        <v>0.91705322265625</v>
      </c>
      <c r="R211">
        <v>1.5142822265625</v>
      </c>
      <c r="S211">
        <v>9.8663330078125003E-5</v>
      </c>
      <c r="T211">
        <f t="shared" si="15"/>
        <v>9.8663330078125E-2</v>
      </c>
    </row>
    <row r="212" spans="2:20" x14ac:dyDescent="0.25">
      <c r="B212">
        <v>1.51641845703125</v>
      </c>
      <c r="C212">
        <v>7.6873779296875004E-4</v>
      </c>
      <c r="D212">
        <f t="shared" si="12"/>
        <v>0.30365389541055643</v>
      </c>
      <c r="G212">
        <v>1.51611328125</v>
      </c>
      <c r="H212">
        <v>8.1787109375000005E-5</v>
      </c>
      <c r="I212">
        <f t="shared" si="13"/>
        <v>8.1715608217809418E-2</v>
      </c>
      <c r="L212">
        <v>1.51641845703125</v>
      </c>
      <c r="M212">
        <v>9.0850830078124999E-4</v>
      </c>
      <c r="N212">
        <f t="shared" si="14"/>
        <v>0.90850830078125</v>
      </c>
      <c r="R212">
        <v>1.51641845703125</v>
      </c>
      <c r="S212">
        <v>1.0055541992187501E-4</v>
      </c>
      <c r="T212">
        <f t="shared" si="15"/>
        <v>0.10055541992187501</v>
      </c>
    </row>
    <row r="213" spans="2:20" x14ac:dyDescent="0.25">
      <c r="B213">
        <v>1.51885986328125</v>
      </c>
      <c r="C213">
        <v>7.5347900390625004E-4</v>
      </c>
      <c r="D213">
        <f t="shared" si="12"/>
        <v>0.29762662475929497</v>
      </c>
      <c r="G213">
        <v>1.51885986328125</v>
      </c>
      <c r="H213">
        <v>8.5083007812500008E-5</v>
      </c>
      <c r="I213">
        <f t="shared" si="13"/>
        <v>8.5008625265392782E-2</v>
      </c>
      <c r="L213">
        <v>1.51947021484375</v>
      </c>
      <c r="M213">
        <v>9.1430664062500003E-4</v>
      </c>
      <c r="N213">
        <f t="shared" si="14"/>
        <v>0.914306640625</v>
      </c>
      <c r="R213">
        <v>1.5191650390625</v>
      </c>
      <c r="S213">
        <v>1.02264404296875E-4</v>
      </c>
      <c r="T213">
        <f t="shared" si="15"/>
        <v>0.102264404296875</v>
      </c>
    </row>
    <row r="214" spans="2:20" x14ac:dyDescent="0.25">
      <c r="B214">
        <v>1.52191162109375</v>
      </c>
      <c r="C214">
        <v>7.4249267578125006E-4</v>
      </c>
      <c r="D214">
        <f t="shared" si="12"/>
        <v>0.29328698989038665</v>
      </c>
      <c r="G214">
        <v>1.52130126953125</v>
      </c>
      <c r="H214">
        <v>8.8317871093750004E-5</v>
      </c>
      <c r="I214">
        <f t="shared" si="13"/>
        <v>8.8240660515798666E-2</v>
      </c>
      <c r="L214">
        <v>1.52130126953125</v>
      </c>
      <c r="M214">
        <v>9.0454101562500002E-4</v>
      </c>
      <c r="N214">
        <f t="shared" si="14"/>
        <v>0.904541015625</v>
      </c>
      <c r="R214">
        <v>1.52130126953125</v>
      </c>
      <c r="S214">
        <v>1.0406494140625E-4</v>
      </c>
      <c r="T214">
        <f t="shared" si="15"/>
        <v>0.10406494140625</v>
      </c>
    </row>
    <row r="215" spans="2:20" x14ac:dyDescent="0.25">
      <c r="B215">
        <v>1.52435302734375</v>
      </c>
      <c r="C215">
        <v>7.4859619140625003E-4</v>
      </c>
      <c r="D215">
        <f t="shared" si="12"/>
        <v>0.29569789815089126</v>
      </c>
      <c r="G215">
        <v>1.52374267578125</v>
      </c>
      <c r="H215">
        <v>9.1735839843750007E-5</v>
      </c>
      <c r="I215">
        <f t="shared" si="13"/>
        <v>9.1655641157736972E-2</v>
      </c>
      <c r="L215">
        <v>1.52374267578125</v>
      </c>
      <c r="M215">
        <v>8.697509765625E-4</v>
      </c>
      <c r="N215">
        <f t="shared" si="14"/>
        <v>0.8697509765625</v>
      </c>
      <c r="R215">
        <v>1.5240478515625</v>
      </c>
      <c r="S215">
        <v>1.0595703125E-4</v>
      </c>
      <c r="T215">
        <f t="shared" si="15"/>
        <v>0.10595703125</v>
      </c>
    </row>
    <row r="216" spans="2:20" x14ac:dyDescent="0.25">
      <c r="B216">
        <v>1.5264892578125</v>
      </c>
      <c r="C216">
        <v>7.67822265625E-4</v>
      </c>
      <c r="D216">
        <f t="shared" si="12"/>
        <v>0.30329225917148078</v>
      </c>
      <c r="G216">
        <v>1.5264892578125</v>
      </c>
      <c r="H216">
        <v>9.5367431640625E-5</v>
      </c>
      <c r="I216">
        <f t="shared" si="13"/>
        <v>9.5284058089796411E-2</v>
      </c>
      <c r="L216">
        <v>1.52587890625</v>
      </c>
      <c r="M216">
        <v>8.6669921875000007E-4</v>
      </c>
      <c r="N216">
        <f t="shared" si="14"/>
        <v>0.86669921875000011</v>
      </c>
      <c r="R216">
        <v>1.52679443359375</v>
      </c>
      <c r="S216">
        <v>1.0794067382812501E-4</v>
      </c>
      <c r="T216">
        <f t="shared" si="15"/>
        <v>0.10794067382812501</v>
      </c>
    </row>
    <row r="217" spans="2:20" x14ac:dyDescent="0.25">
      <c r="B217">
        <v>1.52862548828125</v>
      </c>
      <c r="C217">
        <v>8.2550048828125002E-4</v>
      </c>
      <c r="D217">
        <f t="shared" si="12"/>
        <v>0.32607534223324941</v>
      </c>
      <c r="G217">
        <v>1.52862548828125</v>
      </c>
      <c r="H217">
        <v>9.921264648437501E-5</v>
      </c>
      <c r="I217">
        <f t="shared" si="13"/>
        <v>9.9125911311977025E-2</v>
      </c>
      <c r="L217">
        <v>1.5283203125</v>
      </c>
      <c r="M217">
        <v>8.5479736328125005E-4</v>
      </c>
      <c r="N217">
        <f t="shared" si="14"/>
        <v>0.85479736328125</v>
      </c>
      <c r="R217">
        <v>1.52923583984375</v>
      </c>
      <c r="S217">
        <v>1.0992431640625001E-4</v>
      </c>
      <c r="T217">
        <f t="shared" si="15"/>
        <v>0.10992431640625001</v>
      </c>
    </row>
    <row r="218" spans="2:20" x14ac:dyDescent="0.25">
      <c r="B218">
        <v>1.5313720703125</v>
      </c>
      <c r="C218">
        <v>8.28857421875E-4</v>
      </c>
      <c r="D218">
        <f t="shared" si="12"/>
        <v>0.32740134177652691</v>
      </c>
      <c r="G218">
        <v>1.53076171875</v>
      </c>
      <c r="H218">
        <v>1.0314941406250001E-4</v>
      </c>
      <c r="I218">
        <f t="shared" si="13"/>
        <v>0.10305923722992381</v>
      </c>
      <c r="L218">
        <v>1.53076171875</v>
      </c>
      <c r="M218">
        <v>8.5968017578125005E-4</v>
      </c>
      <c r="N218">
        <f t="shared" si="14"/>
        <v>0.85968017578125</v>
      </c>
      <c r="R218">
        <v>1.53106689453125</v>
      </c>
      <c r="S218">
        <v>1.1236572265625001E-4</v>
      </c>
      <c r="T218">
        <f t="shared" si="15"/>
        <v>0.11236572265625001</v>
      </c>
    </row>
    <row r="219" spans="2:20" x14ac:dyDescent="0.25">
      <c r="B219">
        <v>1.533203125</v>
      </c>
      <c r="C219">
        <v>8.2092285156250007E-4</v>
      </c>
      <c r="D219">
        <f t="shared" si="12"/>
        <v>0.32426716103787101</v>
      </c>
      <c r="G219">
        <v>1.5338134765625</v>
      </c>
      <c r="H219">
        <v>1.075439453125E-4</v>
      </c>
      <c r="I219">
        <f t="shared" si="13"/>
        <v>0.10744992662670162</v>
      </c>
      <c r="L219">
        <v>1.53350830078125</v>
      </c>
      <c r="M219">
        <v>8.8073730468749998E-4</v>
      </c>
      <c r="N219">
        <f t="shared" si="14"/>
        <v>0.8807373046875</v>
      </c>
      <c r="R219">
        <v>1.533203125</v>
      </c>
      <c r="S219">
        <v>1.1459350585937501E-4</v>
      </c>
      <c r="T219">
        <f t="shared" si="15"/>
        <v>0.11459350585937501</v>
      </c>
    </row>
    <row r="220" spans="2:20" x14ac:dyDescent="0.25">
      <c r="B220">
        <v>1.5362548828125</v>
      </c>
      <c r="C220">
        <v>8.1542968749999997E-4</v>
      </c>
      <c r="D220">
        <f t="shared" si="12"/>
        <v>0.32209734360341674</v>
      </c>
      <c r="G220">
        <v>1.53656005859375</v>
      </c>
      <c r="H220">
        <v>1.1224365234375001E-4</v>
      </c>
      <c r="I220">
        <f t="shared" si="13"/>
        <v>0.11214552500936681</v>
      </c>
      <c r="L220">
        <v>1.53594970703125</v>
      </c>
      <c r="M220">
        <v>8.8592529296875003E-4</v>
      </c>
      <c r="N220">
        <f t="shared" si="14"/>
        <v>0.88592529296875</v>
      </c>
      <c r="R220">
        <v>1.53594970703125</v>
      </c>
      <c r="S220">
        <v>1.1712646484375E-4</v>
      </c>
      <c r="T220">
        <f t="shared" si="15"/>
        <v>0.11712646484375</v>
      </c>
    </row>
    <row r="221" spans="2:20" x14ac:dyDescent="0.25">
      <c r="B221">
        <v>1.53839111328125</v>
      </c>
      <c r="C221">
        <v>8.1848144531250001E-4</v>
      </c>
      <c r="D221">
        <f t="shared" si="12"/>
        <v>0.3233027977336691</v>
      </c>
      <c r="G221">
        <v>1.5380859375</v>
      </c>
      <c r="H221">
        <v>1.17401123046875E-4</v>
      </c>
      <c r="I221">
        <f t="shared" si="13"/>
        <v>0.11729848687086297</v>
      </c>
      <c r="L221">
        <v>1.53900146484375</v>
      </c>
      <c r="M221">
        <v>9.0606689453125004E-4</v>
      </c>
      <c r="N221">
        <f t="shared" si="14"/>
        <v>0.90606689453125</v>
      </c>
      <c r="R221">
        <v>1.53839111328125</v>
      </c>
      <c r="S221">
        <v>1.20086669921875E-4</v>
      </c>
      <c r="T221">
        <f t="shared" si="15"/>
        <v>0.120086669921875</v>
      </c>
    </row>
    <row r="222" spans="2:20" x14ac:dyDescent="0.25">
      <c r="B222">
        <v>1.5411376953125</v>
      </c>
      <c r="C222">
        <v>8.0902099609375005E-4</v>
      </c>
      <c r="D222">
        <f t="shared" si="12"/>
        <v>0.31956588992988699</v>
      </c>
      <c r="G222">
        <v>1.54083251953125</v>
      </c>
      <c r="H222">
        <v>1.23138427734375E-4</v>
      </c>
      <c r="I222">
        <f t="shared" si="13"/>
        <v>0.12303077580554515</v>
      </c>
      <c r="L222">
        <v>1.5411376953125</v>
      </c>
      <c r="M222">
        <v>9.0789794921875E-4</v>
      </c>
      <c r="N222">
        <f t="shared" si="14"/>
        <v>0.90789794921875</v>
      </c>
      <c r="R222">
        <v>1.5411376953125</v>
      </c>
      <c r="S222">
        <v>1.23382568359375E-4</v>
      </c>
      <c r="T222">
        <f t="shared" si="15"/>
        <v>0.123382568359375</v>
      </c>
    </row>
    <row r="223" spans="2:20" x14ac:dyDescent="0.25">
      <c r="B223">
        <v>1.5435791015625</v>
      </c>
      <c r="C223">
        <v>8.3160400390625E-4</v>
      </c>
      <c r="D223">
        <f t="shared" si="12"/>
        <v>0.32848625049375396</v>
      </c>
      <c r="G223">
        <v>1.5435791015625</v>
      </c>
      <c r="H223">
        <v>1.2939453125000001E-4</v>
      </c>
      <c r="I223">
        <f t="shared" si="13"/>
        <v>0.12928141001623578</v>
      </c>
      <c r="L223">
        <v>1.54296875</v>
      </c>
      <c r="M223">
        <v>9.9365234375000007E-4</v>
      </c>
      <c r="N223">
        <f t="shared" si="14"/>
        <v>0.99365234375000011</v>
      </c>
      <c r="R223">
        <v>1.54327392578125</v>
      </c>
      <c r="S223">
        <v>1.2731933593750002E-4</v>
      </c>
      <c r="T223">
        <f t="shared" si="15"/>
        <v>0.12731933593750003</v>
      </c>
    </row>
    <row r="224" spans="2:20" x14ac:dyDescent="0.25">
      <c r="B224">
        <v>1.54541015625</v>
      </c>
      <c r="C224">
        <v>9.0118408203125003E-4</v>
      </c>
      <c r="D224">
        <f t="shared" si="12"/>
        <v>0.35597060466350661</v>
      </c>
      <c r="G224">
        <v>1.54541015625</v>
      </c>
      <c r="H224">
        <v>1.363525390625E-4</v>
      </c>
      <c r="I224">
        <f t="shared" si="13"/>
        <v>0.13623333489446732</v>
      </c>
      <c r="L224">
        <v>1.54571533203125</v>
      </c>
      <c r="M224">
        <v>1.0498046875E-3</v>
      </c>
      <c r="N224">
        <f t="shared" si="14"/>
        <v>1.0498046875</v>
      </c>
      <c r="R224">
        <v>1.5460205078125</v>
      </c>
      <c r="S224">
        <v>1.31805419921875E-4</v>
      </c>
      <c r="T224">
        <f t="shared" si="15"/>
        <v>0.131805419921875</v>
      </c>
    </row>
    <row r="225" spans="2:20" x14ac:dyDescent="0.25">
      <c r="B225">
        <v>1.54876708984375</v>
      </c>
      <c r="C225">
        <v>8.9569091796875004E-4</v>
      </c>
      <c r="D225">
        <f t="shared" si="12"/>
        <v>0.35380078722905245</v>
      </c>
      <c r="G225">
        <v>1.5484619140625</v>
      </c>
      <c r="H225">
        <v>1.4422607421875E-4</v>
      </c>
      <c r="I225">
        <f t="shared" si="13"/>
        <v>0.14409998673036092</v>
      </c>
      <c r="L225">
        <v>1.5478515625</v>
      </c>
      <c r="M225">
        <v>1.06689453125E-3</v>
      </c>
      <c r="N225">
        <f t="shared" si="14"/>
        <v>1.06689453125</v>
      </c>
      <c r="R225">
        <v>1.54815673828125</v>
      </c>
      <c r="S225">
        <v>1.370849609375E-4</v>
      </c>
      <c r="T225">
        <f t="shared" si="15"/>
        <v>0.1370849609375</v>
      </c>
    </row>
    <row r="226" spans="2:20" x14ac:dyDescent="0.25">
      <c r="B226">
        <v>1.55059814453125</v>
      </c>
      <c r="C226">
        <v>8.9202880859375001E-4</v>
      </c>
      <c r="D226">
        <f t="shared" si="12"/>
        <v>0.35235424227274975</v>
      </c>
      <c r="G226">
        <v>1.55059814453125</v>
      </c>
      <c r="H226">
        <v>1.5301513671875001E-4</v>
      </c>
      <c r="I226">
        <f t="shared" si="13"/>
        <v>0.15288136552391657</v>
      </c>
      <c r="L226">
        <v>1.55059814453125</v>
      </c>
      <c r="M226">
        <v>1.0906982421875001E-3</v>
      </c>
      <c r="N226">
        <f t="shared" si="14"/>
        <v>1.0906982421875</v>
      </c>
      <c r="R226">
        <v>1.55029296875</v>
      </c>
      <c r="S226">
        <v>1.4328002929687501E-4</v>
      </c>
      <c r="T226">
        <f t="shared" si="15"/>
        <v>0.143280029296875</v>
      </c>
    </row>
    <row r="227" spans="2:20" x14ac:dyDescent="0.25">
      <c r="B227">
        <v>1.55303955078125</v>
      </c>
      <c r="C227">
        <v>8.8439941406250001E-4</v>
      </c>
      <c r="D227">
        <f t="shared" si="12"/>
        <v>0.34934060694711888</v>
      </c>
      <c r="G227">
        <v>1.5533447265625</v>
      </c>
      <c r="H227">
        <v>1.6314697265625E-4</v>
      </c>
      <c r="I227">
        <f t="shared" si="13"/>
        <v>0.16300434385537654</v>
      </c>
      <c r="L227">
        <v>1.55303955078125</v>
      </c>
      <c r="M227">
        <v>1.0989379882812499E-3</v>
      </c>
      <c r="N227">
        <f t="shared" si="14"/>
        <v>1.09893798828125</v>
      </c>
      <c r="R227">
        <v>1.552734375</v>
      </c>
      <c r="S227">
        <v>1.5054321289062499E-4</v>
      </c>
      <c r="T227">
        <f t="shared" si="15"/>
        <v>0.150543212890625</v>
      </c>
    </row>
    <row r="228" spans="2:20" x14ac:dyDescent="0.25">
      <c r="B228">
        <v>1.5557861328125</v>
      </c>
      <c r="C228">
        <v>8.9843750000000004E-4</v>
      </c>
      <c r="D228">
        <f t="shared" si="12"/>
        <v>0.35488569594627956</v>
      </c>
      <c r="G228">
        <v>1.5557861328125</v>
      </c>
      <c r="H228">
        <v>1.74346923828125E-4</v>
      </c>
      <c r="I228">
        <f t="shared" si="13"/>
        <v>0.17419450363744221</v>
      </c>
      <c r="L228">
        <v>1.5557861328125</v>
      </c>
      <c r="M228">
        <v>1.10931396484375E-3</v>
      </c>
      <c r="N228">
        <f t="shared" si="14"/>
        <v>1.10931396484375</v>
      </c>
      <c r="R228">
        <v>1.5557861328125</v>
      </c>
      <c r="S228">
        <v>1.5930175781250002E-4</v>
      </c>
      <c r="T228">
        <f t="shared" si="15"/>
        <v>0.15930175781250003</v>
      </c>
    </row>
    <row r="229" spans="2:20" x14ac:dyDescent="0.25">
      <c r="B229">
        <v>1.55853271484375</v>
      </c>
      <c r="C229">
        <v>9.2712402343749997E-4</v>
      </c>
      <c r="D229">
        <f t="shared" si="12"/>
        <v>0.36621696477065119</v>
      </c>
      <c r="G229">
        <v>1.5582275390625</v>
      </c>
      <c r="H229">
        <v>1.8664550781250002E-4</v>
      </c>
      <c r="I229">
        <f t="shared" si="13"/>
        <v>0.18648233576870238</v>
      </c>
      <c r="L229">
        <v>1.55792236328125</v>
      </c>
      <c r="M229">
        <v>1.1456298828125E-3</v>
      </c>
      <c r="N229">
        <f t="shared" si="14"/>
        <v>1.1456298828125</v>
      </c>
      <c r="R229">
        <v>1.5576171875</v>
      </c>
      <c r="S229">
        <v>1.69952392578125E-4</v>
      </c>
      <c r="T229">
        <f t="shared" si="15"/>
        <v>0.169952392578125</v>
      </c>
    </row>
    <row r="230" spans="2:20" x14ac:dyDescent="0.25">
      <c r="B230">
        <v>1.5606689453125</v>
      </c>
      <c r="C230">
        <v>9.2895507812500004E-4</v>
      </c>
      <c r="D230">
        <f t="shared" si="12"/>
        <v>0.36694023724880265</v>
      </c>
      <c r="G230">
        <v>1.56036376953125</v>
      </c>
      <c r="H230">
        <v>1.9989013671875002E-4</v>
      </c>
      <c r="I230">
        <f t="shared" si="13"/>
        <v>0.19971538575621334</v>
      </c>
      <c r="L230">
        <v>1.5606689453125</v>
      </c>
      <c r="M230">
        <v>1.1599731445312499E-3</v>
      </c>
      <c r="N230">
        <f t="shared" si="14"/>
        <v>1.15997314453125</v>
      </c>
      <c r="R230">
        <v>1.56005859375</v>
      </c>
      <c r="S230">
        <v>1.8243408203125002E-4</v>
      </c>
      <c r="T230">
        <f t="shared" si="15"/>
        <v>0.18243408203125003</v>
      </c>
    </row>
    <row r="231" spans="2:20" x14ac:dyDescent="0.25">
      <c r="B231">
        <v>1.56280517578125</v>
      </c>
      <c r="C231">
        <v>9.8449707031249994E-4</v>
      </c>
      <c r="D231">
        <f t="shared" si="12"/>
        <v>0.38887950241939467</v>
      </c>
      <c r="G231">
        <v>1.56280517578125</v>
      </c>
      <c r="H231">
        <v>2.1405029296875001E-4</v>
      </c>
      <c r="I231">
        <f t="shared" si="13"/>
        <v>0.21386316270138625</v>
      </c>
      <c r="L231">
        <v>1.5625</v>
      </c>
      <c r="M231">
        <v>1.15203857421875E-3</v>
      </c>
      <c r="N231">
        <f t="shared" si="14"/>
        <v>1.15203857421875</v>
      </c>
      <c r="R231">
        <v>1.5625</v>
      </c>
      <c r="S231">
        <v>1.9702148437500001E-4</v>
      </c>
      <c r="T231">
        <f t="shared" si="15"/>
        <v>0.197021484375</v>
      </c>
    </row>
    <row r="232" spans="2:20" x14ac:dyDescent="0.25">
      <c r="B232">
        <v>1.5655517578125</v>
      </c>
      <c r="C232">
        <v>1.0217285156250001E-3</v>
      </c>
      <c r="D232">
        <f t="shared" si="12"/>
        <v>0.40358604280847288</v>
      </c>
      <c r="G232">
        <v>1.56524658203125</v>
      </c>
      <c r="H232">
        <v>2.288818359375E-4</v>
      </c>
      <c r="I232">
        <f t="shared" si="13"/>
        <v>0.22868173941551137</v>
      </c>
      <c r="L232">
        <v>1.5655517578125</v>
      </c>
      <c r="M232">
        <v>1.1566162109375E-3</v>
      </c>
      <c r="N232">
        <f t="shared" si="14"/>
        <v>1.1566162109375</v>
      </c>
      <c r="R232">
        <v>1.56585693359375</v>
      </c>
      <c r="S232">
        <v>2.1374511718750001E-4</v>
      </c>
      <c r="T232">
        <f t="shared" si="15"/>
        <v>0.2137451171875</v>
      </c>
    </row>
    <row r="233" spans="2:20" x14ac:dyDescent="0.25">
      <c r="B233">
        <v>1.56829833984375</v>
      </c>
      <c r="C233">
        <v>1.01470947265625E-3</v>
      </c>
      <c r="D233">
        <f t="shared" si="12"/>
        <v>0.40081349830889251</v>
      </c>
      <c r="G233">
        <v>1.5679931640625</v>
      </c>
      <c r="H233">
        <v>2.4459838867187502E-4</v>
      </c>
      <c r="I233">
        <f t="shared" si="13"/>
        <v>0.24438455218870989</v>
      </c>
      <c r="L233">
        <v>1.5679931640625</v>
      </c>
      <c r="M233">
        <v>1.17828369140625E-3</v>
      </c>
      <c r="N233">
        <f t="shared" si="14"/>
        <v>1.17828369140625</v>
      </c>
      <c r="R233">
        <v>1.56768798828125</v>
      </c>
      <c r="S233">
        <v>2.3242187500000002E-4</v>
      </c>
      <c r="T233">
        <f t="shared" si="15"/>
        <v>0.23242187500000003</v>
      </c>
    </row>
    <row r="234" spans="2:20" x14ac:dyDescent="0.25">
      <c r="B234">
        <v>1.57073974609375</v>
      </c>
      <c r="C234">
        <v>1.02447509765625E-3</v>
      </c>
      <c r="D234">
        <f t="shared" si="12"/>
        <v>0.40467095152569987</v>
      </c>
      <c r="G234">
        <v>1.5704345703125</v>
      </c>
      <c r="H234">
        <v>2.6116943359374999E-4</v>
      </c>
      <c r="I234">
        <f t="shared" si="13"/>
        <v>0.26094111012239285</v>
      </c>
      <c r="L234">
        <v>1.5704345703125</v>
      </c>
      <c r="M234">
        <v>1.1898803710937501E-3</v>
      </c>
      <c r="N234">
        <f t="shared" si="14"/>
        <v>1.18988037109375</v>
      </c>
      <c r="R234">
        <v>1.56982421875</v>
      </c>
      <c r="S234">
        <v>2.5344848632812499E-4</v>
      </c>
      <c r="T234">
        <f t="shared" si="15"/>
        <v>0.253448486328125</v>
      </c>
    </row>
    <row r="235" spans="2:20" x14ac:dyDescent="0.25">
      <c r="B235">
        <v>1.5728759765625</v>
      </c>
      <c r="C235">
        <v>1.05194091796875E-3</v>
      </c>
      <c r="D235">
        <f t="shared" si="12"/>
        <v>0.41552003869797066</v>
      </c>
      <c r="G235">
        <v>1.572265625</v>
      </c>
      <c r="H235">
        <v>2.7835083007812501E-4</v>
      </c>
      <c r="I235">
        <f t="shared" si="13"/>
        <v>0.27810748602785057</v>
      </c>
      <c r="L235">
        <v>1.57318115234375</v>
      </c>
      <c r="M235">
        <v>1.1968994140625E-3</v>
      </c>
      <c r="N235">
        <f t="shared" si="14"/>
        <v>1.1968994140625</v>
      </c>
      <c r="R235">
        <v>1.5728759765625</v>
      </c>
      <c r="S235">
        <v>2.7627563476562503E-4</v>
      </c>
      <c r="T235">
        <f t="shared" si="15"/>
        <v>0.276275634765625</v>
      </c>
    </row>
    <row r="236" spans="2:20" x14ac:dyDescent="0.25">
      <c r="B236">
        <v>1.5753173828125</v>
      </c>
      <c r="C236">
        <v>1.0781860351562499E-3</v>
      </c>
      <c r="D236">
        <f t="shared" si="12"/>
        <v>0.4258869442181405</v>
      </c>
      <c r="G236">
        <v>1.57501220703125</v>
      </c>
      <c r="H236">
        <v>2.9644775390625001E-4</v>
      </c>
      <c r="I236">
        <f t="shared" si="13"/>
        <v>0.29618858889097038</v>
      </c>
      <c r="L236">
        <v>1.57470703125</v>
      </c>
      <c r="M236">
        <v>1.2213134765625001E-3</v>
      </c>
      <c r="N236">
        <f t="shared" si="14"/>
        <v>1.2213134765625</v>
      </c>
      <c r="R236">
        <v>1.57562255859375</v>
      </c>
      <c r="S236">
        <v>3.0120849609375003E-4</v>
      </c>
      <c r="T236">
        <f t="shared" si="15"/>
        <v>0.30120849609375006</v>
      </c>
    </row>
    <row r="237" spans="2:20" x14ac:dyDescent="0.25">
      <c r="B237">
        <v>1.57806396484375</v>
      </c>
      <c r="C237">
        <v>1.12060546875E-3</v>
      </c>
      <c r="D237">
        <f t="shared" si="12"/>
        <v>0.44264275662864755</v>
      </c>
      <c r="G237">
        <v>1.57745361328125</v>
      </c>
      <c r="H237">
        <v>3.1561279296875002E-4</v>
      </c>
      <c r="I237">
        <f t="shared" si="13"/>
        <v>0.31533687320469589</v>
      </c>
      <c r="L237">
        <v>1.5777587890625</v>
      </c>
      <c r="M237">
        <v>1.2359619140625E-3</v>
      </c>
      <c r="N237">
        <f t="shared" si="14"/>
        <v>1.2359619140625</v>
      </c>
      <c r="R237">
        <v>1.5771484375</v>
      </c>
      <c r="S237">
        <v>3.2818603515624999E-4</v>
      </c>
      <c r="T237">
        <f t="shared" si="15"/>
        <v>0.32818603515625</v>
      </c>
    </row>
    <row r="238" spans="2:20" x14ac:dyDescent="0.25">
      <c r="B238">
        <v>1.57989501953125</v>
      </c>
      <c r="C238">
        <v>1.1712646484375001E-3</v>
      </c>
      <c r="D238">
        <f t="shared" si="12"/>
        <v>0.46265329519083592</v>
      </c>
      <c r="G238">
        <v>1.57989501953125</v>
      </c>
      <c r="H238">
        <v>3.36090087890625E-4</v>
      </c>
      <c r="I238">
        <f t="shared" si="13"/>
        <v>0.33579626615773694</v>
      </c>
      <c r="L238">
        <v>1.580810546875</v>
      </c>
      <c r="M238">
        <v>1.25457763671875E-3</v>
      </c>
      <c r="N238">
        <f t="shared" si="14"/>
        <v>1.25457763671875</v>
      </c>
      <c r="R238">
        <v>1.5802001953125</v>
      </c>
      <c r="S238">
        <v>3.5684204101562499E-4</v>
      </c>
      <c r="T238">
        <f t="shared" si="15"/>
        <v>0.356842041015625</v>
      </c>
    </row>
    <row r="239" spans="2:20" x14ac:dyDescent="0.25">
      <c r="B239">
        <v>1.58294677734375</v>
      </c>
      <c r="C239">
        <v>1.1788940429687501E-3</v>
      </c>
      <c r="D239">
        <f t="shared" si="12"/>
        <v>0.46566693051646668</v>
      </c>
      <c r="G239">
        <v>1.58233642578125</v>
      </c>
      <c r="H239">
        <v>3.5723876953124999E-4</v>
      </c>
      <c r="I239">
        <f t="shared" si="13"/>
        <v>0.35692645887973018</v>
      </c>
      <c r="L239">
        <v>1.5826416015625</v>
      </c>
      <c r="M239">
        <v>1.263427734375E-3</v>
      </c>
      <c r="N239">
        <f t="shared" si="14"/>
        <v>1.263427734375</v>
      </c>
      <c r="R239">
        <v>1.5826416015625</v>
      </c>
      <c r="S239">
        <v>3.8751220703125001E-4</v>
      </c>
      <c r="T239">
        <f t="shared" si="15"/>
        <v>0.38751220703125</v>
      </c>
    </row>
    <row r="240" spans="2:20" x14ac:dyDescent="0.25">
      <c r="B240">
        <v>1.58477783203125</v>
      </c>
      <c r="C240">
        <v>1.1877441406250001E-3</v>
      </c>
      <c r="D240">
        <f t="shared" si="12"/>
        <v>0.46916274749419834</v>
      </c>
      <c r="G240">
        <v>1.58447265625</v>
      </c>
      <c r="H240">
        <v>3.800048828125E-4</v>
      </c>
      <c r="I240">
        <f t="shared" si="13"/>
        <v>0.37967266922692638</v>
      </c>
      <c r="L240">
        <v>1.5850830078125</v>
      </c>
      <c r="M240">
        <v>1.29058837890625E-3</v>
      </c>
      <c r="N240">
        <f t="shared" si="14"/>
        <v>1.29058837890625</v>
      </c>
      <c r="R240">
        <v>1.5850830078125</v>
      </c>
      <c r="S240">
        <v>4.1979980468750001E-4</v>
      </c>
      <c r="T240">
        <f t="shared" si="15"/>
        <v>0.4197998046875</v>
      </c>
    </row>
    <row r="241" spans="2:20" x14ac:dyDescent="0.25">
      <c r="B241">
        <v>1.5875244140625</v>
      </c>
      <c r="C241">
        <v>1.1929321289062501E-3</v>
      </c>
      <c r="D241">
        <f t="shared" si="12"/>
        <v>0.47121201951562736</v>
      </c>
      <c r="G241">
        <v>1.5869140625</v>
      </c>
      <c r="H241">
        <v>4.0362548828125003E-4</v>
      </c>
      <c r="I241">
        <f t="shared" si="13"/>
        <v>0.40327262473460723</v>
      </c>
      <c r="L241">
        <v>1.58721923828125</v>
      </c>
      <c r="M241">
        <v>1.32659912109375E-3</v>
      </c>
      <c r="N241">
        <f t="shared" si="14"/>
        <v>1.32659912109375</v>
      </c>
      <c r="R241">
        <v>1.5875244140625</v>
      </c>
      <c r="S241">
        <v>4.53369140625E-4</v>
      </c>
      <c r="T241">
        <f t="shared" si="15"/>
        <v>0.453369140625</v>
      </c>
    </row>
    <row r="242" spans="2:20" x14ac:dyDescent="0.25">
      <c r="B242">
        <v>1.59027099609375</v>
      </c>
      <c r="C242">
        <v>1.2518310546875001E-3</v>
      </c>
      <c r="D242">
        <f t="shared" si="12"/>
        <v>0.49447728422949688</v>
      </c>
      <c r="G242">
        <v>1.5899658203125</v>
      </c>
      <c r="H242">
        <v>4.2825317382812498E-4</v>
      </c>
      <c r="I242">
        <f t="shared" si="13"/>
        <v>0.42787877989571621</v>
      </c>
      <c r="L242">
        <v>1.59027099609375</v>
      </c>
      <c r="M242">
        <v>1.36444091796875E-3</v>
      </c>
      <c r="N242">
        <f t="shared" si="14"/>
        <v>1.36444091796875</v>
      </c>
      <c r="R242">
        <v>1.58966064453125</v>
      </c>
      <c r="S242">
        <v>4.8867797851562505E-4</v>
      </c>
      <c r="T242">
        <f t="shared" si="15"/>
        <v>0.48867797851562506</v>
      </c>
    </row>
    <row r="243" spans="2:20" x14ac:dyDescent="0.25">
      <c r="B243">
        <v>1.59210205078125</v>
      </c>
      <c r="C243">
        <v>1.2942504882812501E-3</v>
      </c>
      <c r="D243">
        <f t="shared" si="12"/>
        <v>0.51123309664000405</v>
      </c>
      <c r="G243">
        <v>1.5924072265625</v>
      </c>
      <c r="H243">
        <v>4.5343017578125002E-4</v>
      </c>
      <c r="I243">
        <f t="shared" si="13"/>
        <v>0.45303377123142252</v>
      </c>
      <c r="L243">
        <v>1.5924072265625</v>
      </c>
      <c r="M243">
        <v>1.3977050781250001E-3</v>
      </c>
      <c r="N243">
        <f t="shared" si="14"/>
        <v>1.3977050781250002</v>
      </c>
      <c r="R243">
        <v>1.5924072265625</v>
      </c>
      <c r="S243">
        <v>5.2581787109375001E-4</v>
      </c>
      <c r="T243">
        <f t="shared" si="15"/>
        <v>0.52581787109375</v>
      </c>
    </row>
    <row r="244" spans="2:20" x14ac:dyDescent="0.25">
      <c r="B244">
        <v>1.5948486328125</v>
      </c>
      <c r="C244">
        <v>1.351318359375E-3</v>
      </c>
      <c r="D244">
        <f t="shared" si="12"/>
        <v>0.53377508887572211</v>
      </c>
      <c r="G244">
        <v>1.59454345703125</v>
      </c>
      <c r="H244">
        <v>4.7964477539062502E-4</v>
      </c>
      <c r="I244">
        <f t="shared" si="13"/>
        <v>0.47922545311914572</v>
      </c>
      <c r="L244">
        <v>1.595458984375</v>
      </c>
      <c r="M244">
        <v>1.4242553710937501E-3</v>
      </c>
      <c r="N244">
        <f t="shared" si="14"/>
        <v>1.42425537109375</v>
      </c>
      <c r="R244">
        <v>1.59454345703125</v>
      </c>
      <c r="S244">
        <v>5.645751953125E-4</v>
      </c>
      <c r="T244">
        <f t="shared" si="15"/>
        <v>0.5645751953125</v>
      </c>
    </row>
    <row r="245" spans="2:20" x14ac:dyDescent="0.25">
      <c r="B245">
        <v>1.5972900390625</v>
      </c>
      <c r="C245">
        <v>1.3693237304687499E-3</v>
      </c>
      <c r="D245">
        <f t="shared" si="12"/>
        <v>0.54088726824421074</v>
      </c>
      <c r="G245">
        <v>1.5972900390625</v>
      </c>
      <c r="H245">
        <v>5.0659179687500004E-4</v>
      </c>
      <c r="I245">
        <f t="shared" si="13"/>
        <v>0.50614891657299865</v>
      </c>
      <c r="L245">
        <v>1.597900390625</v>
      </c>
      <c r="M245">
        <v>1.4804077148437499E-3</v>
      </c>
      <c r="N245">
        <f t="shared" si="14"/>
        <v>1.48040771484375</v>
      </c>
      <c r="R245">
        <v>1.5972900390625</v>
      </c>
      <c r="S245">
        <v>6.0424804687500002E-4</v>
      </c>
      <c r="T245">
        <f t="shared" si="15"/>
        <v>0.604248046875</v>
      </c>
    </row>
    <row r="246" spans="2:20" x14ac:dyDescent="0.25">
      <c r="B246">
        <v>1.5997314453125</v>
      </c>
      <c r="C246">
        <v>1.3806152343750001E-3</v>
      </c>
      <c r="D246">
        <f t="shared" si="12"/>
        <v>0.54534744852614425</v>
      </c>
      <c r="G246">
        <v>1.59912109375</v>
      </c>
      <c r="H246">
        <v>5.3375244140625006E-4</v>
      </c>
      <c r="I246">
        <f t="shared" si="13"/>
        <v>0.53328581631697269</v>
      </c>
      <c r="L246">
        <v>1.59942626953125</v>
      </c>
      <c r="M246">
        <v>1.5200805664062501E-3</v>
      </c>
      <c r="N246">
        <f t="shared" si="14"/>
        <v>1.52008056640625</v>
      </c>
      <c r="R246">
        <v>1.60003662109375</v>
      </c>
      <c r="S246">
        <v>6.4544677734375007E-4</v>
      </c>
      <c r="T246">
        <f t="shared" si="15"/>
        <v>0.64544677734375011</v>
      </c>
    </row>
    <row r="247" spans="2:20" x14ac:dyDescent="0.25">
      <c r="B247">
        <v>1.6021728515625</v>
      </c>
      <c r="C247">
        <v>1.4184570312500001E-3</v>
      </c>
      <c r="D247">
        <f t="shared" si="12"/>
        <v>0.56029507974127302</v>
      </c>
      <c r="G247">
        <v>1.60186767578125</v>
      </c>
      <c r="H247">
        <v>5.6121826171875002E-4</v>
      </c>
      <c r="I247">
        <f t="shared" si="13"/>
        <v>0.56072762504683393</v>
      </c>
      <c r="L247">
        <v>1.60247802734375</v>
      </c>
      <c r="M247">
        <v>1.5316772460937499E-3</v>
      </c>
      <c r="N247">
        <f t="shared" si="14"/>
        <v>1.53167724609375</v>
      </c>
      <c r="R247">
        <v>1.60186767578125</v>
      </c>
      <c r="S247">
        <v>6.8786621093749997E-4</v>
      </c>
      <c r="T247">
        <f t="shared" si="15"/>
        <v>0.6878662109375</v>
      </c>
    </row>
    <row r="248" spans="2:20" x14ac:dyDescent="0.25">
      <c r="B248">
        <v>1.60430908203125</v>
      </c>
      <c r="C248">
        <v>1.4556884765625001E-3</v>
      </c>
      <c r="D248">
        <f t="shared" si="12"/>
        <v>0.57500162013035105</v>
      </c>
      <c r="G248">
        <v>1.60430908203125</v>
      </c>
      <c r="H248">
        <v>5.8898925781250002E-4</v>
      </c>
      <c r="I248">
        <f t="shared" si="13"/>
        <v>0.5884743427625827</v>
      </c>
      <c r="L248">
        <v>1.60430908203125</v>
      </c>
      <c r="M248">
        <v>1.5414428710937499E-3</v>
      </c>
      <c r="N248">
        <f t="shared" si="14"/>
        <v>1.54144287109375</v>
      </c>
      <c r="R248">
        <v>1.6046142578125</v>
      </c>
      <c r="S248">
        <v>7.3150634765624997E-4</v>
      </c>
      <c r="T248">
        <f t="shared" si="15"/>
        <v>0.73150634765625</v>
      </c>
    </row>
    <row r="249" spans="2:20" x14ac:dyDescent="0.25">
      <c r="B249">
        <v>1.6070556640625</v>
      </c>
      <c r="C249">
        <v>1.5118408203125E-3</v>
      </c>
      <c r="D249">
        <f t="shared" si="12"/>
        <v>0.59718197612699342</v>
      </c>
      <c r="G249">
        <v>1.6070556640625</v>
      </c>
      <c r="H249">
        <v>6.1645507812499998E-4</v>
      </c>
      <c r="I249">
        <f t="shared" si="13"/>
        <v>0.61591615149244405</v>
      </c>
      <c r="L249">
        <v>1.60675048828125</v>
      </c>
      <c r="M249">
        <v>1.5795898437499999E-3</v>
      </c>
      <c r="N249">
        <f t="shared" si="14"/>
        <v>1.57958984375</v>
      </c>
      <c r="R249">
        <v>1.60675048828125</v>
      </c>
      <c r="S249">
        <v>7.7667236328124998E-4</v>
      </c>
      <c r="T249">
        <f t="shared" si="15"/>
        <v>0.77667236328125</v>
      </c>
    </row>
    <row r="250" spans="2:20" x14ac:dyDescent="0.25">
      <c r="B250">
        <v>1.60919189453125</v>
      </c>
      <c r="C250">
        <v>1.56707763671875E-3</v>
      </c>
      <c r="D250">
        <f t="shared" si="12"/>
        <v>0.6190006958845603</v>
      </c>
      <c r="G250">
        <v>1.60919189453125</v>
      </c>
      <c r="H250">
        <v>6.4392089843750004E-4</v>
      </c>
      <c r="I250">
        <f t="shared" si="13"/>
        <v>0.6433579602223054</v>
      </c>
      <c r="L250">
        <v>1.60919189453125</v>
      </c>
      <c r="M250">
        <v>1.5917968750000001E-3</v>
      </c>
      <c r="N250">
        <f t="shared" si="14"/>
        <v>1.5917968750000002</v>
      </c>
      <c r="R250">
        <v>1.6094970703125</v>
      </c>
      <c r="S250">
        <v>8.2244873046874998E-4</v>
      </c>
      <c r="T250">
        <f t="shared" si="15"/>
        <v>0.82244873046875</v>
      </c>
    </row>
    <row r="251" spans="2:20" x14ac:dyDescent="0.25">
      <c r="B251">
        <v>1.6119384765625</v>
      </c>
      <c r="C251">
        <v>1.575927734375E-3</v>
      </c>
      <c r="D251">
        <f t="shared" si="12"/>
        <v>0.62249651286229202</v>
      </c>
      <c r="G251">
        <v>1.6119384765625</v>
      </c>
      <c r="H251">
        <v>6.7108154296875006E-4</v>
      </c>
      <c r="I251">
        <f t="shared" si="13"/>
        <v>0.67049485996627955</v>
      </c>
      <c r="L251">
        <v>1.61224365234375</v>
      </c>
      <c r="M251">
        <v>1.65771484375E-3</v>
      </c>
      <c r="N251">
        <f t="shared" si="14"/>
        <v>1.65771484375</v>
      </c>
      <c r="R251">
        <v>1.61163330078125</v>
      </c>
      <c r="S251">
        <v>8.6944580078125006E-4</v>
      </c>
      <c r="T251">
        <f t="shared" si="15"/>
        <v>0.86944580078125011</v>
      </c>
    </row>
    <row r="252" spans="2:20" x14ac:dyDescent="0.25">
      <c r="B252">
        <v>1.6143798828125</v>
      </c>
      <c r="C252">
        <v>1.5960693359375001E-3</v>
      </c>
      <c r="D252">
        <f t="shared" si="12"/>
        <v>0.63045251012195724</v>
      </c>
      <c r="G252">
        <v>1.6143798828125</v>
      </c>
      <c r="H252">
        <v>6.9793701171875003E-4</v>
      </c>
      <c r="I252">
        <f t="shared" si="13"/>
        <v>0.69732685072436607</v>
      </c>
      <c r="L252">
        <v>1.61376953125</v>
      </c>
      <c r="M252">
        <v>1.73309326171875E-3</v>
      </c>
      <c r="N252">
        <f t="shared" si="14"/>
        <v>1.73309326171875</v>
      </c>
      <c r="R252">
        <v>1.61407470703125</v>
      </c>
      <c r="S252">
        <v>9.1705322265625002E-4</v>
      </c>
      <c r="T252">
        <f t="shared" si="15"/>
        <v>0.91705322265625</v>
      </c>
    </row>
    <row r="253" spans="2:20" x14ac:dyDescent="0.25">
      <c r="B253">
        <v>1.6168212890625</v>
      </c>
      <c r="C253">
        <v>1.6278076171875001E-3</v>
      </c>
      <c r="D253">
        <f t="shared" si="12"/>
        <v>0.64298923307658129</v>
      </c>
      <c r="G253">
        <v>1.61712646484375</v>
      </c>
      <c r="H253">
        <v>7.2418212890625001E-4</v>
      </c>
      <c r="I253">
        <f t="shared" si="13"/>
        <v>0.72354902351067818</v>
      </c>
      <c r="L253">
        <v>1.61712646484375</v>
      </c>
      <c r="M253">
        <v>1.7684936523437501E-3</v>
      </c>
      <c r="N253">
        <f t="shared" si="14"/>
        <v>1.76849365234375</v>
      </c>
      <c r="R253">
        <v>1.61712646484375</v>
      </c>
      <c r="S253">
        <v>9.6557617187500002E-4</v>
      </c>
      <c r="T253">
        <f t="shared" si="15"/>
        <v>0.965576171875</v>
      </c>
    </row>
    <row r="254" spans="2:20" x14ac:dyDescent="0.25">
      <c r="B254">
        <v>1.6192626953125</v>
      </c>
      <c r="C254">
        <v>1.6418457031250001E-3</v>
      </c>
      <c r="D254">
        <f t="shared" si="12"/>
        <v>0.64853432207574202</v>
      </c>
      <c r="G254">
        <v>1.61895751953125</v>
      </c>
      <c r="H254">
        <v>7.5012207031250006E-4</v>
      </c>
      <c r="I254">
        <f t="shared" si="13"/>
        <v>0.74946628731110276</v>
      </c>
      <c r="L254">
        <v>1.61895751953125</v>
      </c>
      <c r="M254">
        <v>1.8032836914062501E-3</v>
      </c>
      <c r="N254">
        <f t="shared" si="14"/>
        <v>1.80328369140625</v>
      </c>
      <c r="R254">
        <v>1.61895751953125</v>
      </c>
      <c r="S254">
        <v>1.01470947265625E-3</v>
      </c>
      <c r="T254">
        <f t="shared" si="15"/>
        <v>1.01470947265625</v>
      </c>
    </row>
    <row r="255" spans="2:20" x14ac:dyDescent="0.25">
      <c r="B255">
        <v>1.62109375</v>
      </c>
      <c r="C255">
        <v>1.7117309570312501E-3</v>
      </c>
      <c r="D255">
        <f t="shared" si="12"/>
        <v>0.6761392216585197</v>
      </c>
      <c r="G255">
        <v>1.6217041015625</v>
      </c>
      <c r="H255">
        <v>7.7545166015625E-4</v>
      </c>
      <c r="I255">
        <f t="shared" si="13"/>
        <v>0.77477373313975262</v>
      </c>
      <c r="L255">
        <v>1.62139892578125</v>
      </c>
      <c r="M255">
        <v>1.82769775390625E-3</v>
      </c>
      <c r="N255">
        <f t="shared" si="14"/>
        <v>1.82769775390625</v>
      </c>
      <c r="R255">
        <v>1.6217041015625</v>
      </c>
      <c r="S255">
        <v>1.0638427734375E-3</v>
      </c>
      <c r="T255">
        <f t="shared" si="15"/>
        <v>1.0638427734375</v>
      </c>
    </row>
    <row r="256" spans="2:20" x14ac:dyDescent="0.25">
      <c r="B256">
        <v>1.62445068359375</v>
      </c>
      <c r="C256">
        <v>1.7587280273437501E-3</v>
      </c>
      <c r="D256">
        <f t="shared" si="12"/>
        <v>0.69470321526440526</v>
      </c>
      <c r="G256">
        <v>1.62445068359375</v>
      </c>
      <c r="H256">
        <v>7.9956054687499998E-4</v>
      </c>
      <c r="I256">
        <f t="shared" si="13"/>
        <v>0.79886154302485313</v>
      </c>
      <c r="L256">
        <v>1.6241455078125</v>
      </c>
      <c r="M256">
        <v>1.88568115234375E-3</v>
      </c>
      <c r="N256">
        <f t="shared" si="14"/>
        <v>1.88568115234375</v>
      </c>
      <c r="R256">
        <v>1.6241455078125</v>
      </c>
      <c r="S256">
        <v>1.1138916015625E-3</v>
      </c>
      <c r="T256">
        <f t="shared" si="15"/>
        <v>1.1138916015625</v>
      </c>
    </row>
    <row r="257" spans="2:20" x14ac:dyDescent="0.25">
      <c r="B257">
        <v>1.62689208984375</v>
      </c>
      <c r="C257">
        <v>1.7727661132812501E-3</v>
      </c>
      <c r="D257">
        <f t="shared" si="12"/>
        <v>0.70024830426356588</v>
      </c>
      <c r="G257">
        <v>1.6259765625</v>
      </c>
      <c r="H257">
        <v>8.2305908203124997E-4</v>
      </c>
      <c r="I257">
        <f t="shared" si="13"/>
        <v>0.82233953493817902</v>
      </c>
      <c r="L257">
        <v>1.6265869140625</v>
      </c>
      <c r="M257">
        <v>1.8948364257812501E-3</v>
      </c>
      <c r="N257">
        <f t="shared" si="14"/>
        <v>1.89483642578125</v>
      </c>
      <c r="R257">
        <v>1.6265869140625</v>
      </c>
      <c r="S257">
        <v>1.16424560546875E-3</v>
      </c>
      <c r="T257">
        <f t="shared" si="15"/>
        <v>1.16424560546875</v>
      </c>
    </row>
    <row r="258" spans="2:20" x14ac:dyDescent="0.25">
      <c r="B258">
        <v>1.6290283203125</v>
      </c>
      <c r="C258">
        <v>1.7684936523437501E-3</v>
      </c>
      <c r="D258">
        <f t="shared" si="12"/>
        <v>0.69856066848121268</v>
      </c>
      <c r="G258">
        <v>1.62872314453125</v>
      </c>
      <c r="H258">
        <v>8.4686279296875E-4</v>
      </c>
      <c r="I258">
        <f t="shared" si="13"/>
        <v>0.84612243583739222</v>
      </c>
      <c r="L258">
        <v>1.62872314453125</v>
      </c>
      <c r="M258">
        <v>1.9036865234375001E-3</v>
      </c>
      <c r="N258">
        <f t="shared" si="14"/>
        <v>1.9036865234375</v>
      </c>
      <c r="R258">
        <v>1.62933349609375</v>
      </c>
      <c r="S258">
        <v>1.2152099609375E-3</v>
      </c>
      <c r="T258">
        <f t="shared" si="15"/>
        <v>1.2152099609375</v>
      </c>
    </row>
    <row r="259" spans="2:20" x14ac:dyDescent="0.25">
      <c r="B259">
        <v>1.63177490234375</v>
      </c>
      <c r="C259">
        <v>1.8023681640625001E-3</v>
      </c>
      <c r="D259">
        <f t="shared" ref="D259:D322" si="16">C259/0.785/1.5/0.00215</f>
        <v>0.71194120932701321</v>
      </c>
      <c r="G259">
        <v>1.6314697265625</v>
      </c>
      <c r="H259">
        <v>8.6730957031250005E-4</v>
      </c>
      <c r="I259">
        <f t="shared" ref="I259:I322" si="17" xml:space="preserve"> H259/0.785*2/0.00255</f>
        <v>0.86655133789184458</v>
      </c>
      <c r="L259">
        <v>1.6314697265625</v>
      </c>
      <c r="M259">
        <v>1.942138671875E-3</v>
      </c>
      <c r="N259">
        <f t="shared" ref="N259:N322" si="18">M259*1000</f>
        <v>1.942138671875</v>
      </c>
      <c r="R259">
        <v>1.63116455078125</v>
      </c>
      <c r="S259">
        <v>1.2664794921875E-3</v>
      </c>
      <c r="T259">
        <f t="shared" ref="T259:T322" si="19">S259*1000</f>
        <v>1.2664794921875</v>
      </c>
    </row>
    <row r="260" spans="2:20" x14ac:dyDescent="0.25">
      <c r="B260">
        <v>1.63360595703125</v>
      </c>
      <c r="C260">
        <v>1.8325805664062501E-3</v>
      </c>
      <c r="D260">
        <f t="shared" si="16"/>
        <v>0.72387520521651116</v>
      </c>
      <c r="G260">
        <v>1.63421630859375</v>
      </c>
      <c r="H260">
        <v>8.8775634765625E-4</v>
      </c>
      <c r="I260">
        <f t="shared" si="17"/>
        <v>0.88698023994629693</v>
      </c>
      <c r="L260">
        <v>1.63360595703125</v>
      </c>
      <c r="M260">
        <v>1.9769287109375E-3</v>
      </c>
      <c r="N260">
        <f t="shared" si="18"/>
        <v>1.9769287109375</v>
      </c>
      <c r="R260">
        <v>1.6339111328125</v>
      </c>
      <c r="S260">
        <v>1.3180541992187499E-3</v>
      </c>
      <c r="T260">
        <f t="shared" si="19"/>
        <v>1.31805419921875</v>
      </c>
    </row>
    <row r="261" spans="2:20" x14ac:dyDescent="0.25">
      <c r="B261">
        <v>1.63665771484375</v>
      </c>
      <c r="C261">
        <v>1.8511962890625001E-3</v>
      </c>
      <c r="D261">
        <f t="shared" si="16"/>
        <v>0.73122847541105029</v>
      </c>
      <c r="G261">
        <v>1.63604736328125</v>
      </c>
      <c r="H261">
        <v>9.0789794921875E-4</v>
      </c>
      <c r="I261">
        <f t="shared" si="17"/>
        <v>0.90710423301486187</v>
      </c>
      <c r="L261">
        <v>1.6363525390625</v>
      </c>
      <c r="M261">
        <v>2.01080322265625E-3</v>
      </c>
      <c r="N261">
        <f t="shared" si="18"/>
        <v>2.01080322265625</v>
      </c>
      <c r="R261">
        <v>1.6363525390625</v>
      </c>
      <c r="S261">
        <v>1.36993408203125E-3</v>
      </c>
      <c r="T261">
        <f t="shared" si="19"/>
        <v>1.36993408203125</v>
      </c>
    </row>
    <row r="262" spans="2:20" x14ac:dyDescent="0.25">
      <c r="B262">
        <v>1.63909912109375</v>
      </c>
      <c r="C262">
        <v>1.8975830078125E-3</v>
      </c>
      <c r="D262">
        <f t="shared" si="16"/>
        <v>0.74955137819088524</v>
      </c>
      <c r="G262">
        <v>1.6387939453125</v>
      </c>
      <c r="H262">
        <v>9.2681884765625003E-4</v>
      </c>
      <c r="I262">
        <f t="shared" si="17"/>
        <v>0.92600859013987746</v>
      </c>
      <c r="L262">
        <v>1.6387939453125</v>
      </c>
      <c r="M262">
        <v>2.0272827148437502E-3</v>
      </c>
      <c r="N262">
        <f t="shared" si="18"/>
        <v>2.02728271484375</v>
      </c>
      <c r="R262">
        <v>1.639404296875</v>
      </c>
      <c r="S262">
        <v>1.42242431640625E-3</v>
      </c>
      <c r="T262">
        <f t="shared" si="19"/>
        <v>1.42242431640625</v>
      </c>
    </row>
    <row r="263" spans="2:20" x14ac:dyDescent="0.25">
      <c r="B263">
        <v>1.64093017578125</v>
      </c>
      <c r="C263">
        <v>1.9384765625000001E-3</v>
      </c>
      <c r="D263">
        <f t="shared" si="16"/>
        <v>0.76570446353626631</v>
      </c>
      <c r="G263">
        <v>1.64093017578125</v>
      </c>
      <c r="H263">
        <v>9.4512939453125007E-4</v>
      </c>
      <c r="I263">
        <f t="shared" si="17"/>
        <v>0.94430312929311855</v>
      </c>
      <c r="L263">
        <v>1.64154052734375</v>
      </c>
      <c r="M263">
        <v>2.0510864257812502E-3</v>
      </c>
      <c r="N263">
        <f t="shared" si="18"/>
        <v>2.0510864257812504</v>
      </c>
      <c r="R263">
        <v>1.64154052734375</v>
      </c>
      <c r="S263">
        <v>1.47552490234375E-3</v>
      </c>
      <c r="T263">
        <f t="shared" si="19"/>
        <v>1.47552490234375</v>
      </c>
    </row>
    <row r="264" spans="2:20" x14ac:dyDescent="0.25">
      <c r="B264">
        <v>1.64398193359375</v>
      </c>
      <c r="C264">
        <v>1.9555664062499999E-3</v>
      </c>
      <c r="D264">
        <f t="shared" si="16"/>
        <v>0.77245500666567923</v>
      </c>
      <c r="G264">
        <v>1.6436767578125</v>
      </c>
      <c r="H264">
        <v>9.6252441406249997E-4</v>
      </c>
      <c r="I264">
        <f t="shared" si="17"/>
        <v>0.96168294148869726</v>
      </c>
      <c r="L264">
        <v>1.64398193359375</v>
      </c>
      <c r="M264">
        <v>2.07611083984375E-3</v>
      </c>
      <c r="N264">
        <f t="shared" si="18"/>
        <v>2.07611083984375</v>
      </c>
      <c r="R264">
        <v>1.6436767578125</v>
      </c>
      <c r="S264">
        <v>1.5289306640625E-3</v>
      </c>
      <c r="T264">
        <f t="shared" si="19"/>
        <v>1.5289306640625</v>
      </c>
    </row>
    <row r="265" spans="2:20" x14ac:dyDescent="0.25">
      <c r="B265">
        <v>1.64581298828125</v>
      </c>
      <c r="C265">
        <v>1.9537353515624999E-3</v>
      </c>
      <c r="D265">
        <f t="shared" si="16"/>
        <v>0.77173173418752772</v>
      </c>
      <c r="G265">
        <v>1.64581298828125</v>
      </c>
      <c r="H265">
        <v>9.8083496093750002E-4</v>
      </c>
      <c r="I265">
        <f t="shared" si="17"/>
        <v>0.97997748064193824</v>
      </c>
      <c r="L265">
        <v>1.6461181640625</v>
      </c>
      <c r="M265">
        <v>2.0944213867187499E-3</v>
      </c>
      <c r="N265">
        <f t="shared" si="18"/>
        <v>2.09442138671875</v>
      </c>
      <c r="R265">
        <v>1.646728515625</v>
      </c>
      <c r="S265">
        <v>1.5829467773437501E-3</v>
      </c>
      <c r="T265">
        <f t="shared" si="19"/>
        <v>1.5829467773437502</v>
      </c>
    </row>
    <row r="266" spans="2:20" x14ac:dyDescent="0.25">
      <c r="B266">
        <v>1.64886474609375</v>
      </c>
      <c r="C266">
        <v>1.95648193359375E-3</v>
      </c>
      <c r="D266">
        <f t="shared" si="16"/>
        <v>0.77281664290475482</v>
      </c>
      <c r="G266">
        <v>1.64886474609375</v>
      </c>
      <c r="H266">
        <v>9.9761962890624993E-4</v>
      </c>
      <c r="I266">
        <f t="shared" si="17"/>
        <v>0.99674747486574233</v>
      </c>
      <c r="L266">
        <v>1.64886474609375</v>
      </c>
      <c r="M266">
        <v>2.1600341796875E-3</v>
      </c>
      <c r="N266">
        <f t="shared" si="18"/>
        <v>2.1600341796875</v>
      </c>
      <c r="R266">
        <v>1.6485595703125</v>
      </c>
      <c r="S266">
        <v>1.63726806640625E-3</v>
      </c>
      <c r="T266">
        <f t="shared" si="19"/>
        <v>1.63726806640625</v>
      </c>
    </row>
    <row r="267" spans="2:20" x14ac:dyDescent="0.25">
      <c r="B267">
        <v>1.6510009765625</v>
      </c>
      <c r="C267">
        <v>1.9775390624999999E-3</v>
      </c>
      <c r="D267">
        <f t="shared" si="16"/>
        <v>0.78113427640349575</v>
      </c>
      <c r="G267">
        <v>1.65069580078125</v>
      </c>
      <c r="H267">
        <v>1.0122680664062501E-3</v>
      </c>
      <c r="I267">
        <f t="shared" si="17"/>
        <v>1.0113831061883352</v>
      </c>
      <c r="L267">
        <v>1.65130615234375</v>
      </c>
      <c r="M267">
        <v>2.1707153320312499E-3</v>
      </c>
      <c r="N267">
        <f t="shared" si="18"/>
        <v>2.17071533203125</v>
      </c>
      <c r="R267">
        <v>1.651611328125</v>
      </c>
      <c r="S267">
        <v>1.6918945312499999E-3</v>
      </c>
      <c r="T267">
        <f t="shared" si="19"/>
        <v>1.69189453125</v>
      </c>
    </row>
    <row r="268" spans="2:20" x14ac:dyDescent="0.25">
      <c r="B268">
        <v>1.6534423828125</v>
      </c>
      <c r="C268">
        <v>2.0089721679687499E-3</v>
      </c>
      <c r="D268">
        <f t="shared" si="16"/>
        <v>0.79355045394509449</v>
      </c>
      <c r="G268">
        <v>1.65374755859375</v>
      </c>
      <c r="H268">
        <v>1.0247802734374999E-3</v>
      </c>
      <c r="I268">
        <f t="shared" si="17"/>
        <v>1.0238843746097162</v>
      </c>
      <c r="L268">
        <v>1.6534423828125</v>
      </c>
      <c r="M268">
        <v>2.1688842773437502E-3</v>
      </c>
      <c r="N268">
        <f t="shared" si="18"/>
        <v>2.1688842773437504</v>
      </c>
      <c r="R268">
        <v>1.654052734375</v>
      </c>
      <c r="S268">
        <v>1.7465209960937501E-3</v>
      </c>
      <c r="T268">
        <f t="shared" si="19"/>
        <v>1.7465209960937502</v>
      </c>
    </row>
    <row r="269" spans="2:20" x14ac:dyDescent="0.25">
      <c r="B269">
        <v>1.65618896484375</v>
      </c>
      <c r="C269">
        <v>2.03369140625E-3</v>
      </c>
      <c r="D269">
        <f t="shared" si="16"/>
        <v>0.80331463240013823</v>
      </c>
      <c r="G269">
        <v>1.656494140625</v>
      </c>
      <c r="H269">
        <v>1.038818359375E-3</v>
      </c>
      <c r="I269">
        <f t="shared" si="17"/>
        <v>1.0379101879605344</v>
      </c>
      <c r="L269">
        <v>1.6558837890625</v>
      </c>
      <c r="M269">
        <v>2.1813964843750001E-3</v>
      </c>
      <c r="N269">
        <f t="shared" si="18"/>
        <v>2.181396484375</v>
      </c>
      <c r="R269">
        <v>1.6558837890625</v>
      </c>
      <c r="S269">
        <v>1.8017578125E-3</v>
      </c>
      <c r="T269">
        <f t="shared" si="19"/>
        <v>1.8017578125</v>
      </c>
    </row>
    <row r="270" spans="2:20" x14ac:dyDescent="0.25">
      <c r="B270">
        <v>1.65863037109375</v>
      </c>
      <c r="C270">
        <v>2.0999145507812501E-3</v>
      </c>
      <c r="D270">
        <f t="shared" si="16"/>
        <v>0.82947298702661332</v>
      </c>
      <c r="G270">
        <v>1.6583251953125</v>
      </c>
      <c r="H270">
        <v>1.0513305664062501E-3</v>
      </c>
      <c r="I270">
        <f t="shared" si="17"/>
        <v>1.0504114563819158</v>
      </c>
      <c r="L270">
        <v>1.6583251953125</v>
      </c>
      <c r="M270">
        <v>2.2088623046874999E-3</v>
      </c>
      <c r="N270">
        <f t="shared" si="18"/>
        <v>2.2088623046875</v>
      </c>
      <c r="R270">
        <v>1.6583251953125</v>
      </c>
      <c r="S270">
        <v>1.8566894531250001E-3</v>
      </c>
      <c r="T270">
        <f t="shared" si="19"/>
        <v>1.856689453125</v>
      </c>
    </row>
    <row r="271" spans="2:20" x14ac:dyDescent="0.25">
      <c r="B271">
        <v>1.661376953125</v>
      </c>
      <c r="C271">
        <v>2.12188720703125E-3</v>
      </c>
      <c r="D271">
        <f t="shared" si="16"/>
        <v>0.83815225676442984</v>
      </c>
      <c r="G271">
        <v>1.66107177734375</v>
      </c>
      <c r="H271">
        <v>1.0623168945312501E-3</v>
      </c>
      <c r="I271">
        <f t="shared" si="17"/>
        <v>1.0613881798738605</v>
      </c>
      <c r="L271">
        <v>1.66046142578125</v>
      </c>
      <c r="M271">
        <v>2.2424316406250001E-3</v>
      </c>
      <c r="N271">
        <f t="shared" si="18"/>
        <v>2.242431640625</v>
      </c>
      <c r="R271">
        <v>1.66046142578125</v>
      </c>
      <c r="S271">
        <v>1.9113159179687501E-3</v>
      </c>
      <c r="T271">
        <f t="shared" si="19"/>
        <v>1.91131591796875</v>
      </c>
    </row>
    <row r="272" spans="2:20" x14ac:dyDescent="0.25">
      <c r="B272">
        <v>1.66351318359375</v>
      </c>
      <c r="C272">
        <v>2.11669921875E-3</v>
      </c>
      <c r="D272">
        <f t="shared" si="16"/>
        <v>0.83610298474300093</v>
      </c>
      <c r="G272">
        <v>1.66290283203125</v>
      </c>
      <c r="H272">
        <v>1.0723876953125E-3</v>
      </c>
      <c r="I272">
        <f t="shared" si="17"/>
        <v>1.0714501764081428</v>
      </c>
      <c r="L272">
        <v>1.6632080078125</v>
      </c>
      <c r="M272">
        <v>2.2662353515625002E-3</v>
      </c>
      <c r="N272">
        <f t="shared" si="18"/>
        <v>2.2662353515625</v>
      </c>
      <c r="R272">
        <v>1.66351318359375</v>
      </c>
      <c r="S272">
        <v>1.9659423828125001E-3</v>
      </c>
      <c r="T272">
        <f t="shared" si="19"/>
        <v>1.9659423828125</v>
      </c>
    </row>
    <row r="273" spans="2:20" x14ac:dyDescent="0.25">
      <c r="B273">
        <v>1.6656494140625</v>
      </c>
      <c r="C273">
        <v>2.125244140625E-3</v>
      </c>
      <c r="D273">
        <f t="shared" si="16"/>
        <v>0.83947825630770745</v>
      </c>
      <c r="G273">
        <v>1.6656494140625</v>
      </c>
      <c r="H273">
        <v>1.0818481445312501E-3</v>
      </c>
      <c r="I273">
        <f t="shared" si="17"/>
        <v>1.0809023549706507</v>
      </c>
      <c r="L273">
        <v>1.66595458984375</v>
      </c>
      <c r="M273">
        <v>2.2619628906250001E-3</v>
      </c>
      <c r="N273">
        <f t="shared" si="18"/>
        <v>2.261962890625</v>
      </c>
      <c r="R273">
        <v>1.6656494140625</v>
      </c>
      <c r="S273">
        <v>2.0202636718750001E-3</v>
      </c>
      <c r="T273">
        <f t="shared" si="19"/>
        <v>2.020263671875</v>
      </c>
    </row>
    <row r="274" spans="2:20" x14ac:dyDescent="0.25">
      <c r="B274">
        <v>1.6680908203125</v>
      </c>
      <c r="C274">
        <v>2.1487426757812499E-3</v>
      </c>
      <c r="D274">
        <f t="shared" si="16"/>
        <v>0.84876025311065018</v>
      </c>
      <c r="G274">
        <v>1.668701171875</v>
      </c>
      <c r="H274">
        <v>1.0894775390625001E-3</v>
      </c>
      <c r="I274">
        <f t="shared" si="17"/>
        <v>1.0885250796178343</v>
      </c>
      <c r="L274">
        <v>1.6680908203125</v>
      </c>
      <c r="M274">
        <v>2.27264404296875E-3</v>
      </c>
      <c r="N274">
        <f t="shared" si="18"/>
        <v>2.27264404296875</v>
      </c>
      <c r="R274">
        <v>1.6680908203125</v>
      </c>
      <c r="S274">
        <v>2.0739746093750002E-3</v>
      </c>
      <c r="T274">
        <f t="shared" si="19"/>
        <v>2.0739746093750004</v>
      </c>
    </row>
    <row r="275" spans="2:20" x14ac:dyDescent="0.25">
      <c r="B275">
        <v>1.6705322265625</v>
      </c>
      <c r="C275">
        <v>2.1621704101562503E-3</v>
      </c>
      <c r="D275">
        <f t="shared" si="16"/>
        <v>0.85406425128376051</v>
      </c>
      <c r="G275">
        <v>1.6705322265625</v>
      </c>
      <c r="H275">
        <v>1.0961914062500001E-3</v>
      </c>
      <c r="I275">
        <f t="shared" si="17"/>
        <v>1.095233077307356</v>
      </c>
      <c r="L275">
        <v>1.6705322265625</v>
      </c>
      <c r="M275">
        <v>2.2909545898437502E-3</v>
      </c>
      <c r="N275">
        <f t="shared" si="18"/>
        <v>2.2909545898437504</v>
      </c>
      <c r="R275">
        <v>1.6705322265625</v>
      </c>
      <c r="S275">
        <v>2.1273803710937502E-3</v>
      </c>
      <c r="T275">
        <f t="shared" si="19"/>
        <v>2.1273803710937504</v>
      </c>
    </row>
    <row r="276" spans="2:20" x14ac:dyDescent="0.25">
      <c r="B276">
        <v>1.67327880859375</v>
      </c>
      <c r="C276">
        <v>2.2070312500000002E-3</v>
      </c>
      <c r="D276">
        <f t="shared" si="16"/>
        <v>0.87178442699846947</v>
      </c>
      <c r="G276">
        <v>1.67236328125</v>
      </c>
      <c r="H276">
        <v>1.1016845703125E-3</v>
      </c>
      <c r="I276">
        <f t="shared" si="17"/>
        <v>1.1007214390533282</v>
      </c>
      <c r="L276">
        <v>1.67327880859375</v>
      </c>
      <c r="M276">
        <v>2.2824096679687502E-3</v>
      </c>
      <c r="N276">
        <f t="shared" si="18"/>
        <v>2.28240966796875</v>
      </c>
      <c r="R276">
        <v>1.6729736328125</v>
      </c>
      <c r="S276">
        <v>2.1798706054687502E-3</v>
      </c>
      <c r="T276">
        <f t="shared" si="19"/>
        <v>2.17987060546875</v>
      </c>
    </row>
    <row r="277" spans="2:20" x14ac:dyDescent="0.25">
      <c r="B277">
        <v>1.67510986328125</v>
      </c>
      <c r="C277">
        <v>2.2384643554687503E-3</v>
      </c>
      <c r="D277">
        <f t="shared" si="16"/>
        <v>0.8842006045400681</v>
      </c>
      <c r="G277">
        <v>1.6754150390625</v>
      </c>
      <c r="H277">
        <v>1.1053466796875E-3</v>
      </c>
      <c r="I277">
        <f t="shared" si="17"/>
        <v>1.1043803468839763</v>
      </c>
      <c r="L277">
        <v>1.67572021484375</v>
      </c>
      <c r="M277">
        <v>2.3040771484375E-3</v>
      </c>
      <c r="N277">
        <f t="shared" si="18"/>
        <v>2.3040771484375</v>
      </c>
      <c r="R277">
        <v>1.67572021484375</v>
      </c>
      <c r="S277">
        <v>2.2317504882812499E-3</v>
      </c>
      <c r="T277">
        <f t="shared" si="19"/>
        <v>2.23175048828125</v>
      </c>
    </row>
    <row r="278" spans="2:20" x14ac:dyDescent="0.25">
      <c r="B278">
        <v>1.67816162109375</v>
      </c>
      <c r="C278">
        <v>2.2454833984374999E-3</v>
      </c>
      <c r="D278">
        <f t="shared" si="16"/>
        <v>0.88697314903964841</v>
      </c>
      <c r="G278">
        <v>1.67816162109375</v>
      </c>
      <c r="H278">
        <v>1.1077880859375001E-3</v>
      </c>
      <c r="I278">
        <f t="shared" si="17"/>
        <v>1.1068196187710755</v>
      </c>
      <c r="L278">
        <v>1.6778564453125</v>
      </c>
      <c r="M278">
        <v>2.3757934570312503E-3</v>
      </c>
      <c r="N278">
        <f t="shared" si="18"/>
        <v>2.3757934570312504</v>
      </c>
      <c r="R278">
        <v>1.67755126953125</v>
      </c>
      <c r="S278">
        <v>2.2827148437499999E-3</v>
      </c>
      <c r="T278">
        <f t="shared" si="19"/>
        <v>2.28271484375</v>
      </c>
    </row>
    <row r="279" spans="2:20" x14ac:dyDescent="0.25">
      <c r="B279">
        <v>1.6802978515625</v>
      </c>
      <c r="C279">
        <v>2.2454833984374999E-3</v>
      </c>
      <c r="D279">
        <f t="shared" si="16"/>
        <v>0.88697314903964841</v>
      </c>
      <c r="G279">
        <v>1.68060302734375</v>
      </c>
      <c r="H279">
        <v>1.10931396484375E-3</v>
      </c>
      <c r="I279">
        <f t="shared" si="17"/>
        <v>1.108344163700512</v>
      </c>
      <c r="L279">
        <v>1.680908203125</v>
      </c>
      <c r="M279">
        <v>2.4197387695312502E-3</v>
      </c>
      <c r="N279">
        <f t="shared" si="18"/>
        <v>2.41973876953125</v>
      </c>
      <c r="R279">
        <v>1.68060302734375</v>
      </c>
      <c r="S279">
        <v>2.3324584960937502E-3</v>
      </c>
      <c r="T279">
        <f t="shared" si="19"/>
        <v>2.33245849609375</v>
      </c>
    </row>
    <row r="280" spans="2:20" x14ac:dyDescent="0.25">
      <c r="B280">
        <v>1.6827392578125</v>
      </c>
      <c r="C280">
        <v>2.2598266601562499E-3</v>
      </c>
      <c r="D280">
        <f t="shared" si="16"/>
        <v>0.89263878345183412</v>
      </c>
      <c r="G280">
        <v>1.68243408203125</v>
      </c>
      <c r="H280">
        <v>1.1090087890625001E-3</v>
      </c>
      <c r="I280">
        <f t="shared" si="17"/>
        <v>1.1080392547146247</v>
      </c>
      <c r="L280">
        <v>1.6827392578125</v>
      </c>
      <c r="M280">
        <v>2.4761962890625E-3</v>
      </c>
      <c r="N280">
        <f t="shared" si="18"/>
        <v>2.4761962890625</v>
      </c>
      <c r="R280">
        <v>1.68304443359375</v>
      </c>
      <c r="S280">
        <v>2.3809814453124999E-3</v>
      </c>
      <c r="T280">
        <f t="shared" si="19"/>
        <v>2.3809814453125</v>
      </c>
    </row>
    <row r="281" spans="2:20" x14ac:dyDescent="0.25">
      <c r="B281">
        <v>1.68487548828125</v>
      </c>
      <c r="C281">
        <v>2.3004150390624999E-3</v>
      </c>
      <c r="D281">
        <f t="shared" si="16"/>
        <v>0.90867132338418999</v>
      </c>
      <c r="G281">
        <v>1.68548583984375</v>
      </c>
      <c r="H281">
        <v>1.1068725585937501E-3</v>
      </c>
      <c r="I281">
        <f t="shared" si="17"/>
        <v>1.1059048918134131</v>
      </c>
      <c r="L281">
        <v>1.68548583984375</v>
      </c>
      <c r="M281">
        <v>2.4945068359374998E-3</v>
      </c>
      <c r="N281">
        <f t="shared" si="18"/>
        <v>2.4945068359375</v>
      </c>
      <c r="R281">
        <v>1.68548583984375</v>
      </c>
      <c r="S281">
        <v>2.4285888671874999E-3</v>
      </c>
      <c r="T281">
        <f t="shared" si="19"/>
        <v>2.4285888671875</v>
      </c>
    </row>
    <row r="282" spans="2:20" x14ac:dyDescent="0.25">
      <c r="B282">
        <v>1.68792724609375</v>
      </c>
      <c r="C282">
        <v>2.3178100585937501E-3</v>
      </c>
      <c r="D282">
        <f t="shared" si="16"/>
        <v>0.91554241192662811</v>
      </c>
      <c r="G282">
        <v>1.6876220703125</v>
      </c>
      <c r="H282">
        <v>1.1035156250000001E-3</v>
      </c>
      <c r="I282">
        <f t="shared" si="17"/>
        <v>1.1025508929686525</v>
      </c>
      <c r="L282">
        <v>1.68792724609375</v>
      </c>
      <c r="M282">
        <v>2.513427734375E-3</v>
      </c>
      <c r="N282">
        <f t="shared" si="18"/>
        <v>2.513427734375</v>
      </c>
      <c r="R282">
        <v>1.688232421875</v>
      </c>
      <c r="S282">
        <v>2.4746704101562501E-3</v>
      </c>
      <c r="T282">
        <f t="shared" si="19"/>
        <v>2.47467041015625</v>
      </c>
    </row>
    <row r="283" spans="2:20" x14ac:dyDescent="0.25">
      <c r="B283">
        <v>1.690673828125</v>
      </c>
      <c r="C283">
        <v>2.32269287109375E-3</v>
      </c>
      <c r="D283">
        <f t="shared" si="16"/>
        <v>0.91747113853503182</v>
      </c>
      <c r="G283">
        <v>1.69036865234375</v>
      </c>
      <c r="H283">
        <v>1.09649658203125E-3</v>
      </c>
      <c r="I283">
        <f t="shared" si="17"/>
        <v>1.0955379862932433</v>
      </c>
      <c r="L283">
        <v>1.690673828125</v>
      </c>
      <c r="M283">
        <v>2.5238037109375001E-3</v>
      </c>
      <c r="N283">
        <f t="shared" si="18"/>
        <v>2.5238037109375</v>
      </c>
      <c r="R283">
        <v>1.69036865234375</v>
      </c>
      <c r="S283">
        <v>2.5195312500000001E-3</v>
      </c>
      <c r="T283">
        <f t="shared" si="19"/>
        <v>2.51953125</v>
      </c>
    </row>
    <row r="284" spans="2:20" x14ac:dyDescent="0.25">
      <c r="B284">
        <v>1.69281005859375</v>
      </c>
      <c r="C284">
        <v>2.3870849609375E-3</v>
      </c>
      <c r="D284">
        <f t="shared" si="16"/>
        <v>0.94290622068335561</v>
      </c>
      <c r="G284">
        <v>1.6925048828125</v>
      </c>
      <c r="H284">
        <v>1.0894775390625001E-3</v>
      </c>
      <c r="I284">
        <f t="shared" si="17"/>
        <v>1.0885250796178343</v>
      </c>
      <c r="L284">
        <v>1.69219970703125</v>
      </c>
      <c r="M284">
        <v>2.5488281249999999E-3</v>
      </c>
      <c r="N284">
        <f t="shared" si="18"/>
        <v>2.548828125</v>
      </c>
      <c r="R284">
        <v>1.693115234375</v>
      </c>
      <c r="S284">
        <v>2.56256103515625E-3</v>
      </c>
      <c r="T284">
        <f t="shared" si="19"/>
        <v>2.56256103515625</v>
      </c>
    </row>
    <row r="285" spans="2:20" x14ac:dyDescent="0.25">
      <c r="B285">
        <v>1.69525146484375</v>
      </c>
      <c r="C285">
        <v>2.3980712890624999E-3</v>
      </c>
      <c r="D285">
        <f t="shared" si="16"/>
        <v>0.94724585555226382</v>
      </c>
      <c r="G285">
        <v>1.69525146484375</v>
      </c>
      <c r="H285">
        <v>1.0809326171875001E-3</v>
      </c>
      <c r="I285">
        <f t="shared" si="17"/>
        <v>1.0799876280129885</v>
      </c>
      <c r="L285">
        <v>1.695556640625</v>
      </c>
      <c r="M285">
        <v>2.5781250000000001E-3</v>
      </c>
      <c r="N285">
        <f t="shared" si="18"/>
        <v>2.578125</v>
      </c>
      <c r="R285">
        <v>1.69464111328125</v>
      </c>
      <c r="S285">
        <v>2.6043701171875001E-3</v>
      </c>
      <c r="T285">
        <f t="shared" si="19"/>
        <v>2.6043701171875</v>
      </c>
    </row>
    <row r="286" spans="2:20" x14ac:dyDescent="0.25">
      <c r="B286">
        <v>1.6973876953125</v>
      </c>
      <c r="C286">
        <v>2.40997314453125E-3</v>
      </c>
      <c r="D286">
        <f t="shared" si="16"/>
        <v>0.95194712666024783</v>
      </c>
      <c r="G286">
        <v>1.6973876953125</v>
      </c>
      <c r="H286">
        <v>1.0720825195312501E-3</v>
      </c>
      <c r="I286">
        <f t="shared" si="17"/>
        <v>1.0711452674222555</v>
      </c>
      <c r="L286">
        <v>1.69769287109375</v>
      </c>
      <c r="M286">
        <v>2.5866699218750002E-3</v>
      </c>
      <c r="N286">
        <f t="shared" si="18"/>
        <v>2.586669921875</v>
      </c>
      <c r="R286">
        <v>1.6973876953125</v>
      </c>
      <c r="S286">
        <v>2.6437377929687499E-3</v>
      </c>
      <c r="T286">
        <f t="shared" si="19"/>
        <v>2.64373779296875</v>
      </c>
    </row>
    <row r="287" spans="2:20" x14ac:dyDescent="0.25">
      <c r="B287">
        <v>1.6998291015625</v>
      </c>
      <c r="C287">
        <v>2.4307250976562502E-3</v>
      </c>
      <c r="D287">
        <f t="shared" si="16"/>
        <v>0.96014421474596368</v>
      </c>
      <c r="G287">
        <v>1.6998291015625</v>
      </c>
      <c r="H287">
        <v>1.06170654296875E-3</v>
      </c>
      <c r="I287">
        <f t="shared" si="17"/>
        <v>1.0607783619020856</v>
      </c>
      <c r="L287">
        <v>1.70013427734375</v>
      </c>
      <c r="M287">
        <v>2.57781982421875E-3</v>
      </c>
      <c r="N287">
        <f t="shared" si="18"/>
        <v>2.57781982421875</v>
      </c>
      <c r="R287">
        <v>1.700439453125</v>
      </c>
      <c r="S287">
        <v>2.6815795898437501E-3</v>
      </c>
      <c r="T287">
        <f t="shared" si="19"/>
        <v>2.68157958984375</v>
      </c>
    </row>
    <row r="288" spans="2:20" x14ac:dyDescent="0.25">
      <c r="B288">
        <v>1.7022705078125</v>
      </c>
      <c r="C288">
        <v>2.41180419921875E-3</v>
      </c>
      <c r="D288">
        <f t="shared" si="16"/>
        <v>0.95267039913839913</v>
      </c>
      <c r="G288">
        <v>1.70257568359375</v>
      </c>
      <c r="H288">
        <v>1.0510253906249999E-3</v>
      </c>
      <c r="I288">
        <f t="shared" si="17"/>
        <v>1.0501065473960283</v>
      </c>
      <c r="L288">
        <v>1.7022705078125</v>
      </c>
      <c r="M288">
        <v>2.5860595703124998E-3</v>
      </c>
      <c r="N288">
        <f t="shared" si="18"/>
        <v>2.5860595703125</v>
      </c>
      <c r="R288">
        <v>1.7022705078125</v>
      </c>
      <c r="S288">
        <v>2.7175903320312499E-3</v>
      </c>
      <c r="T288">
        <f t="shared" si="19"/>
        <v>2.71759033203125</v>
      </c>
    </row>
    <row r="289" spans="2:20" x14ac:dyDescent="0.25">
      <c r="B289">
        <v>1.70501708984375</v>
      </c>
      <c r="C289">
        <v>2.45574951171875E-3</v>
      </c>
      <c r="D289">
        <f t="shared" si="16"/>
        <v>0.97002893861403239</v>
      </c>
      <c r="G289">
        <v>1.7047119140625</v>
      </c>
      <c r="H289">
        <v>1.0379028320312499E-3</v>
      </c>
      <c r="I289">
        <f t="shared" si="17"/>
        <v>1.0369954610028722</v>
      </c>
      <c r="L289">
        <v>1.7047119140625</v>
      </c>
      <c r="M289">
        <v>2.5842285156250002E-3</v>
      </c>
      <c r="N289">
        <f t="shared" si="18"/>
        <v>2.584228515625</v>
      </c>
      <c r="R289">
        <v>1.7047119140625</v>
      </c>
      <c r="S289">
        <v>2.7517700195312501E-3</v>
      </c>
      <c r="T289">
        <f t="shared" si="19"/>
        <v>2.75177001953125</v>
      </c>
    </row>
    <row r="290" spans="2:20" x14ac:dyDescent="0.25">
      <c r="B290">
        <v>1.707763671875</v>
      </c>
      <c r="C290">
        <v>2.4896240234374999E-3</v>
      </c>
      <c r="D290">
        <f t="shared" si="16"/>
        <v>0.98340947945983292</v>
      </c>
      <c r="G290">
        <v>1.7071533203125</v>
      </c>
      <c r="H290">
        <v>1.0250854492187501E-3</v>
      </c>
      <c r="I290">
        <f t="shared" si="17"/>
        <v>1.0241892835956039</v>
      </c>
      <c r="L290">
        <v>1.7071533203125</v>
      </c>
      <c r="M290">
        <v>2.5991821289062501E-3</v>
      </c>
      <c r="N290">
        <f t="shared" si="18"/>
        <v>2.59918212890625</v>
      </c>
      <c r="R290">
        <v>1.7071533203125</v>
      </c>
      <c r="S290">
        <v>2.7835083007812502E-3</v>
      </c>
      <c r="T290">
        <f t="shared" si="19"/>
        <v>2.7835083007812504</v>
      </c>
    </row>
    <row r="291" spans="2:20" x14ac:dyDescent="0.25">
      <c r="B291">
        <v>1.7095947265625</v>
      </c>
      <c r="C291">
        <v>2.5064086914062499E-3</v>
      </c>
      <c r="D291">
        <f t="shared" si="16"/>
        <v>0.99003947717622065</v>
      </c>
      <c r="G291">
        <v>1.7095947265625</v>
      </c>
      <c r="H291">
        <v>1.0107421874999999E-3</v>
      </c>
      <c r="I291">
        <f t="shared" si="17"/>
        <v>1.0098585612588984</v>
      </c>
      <c r="L291">
        <v>1.7095947265625</v>
      </c>
      <c r="M291">
        <v>2.6174926757812499E-3</v>
      </c>
      <c r="N291">
        <f t="shared" si="18"/>
        <v>2.61749267578125</v>
      </c>
      <c r="R291">
        <v>1.70989990234375</v>
      </c>
      <c r="S291">
        <v>2.8134155273437499E-3</v>
      </c>
      <c r="T291">
        <f t="shared" si="19"/>
        <v>2.81341552734375</v>
      </c>
    </row>
    <row r="292" spans="2:20" x14ac:dyDescent="0.25">
      <c r="B292">
        <v>1.71234130859375</v>
      </c>
      <c r="C292">
        <v>2.5048828124999999E-3</v>
      </c>
      <c r="D292">
        <f t="shared" si="16"/>
        <v>0.98943675011109466</v>
      </c>
      <c r="G292">
        <v>1.71142578125</v>
      </c>
      <c r="H292">
        <v>9.9578857421875008E-4</v>
      </c>
      <c r="I292">
        <f t="shared" si="17"/>
        <v>0.99491802095041837</v>
      </c>
      <c r="L292">
        <v>1.712646484375</v>
      </c>
      <c r="M292">
        <v>2.6205444335937501E-3</v>
      </c>
      <c r="N292">
        <f t="shared" si="18"/>
        <v>2.62054443359375</v>
      </c>
      <c r="R292">
        <v>1.7120361328125</v>
      </c>
      <c r="S292">
        <v>2.8408813476562501E-3</v>
      </c>
      <c r="T292">
        <f t="shared" si="19"/>
        <v>2.84088134765625</v>
      </c>
    </row>
    <row r="293" spans="2:20" x14ac:dyDescent="0.25">
      <c r="B293">
        <v>1.715087890625</v>
      </c>
      <c r="C293">
        <v>2.5006103515624999E-3</v>
      </c>
      <c r="D293">
        <f t="shared" si="16"/>
        <v>0.98774911432874135</v>
      </c>
      <c r="G293">
        <v>1.7144775390625</v>
      </c>
      <c r="H293">
        <v>9.8114013671874996E-4</v>
      </c>
      <c r="I293">
        <f t="shared" si="17"/>
        <v>0.98028238962782543</v>
      </c>
      <c r="L293">
        <v>1.71478271484375</v>
      </c>
      <c r="M293">
        <v>2.5936889648437498E-3</v>
      </c>
      <c r="N293">
        <f t="shared" si="18"/>
        <v>2.59368896484375</v>
      </c>
      <c r="R293">
        <v>1.71478271484375</v>
      </c>
      <c r="S293">
        <v>2.8662109375000001E-3</v>
      </c>
      <c r="T293">
        <f t="shared" si="19"/>
        <v>2.8662109375</v>
      </c>
    </row>
    <row r="294" spans="2:20" x14ac:dyDescent="0.25">
      <c r="B294">
        <v>1.71722412109375</v>
      </c>
      <c r="C294">
        <v>2.4978637695312503E-3</v>
      </c>
      <c r="D294">
        <f t="shared" si="16"/>
        <v>0.98666420561151447</v>
      </c>
      <c r="G294">
        <v>1.7169189453125</v>
      </c>
      <c r="H294">
        <v>9.6649169921875005E-4</v>
      </c>
      <c r="I294">
        <f t="shared" si="17"/>
        <v>0.96564675830523294</v>
      </c>
      <c r="L294">
        <v>1.71722412109375</v>
      </c>
      <c r="M294">
        <v>2.5805664062500001E-3</v>
      </c>
      <c r="N294">
        <f t="shared" si="18"/>
        <v>2.58056640625</v>
      </c>
      <c r="R294">
        <v>1.71661376953125</v>
      </c>
      <c r="S294">
        <v>2.8890991210937501E-3</v>
      </c>
      <c r="T294">
        <f t="shared" si="19"/>
        <v>2.88909912109375</v>
      </c>
    </row>
    <row r="295" spans="2:20" x14ac:dyDescent="0.25">
      <c r="B295">
        <v>1.7193603515625</v>
      </c>
      <c r="C295">
        <v>2.4923706054687501E-3</v>
      </c>
      <c r="D295">
        <f t="shared" si="16"/>
        <v>0.98449438817706014</v>
      </c>
      <c r="G295">
        <v>1.71905517578125</v>
      </c>
      <c r="H295">
        <v>9.5275878906250007E-4</v>
      </c>
      <c r="I295">
        <f t="shared" si="17"/>
        <v>0.95192585394030227</v>
      </c>
      <c r="L295">
        <v>1.7193603515625</v>
      </c>
      <c r="M295">
        <v>2.5656127929687502E-3</v>
      </c>
      <c r="N295">
        <f t="shared" si="18"/>
        <v>2.5656127929687504</v>
      </c>
      <c r="R295">
        <v>1.71905517578125</v>
      </c>
      <c r="S295">
        <v>2.91015625E-3</v>
      </c>
      <c r="T295">
        <f t="shared" si="19"/>
        <v>2.91015625</v>
      </c>
    </row>
    <row r="296" spans="2:20" x14ac:dyDescent="0.25">
      <c r="B296">
        <v>1.72149658203125</v>
      </c>
      <c r="C296">
        <v>2.4737548828125001E-3</v>
      </c>
      <c r="D296">
        <f t="shared" si="16"/>
        <v>0.97714111798252112</v>
      </c>
      <c r="G296">
        <v>1.7218017578125</v>
      </c>
      <c r="H296">
        <v>9.3902587890624999E-4</v>
      </c>
      <c r="I296">
        <f t="shared" si="17"/>
        <v>0.93820494957537137</v>
      </c>
      <c r="L296">
        <v>1.72210693359375</v>
      </c>
      <c r="M296">
        <v>2.5567626953125E-3</v>
      </c>
      <c r="N296">
        <f t="shared" si="18"/>
        <v>2.5567626953125</v>
      </c>
      <c r="R296">
        <v>1.7218017578125</v>
      </c>
      <c r="S296">
        <v>2.9278564453124999E-3</v>
      </c>
      <c r="T296">
        <f t="shared" si="19"/>
        <v>2.9278564453125</v>
      </c>
    </row>
    <row r="297" spans="2:20" x14ac:dyDescent="0.25">
      <c r="B297">
        <v>1.72454833984375</v>
      </c>
      <c r="C297">
        <v>2.4584960937500001E-3</v>
      </c>
      <c r="D297">
        <f t="shared" si="16"/>
        <v>0.97111384733125961</v>
      </c>
      <c r="G297">
        <v>1.72454833984375</v>
      </c>
      <c r="H297">
        <v>9.2620849609375004E-4</v>
      </c>
      <c r="I297">
        <f t="shared" si="17"/>
        <v>0.92539877216810285</v>
      </c>
      <c r="L297">
        <v>1.7242431640625</v>
      </c>
      <c r="M297">
        <v>2.5372314453125E-3</v>
      </c>
      <c r="N297">
        <f t="shared" si="18"/>
        <v>2.5372314453125</v>
      </c>
      <c r="R297">
        <v>1.724853515625</v>
      </c>
      <c r="S297">
        <v>2.9434204101562501E-3</v>
      </c>
      <c r="T297">
        <f t="shared" si="19"/>
        <v>2.94342041015625</v>
      </c>
    </row>
    <row r="298" spans="2:20" x14ac:dyDescent="0.25">
      <c r="B298">
        <v>1.7266845703125</v>
      </c>
      <c r="C298">
        <v>2.48809814453125E-3</v>
      </c>
      <c r="D298">
        <f t="shared" si="16"/>
        <v>0.98280675239470694</v>
      </c>
      <c r="G298">
        <v>1.72698974609375</v>
      </c>
      <c r="H298">
        <v>9.1369628906250004E-4</v>
      </c>
      <c r="I298">
        <f t="shared" si="17"/>
        <v>0.91289750374672163</v>
      </c>
      <c r="L298">
        <v>1.7266845703125</v>
      </c>
      <c r="M298">
        <v>2.5021362304687498E-3</v>
      </c>
      <c r="N298">
        <f t="shared" si="18"/>
        <v>2.50213623046875</v>
      </c>
      <c r="R298">
        <v>1.7266845703125</v>
      </c>
      <c r="S298">
        <v>2.9565429687499999E-3</v>
      </c>
      <c r="T298">
        <f t="shared" si="19"/>
        <v>2.95654296875</v>
      </c>
    </row>
    <row r="299" spans="2:20" x14ac:dyDescent="0.25">
      <c r="B299">
        <v>1.72882080078125</v>
      </c>
      <c r="C299">
        <v>2.5061035156250001E-3</v>
      </c>
      <c r="D299">
        <f t="shared" si="16"/>
        <v>0.98991893176319568</v>
      </c>
      <c r="G299">
        <v>1.72882080078125</v>
      </c>
      <c r="H299">
        <v>9.0209960937500007E-4</v>
      </c>
      <c r="I299">
        <f t="shared" si="17"/>
        <v>0.90131096228300245</v>
      </c>
      <c r="L299">
        <v>1.72943115234375</v>
      </c>
      <c r="M299">
        <v>2.4786376953125E-3</v>
      </c>
      <c r="N299">
        <f t="shared" si="18"/>
        <v>2.4786376953125</v>
      </c>
      <c r="R299">
        <v>1.7291259765625</v>
      </c>
      <c r="S299">
        <v>2.9663085937500001E-3</v>
      </c>
      <c r="T299">
        <f t="shared" si="19"/>
        <v>2.96630859375</v>
      </c>
    </row>
    <row r="300" spans="2:20" x14ac:dyDescent="0.25">
      <c r="B300">
        <v>1.73187255859375</v>
      </c>
      <c r="C300">
        <v>2.4609375E-3</v>
      </c>
      <c r="D300">
        <f t="shared" si="16"/>
        <v>0.9720782106354614</v>
      </c>
      <c r="G300">
        <v>1.73187255859375</v>
      </c>
      <c r="H300">
        <v>8.9050292968749999E-4</v>
      </c>
      <c r="I300">
        <f t="shared" si="17"/>
        <v>0.88972442081928305</v>
      </c>
      <c r="L300">
        <v>1.73187255859375</v>
      </c>
      <c r="M300">
        <v>2.4591064453124999E-3</v>
      </c>
      <c r="N300">
        <f t="shared" si="18"/>
        <v>2.4591064453125</v>
      </c>
      <c r="R300">
        <v>1.73187255859375</v>
      </c>
      <c r="S300">
        <v>2.9730224609375001E-3</v>
      </c>
      <c r="T300">
        <f t="shared" si="19"/>
        <v>2.9730224609375</v>
      </c>
    </row>
    <row r="301" spans="2:20" x14ac:dyDescent="0.25">
      <c r="B301">
        <v>1.73370361328125</v>
      </c>
      <c r="C301">
        <v>2.3974609375000001E-3</v>
      </c>
      <c r="D301">
        <f t="shared" si="16"/>
        <v>0.94700476472621342</v>
      </c>
      <c r="G301">
        <v>1.73370361328125</v>
      </c>
      <c r="H301">
        <v>8.7921142578125007E-4</v>
      </c>
      <c r="I301">
        <f t="shared" si="17"/>
        <v>0.87844278834145118</v>
      </c>
      <c r="L301">
        <v>1.7340087890625</v>
      </c>
      <c r="M301">
        <v>2.4234008789062499E-3</v>
      </c>
      <c r="N301">
        <f t="shared" si="18"/>
        <v>2.42340087890625</v>
      </c>
      <c r="R301">
        <v>1.7340087890625</v>
      </c>
      <c r="S301">
        <v>2.9769897460937499E-3</v>
      </c>
      <c r="T301">
        <f t="shared" si="19"/>
        <v>2.97698974609375</v>
      </c>
    </row>
    <row r="302" spans="2:20" x14ac:dyDescent="0.25">
      <c r="B302">
        <v>1.7364501953125</v>
      </c>
      <c r="C302">
        <v>2.3547363281249999E-3</v>
      </c>
      <c r="D302">
        <f t="shared" si="16"/>
        <v>0.93012840690268106</v>
      </c>
      <c r="G302">
        <v>1.7364501953125</v>
      </c>
      <c r="H302">
        <v>8.6730957031250005E-4</v>
      </c>
      <c r="I302">
        <f t="shared" si="17"/>
        <v>0.86655133789184458</v>
      </c>
      <c r="L302">
        <v>1.73675537109375</v>
      </c>
      <c r="M302">
        <v>2.4411010742187498E-3</v>
      </c>
      <c r="N302">
        <f t="shared" si="18"/>
        <v>2.44110107421875</v>
      </c>
      <c r="R302">
        <v>1.73675537109375</v>
      </c>
      <c r="S302">
        <v>2.9776000976562502E-3</v>
      </c>
      <c r="T302">
        <f t="shared" si="19"/>
        <v>2.9776000976562504</v>
      </c>
    </row>
    <row r="303" spans="2:20" x14ac:dyDescent="0.25">
      <c r="B303">
        <v>1.7388916015625</v>
      </c>
      <c r="C303">
        <v>2.2946166992187499E-3</v>
      </c>
      <c r="D303">
        <f t="shared" si="16"/>
        <v>0.90638096053671058</v>
      </c>
      <c r="G303">
        <v>1.7388916015625</v>
      </c>
      <c r="H303">
        <v>8.5479736328125005E-4</v>
      </c>
      <c r="I303">
        <f t="shared" si="17"/>
        <v>0.85405006947046336</v>
      </c>
      <c r="L303">
        <v>1.7388916015625</v>
      </c>
      <c r="M303">
        <v>2.4475097656250001E-3</v>
      </c>
      <c r="N303">
        <f t="shared" si="18"/>
        <v>2.447509765625</v>
      </c>
      <c r="R303">
        <v>1.7388916015625</v>
      </c>
      <c r="S303">
        <v>2.9748535156250001E-3</v>
      </c>
      <c r="T303">
        <f t="shared" si="19"/>
        <v>2.974853515625</v>
      </c>
    </row>
    <row r="304" spans="2:20" x14ac:dyDescent="0.25">
      <c r="B304">
        <v>1.741943359375</v>
      </c>
      <c r="C304">
        <v>2.2735595703125E-3</v>
      </c>
      <c r="D304">
        <f t="shared" si="16"/>
        <v>0.89806332703796965</v>
      </c>
      <c r="G304">
        <v>1.74163818359375</v>
      </c>
      <c r="H304">
        <v>8.4228515625000004E-4</v>
      </c>
      <c r="I304">
        <f t="shared" si="17"/>
        <v>0.84154880104908203</v>
      </c>
      <c r="L304">
        <v>1.741943359375</v>
      </c>
      <c r="M304">
        <v>2.3968505859375002E-3</v>
      </c>
      <c r="N304">
        <f t="shared" si="18"/>
        <v>2.3968505859375</v>
      </c>
      <c r="R304">
        <v>1.7413330078125</v>
      </c>
      <c r="S304">
        <v>2.9684448242187499E-3</v>
      </c>
      <c r="T304">
        <f t="shared" si="19"/>
        <v>2.96844482421875</v>
      </c>
    </row>
    <row r="305" spans="2:20" x14ac:dyDescent="0.25">
      <c r="B305">
        <v>1.7437744140625</v>
      </c>
      <c r="C305">
        <v>2.2235107421875E-3</v>
      </c>
      <c r="D305">
        <f t="shared" si="16"/>
        <v>0.87829387930183189</v>
      </c>
      <c r="G305">
        <v>1.74346923828125</v>
      </c>
      <c r="H305">
        <v>8.2794189453124997E-4</v>
      </c>
      <c r="I305">
        <f t="shared" si="17"/>
        <v>0.82721807871237651</v>
      </c>
      <c r="L305">
        <v>1.74407958984375</v>
      </c>
      <c r="M305">
        <v>2.3324584960937502E-3</v>
      </c>
      <c r="N305">
        <f t="shared" si="18"/>
        <v>2.33245849609375</v>
      </c>
      <c r="R305">
        <v>1.74407958984375</v>
      </c>
      <c r="S305">
        <v>2.9586791992187501E-3</v>
      </c>
      <c r="T305">
        <f t="shared" si="19"/>
        <v>2.95867919921875</v>
      </c>
    </row>
    <row r="306" spans="2:20" x14ac:dyDescent="0.25">
      <c r="B306">
        <v>1.746826171875</v>
      </c>
      <c r="C306">
        <v>2.2232055664062503E-3</v>
      </c>
      <c r="D306">
        <f t="shared" si="16"/>
        <v>0.8781733338888067</v>
      </c>
      <c r="G306">
        <v>1.7462158203125</v>
      </c>
      <c r="H306">
        <v>8.1268310546874997E-4</v>
      </c>
      <c r="I306">
        <f t="shared" si="17"/>
        <v>0.81197262941800918</v>
      </c>
      <c r="L306">
        <v>1.74652099609375</v>
      </c>
      <c r="M306">
        <v>2.3019409179687502E-3</v>
      </c>
      <c r="N306">
        <f t="shared" si="18"/>
        <v>2.30194091796875</v>
      </c>
      <c r="R306">
        <v>1.74652099609375</v>
      </c>
      <c r="S306">
        <v>2.9452514648437502E-3</v>
      </c>
      <c r="T306">
        <f t="shared" si="19"/>
        <v>2.94525146484375</v>
      </c>
    </row>
    <row r="307" spans="2:20" x14ac:dyDescent="0.25">
      <c r="B307">
        <v>1.749267578125</v>
      </c>
      <c r="C307">
        <v>2.1975708007812502E-3</v>
      </c>
      <c r="D307">
        <f t="shared" si="16"/>
        <v>0.86804751919468726</v>
      </c>
      <c r="G307">
        <v>1.74896240234375</v>
      </c>
      <c r="H307">
        <v>7.9620361328125E-4</v>
      </c>
      <c r="I307">
        <f t="shared" si="17"/>
        <v>0.7955075441800924</v>
      </c>
      <c r="L307">
        <v>1.749267578125</v>
      </c>
      <c r="M307">
        <v>2.2787475585937501E-3</v>
      </c>
      <c r="N307">
        <f t="shared" si="18"/>
        <v>2.27874755859375</v>
      </c>
      <c r="R307">
        <v>1.7486572265625</v>
      </c>
      <c r="S307">
        <v>2.9281616210937501E-3</v>
      </c>
      <c r="T307">
        <f t="shared" si="19"/>
        <v>2.92816162109375</v>
      </c>
    </row>
    <row r="308" spans="2:20" x14ac:dyDescent="0.25">
      <c r="B308">
        <v>1.7510986328125</v>
      </c>
      <c r="C308">
        <v>2.1359252929687498E-3</v>
      </c>
      <c r="D308">
        <f t="shared" si="16"/>
        <v>0.84369734576359046</v>
      </c>
      <c r="G308">
        <v>1.7510986328125</v>
      </c>
      <c r="H308">
        <v>7.7941894531249997E-4</v>
      </c>
      <c r="I308">
        <f t="shared" si="17"/>
        <v>0.77873754995628819</v>
      </c>
      <c r="L308">
        <v>1.75201416015625</v>
      </c>
      <c r="M308">
        <v>2.2265625000000002E-3</v>
      </c>
      <c r="N308">
        <f t="shared" si="18"/>
        <v>2.2265625000000004</v>
      </c>
      <c r="R308">
        <v>1.75140380859375</v>
      </c>
      <c r="S308">
        <v>2.90771484375E-3</v>
      </c>
      <c r="T308">
        <f t="shared" si="19"/>
        <v>2.90771484375</v>
      </c>
    </row>
    <row r="309" spans="2:20" x14ac:dyDescent="0.25">
      <c r="B309">
        <v>1.75384521484375</v>
      </c>
      <c r="C309">
        <v>2.0556640625E-3</v>
      </c>
      <c r="D309">
        <f t="shared" si="16"/>
        <v>0.81199390213795486</v>
      </c>
      <c r="G309">
        <v>1.754150390625</v>
      </c>
      <c r="H309">
        <v>7.6202392578124997E-4</v>
      </c>
      <c r="I309">
        <f t="shared" si="17"/>
        <v>0.76135773776070925</v>
      </c>
      <c r="L309">
        <v>1.7535400390625</v>
      </c>
      <c r="M309">
        <v>2.16339111328125E-3</v>
      </c>
      <c r="N309">
        <f t="shared" si="18"/>
        <v>2.16339111328125</v>
      </c>
      <c r="R309">
        <v>1.7535400390625</v>
      </c>
      <c r="S309">
        <v>2.8842163085937502E-3</v>
      </c>
      <c r="T309">
        <f t="shared" si="19"/>
        <v>2.88421630859375</v>
      </c>
    </row>
    <row r="310" spans="2:20" x14ac:dyDescent="0.25">
      <c r="B310">
        <v>1.75567626953125</v>
      </c>
      <c r="C310">
        <v>1.97509765625E-3</v>
      </c>
      <c r="D310">
        <f t="shared" si="16"/>
        <v>0.78016991309929395</v>
      </c>
      <c r="G310">
        <v>1.7559814453125</v>
      </c>
      <c r="H310">
        <v>7.4462890625000007E-4</v>
      </c>
      <c r="I310">
        <f t="shared" si="17"/>
        <v>0.74397792556513043</v>
      </c>
      <c r="L310">
        <v>1.7559814453125</v>
      </c>
      <c r="M310">
        <v>2.11334228515625E-3</v>
      </c>
      <c r="N310">
        <f t="shared" si="18"/>
        <v>2.11334228515625</v>
      </c>
      <c r="R310">
        <v>1.75628662109375</v>
      </c>
      <c r="S310">
        <v>2.8573608398437499E-3</v>
      </c>
      <c r="T310">
        <f t="shared" si="19"/>
        <v>2.85736083984375</v>
      </c>
    </row>
    <row r="311" spans="2:20" x14ac:dyDescent="0.25">
      <c r="B311">
        <v>1.7584228515625</v>
      </c>
      <c r="C311">
        <v>1.9375610351562501E-3</v>
      </c>
      <c r="D311">
        <f t="shared" si="16"/>
        <v>0.76534282729719061</v>
      </c>
      <c r="G311">
        <v>1.75872802734375</v>
      </c>
      <c r="H311">
        <v>7.2570800781250003E-4</v>
      </c>
      <c r="I311">
        <f t="shared" si="17"/>
        <v>0.72507356844011484</v>
      </c>
      <c r="L311">
        <v>1.7584228515625</v>
      </c>
      <c r="M311">
        <v>2.0639038085937499E-3</v>
      </c>
      <c r="N311">
        <f t="shared" si="18"/>
        <v>2.06390380859375</v>
      </c>
      <c r="R311">
        <v>1.75872802734375</v>
      </c>
      <c r="S311">
        <v>2.8271484375E-3</v>
      </c>
      <c r="T311">
        <f t="shared" si="19"/>
        <v>2.8271484375</v>
      </c>
    </row>
    <row r="312" spans="2:20" x14ac:dyDescent="0.25">
      <c r="B312">
        <v>1.76116943359375</v>
      </c>
      <c r="C312">
        <v>1.90277099609375E-3</v>
      </c>
      <c r="D312">
        <f t="shared" si="16"/>
        <v>0.75160065021231415</v>
      </c>
      <c r="G312">
        <v>1.7608642578125</v>
      </c>
      <c r="H312">
        <v>7.0556640625000003E-4</v>
      </c>
      <c r="I312">
        <f t="shared" si="17"/>
        <v>0.7049495753715499</v>
      </c>
      <c r="L312">
        <v>1.7608642578125</v>
      </c>
      <c r="M312">
        <v>2.0184326171875E-3</v>
      </c>
      <c r="N312">
        <f t="shared" si="18"/>
        <v>2.0184326171875</v>
      </c>
      <c r="R312">
        <v>1.76116943359375</v>
      </c>
      <c r="S312">
        <v>2.7941894531250001E-3</v>
      </c>
      <c r="T312">
        <f t="shared" si="19"/>
        <v>2.794189453125</v>
      </c>
    </row>
    <row r="313" spans="2:20" x14ac:dyDescent="0.25">
      <c r="B313">
        <v>1.76361083984375</v>
      </c>
      <c r="C313">
        <v>1.8588256835937501E-3</v>
      </c>
      <c r="D313">
        <f t="shared" si="16"/>
        <v>0.734242110736681</v>
      </c>
      <c r="G313">
        <v>1.7633056640625</v>
      </c>
      <c r="H313">
        <v>6.8634033203125006E-4</v>
      </c>
      <c r="I313">
        <f t="shared" si="17"/>
        <v>0.685740309260647</v>
      </c>
      <c r="L313">
        <v>1.76300048828125</v>
      </c>
      <c r="M313">
        <v>1.97509765625E-3</v>
      </c>
      <c r="N313">
        <f t="shared" si="18"/>
        <v>1.97509765625</v>
      </c>
      <c r="R313">
        <v>1.76361083984375</v>
      </c>
      <c r="S313">
        <v>2.7587890625000002E-3</v>
      </c>
      <c r="T313">
        <f t="shared" si="19"/>
        <v>2.7587890625</v>
      </c>
    </row>
    <row r="314" spans="2:20" x14ac:dyDescent="0.25">
      <c r="B314">
        <v>1.766357421875</v>
      </c>
      <c r="C314">
        <v>1.8328857421875001E-3</v>
      </c>
      <c r="D314">
        <f t="shared" si="16"/>
        <v>0.72399575062953647</v>
      </c>
      <c r="G314">
        <v>1.766357421875</v>
      </c>
      <c r="H314">
        <v>6.6711425781249998E-4</v>
      </c>
      <c r="I314">
        <f t="shared" si="17"/>
        <v>0.66653104314974387</v>
      </c>
      <c r="L314">
        <v>1.766357421875</v>
      </c>
      <c r="M314">
        <v>1.89300537109375E-3</v>
      </c>
      <c r="N314">
        <f t="shared" si="18"/>
        <v>1.89300537109375</v>
      </c>
      <c r="R314">
        <v>1.76605224609375</v>
      </c>
      <c r="S314">
        <v>2.7215576171875002E-3</v>
      </c>
      <c r="T314">
        <f t="shared" si="19"/>
        <v>2.7215576171875</v>
      </c>
    </row>
    <row r="315" spans="2:20" x14ac:dyDescent="0.25">
      <c r="B315">
        <v>1.76849365234375</v>
      </c>
      <c r="C315">
        <v>1.768798828125E-3</v>
      </c>
      <c r="D315">
        <f t="shared" si="16"/>
        <v>0.69868121389423776</v>
      </c>
      <c r="G315">
        <v>1.7681884765625</v>
      </c>
      <c r="H315">
        <v>6.4788818359375001E-4</v>
      </c>
      <c r="I315">
        <f t="shared" si="17"/>
        <v>0.64732177703884097</v>
      </c>
      <c r="L315">
        <v>1.7681884765625</v>
      </c>
      <c r="M315">
        <v>1.8017578125E-3</v>
      </c>
      <c r="N315">
        <f t="shared" si="18"/>
        <v>1.8017578125</v>
      </c>
      <c r="R315">
        <v>1.76849365234375</v>
      </c>
      <c r="S315">
        <v>2.6818847656249999E-3</v>
      </c>
      <c r="T315">
        <f t="shared" si="19"/>
        <v>2.681884765625</v>
      </c>
    </row>
    <row r="316" spans="2:20" x14ac:dyDescent="0.25">
      <c r="B316">
        <v>1.771240234375</v>
      </c>
      <c r="C316">
        <v>1.6986083984375001E-3</v>
      </c>
      <c r="D316">
        <f t="shared" si="16"/>
        <v>0.67095576889843489</v>
      </c>
      <c r="G316">
        <v>1.77154541015625</v>
      </c>
      <c r="H316">
        <v>6.2927246093750003E-4</v>
      </c>
      <c r="I316">
        <f t="shared" si="17"/>
        <v>0.62872232889971269</v>
      </c>
      <c r="L316">
        <v>1.77093505859375</v>
      </c>
      <c r="M316">
        <v>1.7242431640625E-3</v>
      </c>
      <c r="N316">
        <f t="shared" si="18"/>
        <v>1.7242431640625</v>
      </c>
      <c r="R316">
        <v>1.77093505859375</v>
      </c>
      <c r="S316">
        <v>2.6403808593749999E-3</v>
      </c>
      <c r="T316">
        <f t="shared" si="19"/>
        <v>2.640380859375</v>
      </c>
    </row>
    <row r="317" spans="2:20" x14ac:dyDescent="0.25">
      <c r="B317">
        <v>1.77337646484375</v>
      </c>
      <c r="C317">
        <v>1.62384033203125E-3</v>
      </c>
      <c r="D317">
        <f t="shared" si="16"/>
        <v>0.64142214270725317</v>
      </c>
      <c r="G317">
        <v>1.773681640625</v>
      </c>
      <c r="H317">
        <v>6.1187744140625002E-4</v>
      </c>
      <c r="I317">
        <f t="shared" si="17"/>
        <v>0.61134251670413375</v>
      </c>
      <c r="L317">
        <v>1.773681640625</v>
      </c>
      <c r="M317">
        <v>1.6516113281250001E-3</v>
      </c>
      <c r="N317">
        <f t="shared" si="18"/>
        <v>1.6516113281250002</v>
      </c>
      <c r="R317">
        <v>1.7730712890625</v>
      </c>
      <c r="S317">
        <v>2.5979614257812499E-3</v>
      </c>
      <c r="T317">
        <f t="shared" si="19"/>
        <v>2.59796142578125</v>
      </c>
    </row>
    <row r="318" spans="2:20" x14ac:dyDescent="0.25">
      <c r="B318">
        <v>1.776123046875</v>
      </c>
      <c r="C318">
        <v>1.5298461914062501E-3</v>
      </c>
      <c r="D318">
        <f t="shared" si="16"/>
        <v>0.60429415549548215</v>
      </c>
      <c r="G318">
        <v>1.77520751953125</v>
      </c>
      <c r="H318">
        <v>5.9448242187500001E-4</v>
      </c>
      <c r="I318">
        <f t="shared" si="17"/>
        <v>0.59396270450855493</v>
      </c>
      <c r="L318">
        <v>1.77581787109375</v>
      </c>
      <c r="M318">
        <v>1.5798950195312501E-3</v>
      </c>
      <c r="N318">
        <f t="shared" si="18"/>
        <v>1.57989501953125</v>
      </c>
      <c r="R318">
        <v>1.77581787109375</v>
      </c>
      <c r="S318">
        <v>2.5537109375000002E-3</v>
      </c>
      <c r="T318">
        <f t="shared" si="19"/>
        <v>2.5537109375</v>
      </c>
    </row>
    <row r="319" spans="2:20" x14ac:dyDescent="0.25">
      <c r="B319">
        <v>1.7779541015625</v>
      </c>
      <c r="C319">
        <v>1.5206909179687499E-3</v>
      </c>
      <c r="D319">
        <f t="shared" si="16"/>
        <v>0.60067779310472524</v>
      </c>
      <c r="G319">
        <v>1.7779541015625</v>
      </c>
      <c r="H319">
        <v>5.7861328125000003E-4</v>
      </c>
      <c r="I319">
        <f t="shared" si="17"/>
        <v>0.57810743724241287</v>
      </c>
      <c r="L319">
        <v>1.77825927734375</v>
      </c>
      <c r="M319">
        <v>1.5463256835937501E-3</v>
      </c>
      <c r="N319">
        <f t="shared" si="18"/>
        <v>1.54632568359375</v>
      </c>
      <c r="R319">
        <v>1.7779541015625</v>
      </c>
      <c r="S319">
        <v>2.5088500976562502E-3</v>
      </c>
      <c r="T319">
        <f t="shared" si="19"/>
        <v>2.5088500976562504</v>
      </c>
    </row>
    <row r="320" spans="2:20" x14ac:dyDescent="0.25">
      <c r="B320">
        <v>1.7803955078125</v>
      </c>
      <c r="C320">
        <v>1.5283203124999999E-3</v>
      </c>
      <c r="D320">
        <f t="shared" si="16"/>
        <v>0.60369142843035595</v>
      </c>
      <c r="G320">
        <v>1.7803955078125</v>
      </c>
      <c r="H320">
        <v>5.6335449218750003E-4</v>
      </c>
      <c r="I320">
        <f t="shared" si="17"/>
        <v>0.56286198794804543</v>
      </c>
      <c r="L320">
        <v>1.781005859375</v>
      </c>
      <c r="M320">
        <v>1.4883422851562501E-3</v>
      </c>
      <c r="N320">
        <f t="shared" si="18"/>
        <v>1.48834228515625</v>
      </c>
      <c r="R320">
        <v>1.78009033203125</v>
      </c>
      <c r="S320">
        <v>2.46337890625E-3</v>
      </c>
      <c r="T320">
        <f t="shared" si="19"/>
        <v>2.46337890625</v>
      </c>
    </row>
    <row r="321" spans="2:20" x14ac:dyDescent="0.25">
      <c r="B321">
        <v>1.78375244140625</v>
      </c>
      <c r="C321">
        <v>1.49200439453125E-3</v>
      </c>
      <c r="D321">
        <f t="shared" si="16"/>
        <v>0.5893465242803535</v>
      </c>
      <c r="G321">
        <v>1.7828369140625</v>
      </c>
      <c r="H321">
        <v>5.4962158203125005E-4</v>
      </c>
      <c r="I321">
        <f t="shared" si="17"/>
        <v>0.54914108358311475</v>
      </c>
      <c r="L321">
        <v>1.78314208984375</v>
      </c>
      <c r="M321">
        <v>1.5032958984374999E-3</v>
      </c>
      <c r="N321">
        <f t="shared" si="18"/>
        <v>1.5032958984375</v>
      </c>
      <c r="R321">
        <v>1.78314208984375</v>
      </c>
      <c r="S321">
        <v>2.4172973632812502E-3</v>
      </c>
      <c r="T321">
        <f t="shared" si="19"/>
        <v>2.4172973632812504</v>
      </c>
    </row>
    <row r="322" spans="2:20" x14ac:dyDescent="0.25">
      <c r="B322">
        <v>1.7852783203125</v>
      </c>
      <c r="C322">
        <v>1.4248657226562499E-3</v>
      </c>
      <c r="D322">
        <f t="shared" si="16"/>
        <v>0.56282653341480271</v>
      </c>
      <c r="G322">
        <v>1.78558349609375</v>
      </c>
      <c r="H322">
        <v>5.3680419921875E-4</v>
      </c>
      <c r="I322">
        <f t="shared" si="17"/>
        <v>0.53633490617584612</v>
      </c>
      <c r="L322">
        <v>1.785888671875</v>
      </c>
      <c r="M322">
        <v>1.4752197265625001E-3</v>
      </c>
      <c r="N322">
        <f t="shared" si="18"/>
        <v>1.4752197265625</v>
      </c>
      <c r="R322">
        <v>1.785888671875</v>
      </c>
      <c r="S322">
        <v>2.3712158203125001E-3</v>
      </c>
      <c r="T322">
        <f t="shared" si="19"/>
        <v>2.3712158203125</v>
      </c>
    </row>
    <row r="323" spans="2:20" x14ac:dyDescent="0.25">
      <c r="B323">
        <v>1.788330078125</v>
      </c>
      <c r="C323">
        <v>1.3470458984375E-3</v>
      </c>
      <c r="D323">
        <f t="shared" ref="D323:D386" si="20">C323/0.785/1.5/0.00215</f>
        <v>0.53208745309336891</v>
      </c>
      <c r="G323">
        <v>1.78802490234375</v>
      </c>
      <c r="H323">
        <v>5.2551269531249997E-4</v>
      </c>
      <c r="I323">
        <f t="shared" ref="I323:I386" si="21" xml:space="preserve"> H323/0.785*2/0.00255</f>
        <v>0.52505327369801413</v>
      </c>
      <c r="L323">
        <v>1.7877197265625</v>
      </c>
      <c r="M323">
        <v>1.4819335937500001E-3</v>
      </c>
      <c r="N323">
        <f t="shared" ref="N323:N386" si="22">M323*1000</f>
        <v>1.48193359375</v>
      </c>
      <c r="R323">
        <v>1.788330078125</v>
      </c>
      <c r="S323">
        <v>2.3257446289062502E-3</v>
      </c>
      <c r="T323">
        <f t="shared" ref="T323:T386" si="23">S323*1000</f>
        <v>2.3257446289062504</v>
      </c>
    </row>
    <row r="324" spans="2:20" x14ac:dyDescent="0.25">
      <c r="B324">
        <v>1.7901611328125</v>
      </c>
      <c r="C324">
        <v>1.30035400390625E-3</v>
      </c>
      <c r="D324">
        <f t="shared" si="20"/>
        <v>0.51364400490050854</v>
      </c>
      <c r="G324">
        <v>1.7901611328125</v>
      </c>
      <c r="H324">
        <v>5.1544189453125002E-4</v>
      </c>
      <c r="I324">
        <f t="shared" si="21"/>
        <v>0.51499127716373172</v>
      </c>
      <c r="L324">
        <v>1.7901611328125</v>
      </c>
      <c r="M324">
        <v>1.45721435546875E-3</v>
      </c>
      <c r="N324">
        <f t="shared" si="22"/>
        <v>1.45721435546875</v>
      </c>
      <c r="R324">
        <v>1.790771484375</v>
      </c>
      <c r="S324">
        <v>2.2793579101562499E-3</v>
      </c>
      <c r="T324">
        <f t="shared" si="23"/>
        <v>2.27935791015625</v>
      </c>
    </row>
    <row r="325" spans="2:20" x14ac:dyDescent="0.25">
      <c r="B325">
        <v>1.79290771484375</v>
      </c>
      <c r="C325">
        <v>1.2640380859375001E-3</v>
      </c>
      <c r="D325">
        <f t="shared" si="20"/>
        <v>0.4992991007505061</v>
      </c>
      <c r="G325">
        <v>1.793212890625</v>
      </c>
      <c r="H325">
        <v>5.0628662109375E-4</v>
      </c>
      <c r="I325">
        <f t="shared" si="21"/>
        <v>0.50584400758711123</v>
      </c>
      <c r="L325">
        <v>1.7926025390625</v>
      </c>
      <c r="M325">
        <v>1.42974853515625E-3</v>
      </c>
      <c r="N325">
        <f t="shared" si="22"/>
        <v>1.42974853515625</v>
      </c>
      <c r="R325">
        <v>1.79290771484375</v>
      </c>
      <c r="S325">
        <v>2.2338867187500001E-3</v>
      </c>
      <c r="T325">
        <f t="shared" si="23"/>
        <v>2.23388671875</v>
      </c>
    </row>
    <row r="326" spans="2:20" x14ac:dyDescent="0.25">
      <c r="B326">
        <v>1.7950439453125</v>
      </c>
      <c r="C326">
        <v>1.2692260742187501E-3</v>
      </c>
      <c r="D326">
        <f t="shared" si="20"/>
        <v>0.501348372771935</v>
      </c>
      <c r="G326">
        <v>1.7950439453125</v>
      </c>
      <c r="H326">
        <v>5.0018310546875002E-4</v>
      </c>
      <c r="I326">
        <f t="shared" si="21"/>
        <v>0.49974582786936428</v>
      </c>
      <c r="L326">
        <v>1.79534912109375</v>
      </c>
      <c r="M326">
        <v>1.42791748046875E-3</v>
      </c>
      <c r="N326">
        <f t="shared" si="22"/>
        <v>1.42791748046875</v>
      </c>
      <c r="R326">
        <v>1.79534912109375</v>
      </c>
      <c r="S326">
        <v>2.188720703125E-3</v>
      </c>
      <c r="T326">
        <f t="shared" si="23"/>
        <v>2.188720703125</v>
      </c>
    </row>
    <row r="327" spans="2:20" x14ac:dyDescent="0.25">
      <c r="B327">
        <v>1.79779052734375</v>
      </c>
      <c r="C327">
        <v>1.3259887695312501E-3</v>
      </c>
      <c r="D327">
        <f t="shared" si="20"/>
        <v>0.52376981959462798</v>
      </c>
      <c r="G327">
        <v>1.7974853515625</v>
      </c>
      <c r="H327">
        <v>4.9130249023437501E-4</v>
      </c>
      <c r="I327">
        <f t="shared" si="21"/>
        <v>0.4908729763800424</v>
      </c>
      <c r="L327">
        <v>1.79840087890625</v>
      </c>
      <c r="M327">
        <v>1.3977050781250001E-3</v>
      </c>
      <c r="N327">
        <f t="shared" si="22"/>
        <v>1.3977050781250002</v>
      </c>
      <c r="R327">
        <v>1.79779052734375</v>
      </c>
      <c r="S327">
        <v>2.1441650390625002E-3</v>
      </c>
      <c r="T327">
        <f t="shared" si="23"/>
        <v>2.1441650390625</v>
      </c>
    </row>
    <row r="328" spans="2:20" x14ac:dyDescent="0.25">
      <c r="B328">
        <v>1.800537109375</v>
      </c>
      <c r="C328">
        <v>1.28509521484375E-3</v>
      </c>
      <c r="D328">
        <f t="shared" si="20"/>
        <v>0.50761673424924703</v>
      </c>
      <c r="G328">
        <v>1.800537109375</v>
      </c>
      <c r="H328">
        <v>4.8468017578124999E-4</v>
      </c>
      <c r="I328">
        <f t="shared" si="21"/>
        <v>0.48425645138628692</v>
      </c>
      <c r="L328">
        <v>1.7999267578125</v>
      </c>
      <c r="M328">
        <v>1.4001464843750001E-3</v>
      </c>
      <c r="N328">
        <f t="shared" si="22"/>
        <v>1.400146484375</v>
      </c>
      <c r="R328">
        <v>1.80084228515625</v>
      </c>
      <c r="S328">
        <v>2.1008300781250001E-3</v>
      </c>
      <c r="T328">
        <f t="shared" si="23"/>
        <v>2.100830078125</v>
      </c>
    </row>
    <row r="329" spans="2:20" x14ac:dyDescent="0.25">
      <c r="B329">
        <v>1.80267333984375</v>
      </c>
      <c r="C329">
        <v>1.263427734375E-3</v>
      </c>
      <c r="D329">
        <f t="shared" si="20"/>
        <v>0.49905800992445559</v>
      </c>
      <c r="G329">
        <v>1.8023681640625</v>
      </c>
      <c r="H329">
        <v>4.7946166992187501E-4</v>
      </c>
      <c r="I329">
        <f t="shared" si="21"/>
        <v>0.47904250772761325</v>
      </c>
      <c r="L329">
        <v>1.802978515625</v>
      </c>
      <c r="M329">
        <v>1.373291015625E-3</v>
      </c>
      <c r="N329">
        <f t="shared" si="22"/>
        <v>1.373291015625</v>
      </c>
      <c r="R329">
        <v>1.8023681640625</v>
      </c>
      <c r="S329">
        <v>2.0578002929687502E-3</v>
      </c>
      <c r="T329">
        <f t="shared" si="23"/>
        <v>2.05780029296875</v>
      </c>
    </row>
    <row r="330" spans="2:20" x14ac:dyDescent="0.25">
      <c r="B330">
        <v>1.80511474609375</v>
      </c>
      <c r="C330">
        <v>1.2017822265625001E-3</v>
      </c>
      <c r="D330">
        <f t="shared" si="20"/>
        <v>0.47470783649335896</v>
      </c>
      <c r="G330">
        <v>1.8048095703125</v>
      </c>
      <c r="H330">
        <v>4.7515869140625001E-4</v>
      </c>
      <c r="I330">
        <f t="shared" si="21"/>
        <v>0.47474329102660168</v>
      </c>
      <c r="L330">
        <v>1.80511474609375</v>
      </c>
      <c r="M330">
        <v>1.3739013671875001E-3</v>
      </c>
      <c r="N330">
        <f t="shared" si="22"/>
        <v>1.3739013671875</v>
      </c>
      <c r="R330">
        <v>1.805419921875</v>
      </c>
      <c r="S330">
        <v>2.0159912109375001E-3</v>
      </c>
      <c r="T330">
        <f t="shared" si="23"/>
        <v>2.0159912109375</v>
      </c>
    </row>
    <row r="331" spans="2:20" x14ac:dyDescent="0.25">
      <c r="B331">
        <v>1.807861328125</v>
      </c>
      <c r="C331">
        <v>1.1679077148437501E-3</v>
      </c>
      <c r="D331">
        <f t="shared" si="20"/>
        <v>0.46132729564755842</v>
      </c>
      <c r="G331">
        <v>1.80694580078125</v>
      </c>
      <c r="H331">
        <v>4.7177124023437499E-4</v>
      </c>
      <c r="I331">
        <f t="shared" si="21"/>
        <v>0.47135880128325214</v>
      </c>
      <c r="L331">
        <v>1.807861328125</v>
      </c>
      <c r="M331">
        <v>1.3388061523437499E-3</v>
      </c>
      <c r="N331">
        <f t="shared" si="22"/>
        <v>1.33880615234375</v>
      </c>
      <c r="R331">
        <v>1.80755615234375</v>
      </c>
      <c r="S331">
        <v>1.97509765625E-3</v>
      </c>
      <c r="T331">
        <f t="shared" si="23"/>
        <v>1.97509765625</v>
      </c>
    </row>
    <row r="332" spans="2:20" x14ac:dyDescent="0.25">
      <c r="B332">
        <v>1.8096923828125</v>
      </c>
      <c r="C332">
        <v>1.1428833007812501E-3</v>
      </c>
      <c r="D332">
        <f t="shared" si="20"/>
        <v>0.45144257177948943</v>
      </c>
      <c r="G332">
        <v>1.81060791015625</v>
      </c>
      <c r="H332">
        <v>4.6850585937500001E-4</v>
      </c>
      <c r="I332">
        <f t="shared" si="21"/>
        <v>0.4680962751342575</v>
      </c>
      <c r="L332">
        <v>1.810302734375</v>
      </c>
      <c r="M332">
        <v>1.3018798828125001E-3</v>
      </c>
      <c r="N332">
        <f t="shared" si="22"/>
        <v>1.3018798828125002</v>
      </c>
      <c r="R332">
        <v>1.80999755859375</v>
      </c>
      <c r="S332">
        <v>1.9360351562500001E-3</v>
      </c>
      <c r="T332">
        <f t="shared" si="23"/>
        <v>1.9360351562500002</v>
      </c>
    </row>
    <row r="333" spans="2:20" x14ac:dyDescent="0.25">
      <c r="B333">
        <v>1.81243896484375</v>
      </c>
      <c r="C333">
        <v>1.1944580078125E-3</v>
      </c>
      <c r="D333">
        <f t="shared" si="20"/>
        <v>0.47181474658075345</v>
      </c>
      <c r="G333">
        <v>1.8121337890625</v>
      </c>
      <c r="H333">
        <v>4.6594238281250002E-4</v>
      </c>
      <c r="I333">
        <f t="shared" si="21"/>
        <v>0.46553503965280374</v>
      </c>
      <c r="L333">
        <v>1.81243896484375</v>
      </c>
      <c r="M333">
        <v>1.25579833984375E-3</v>
      </c>
      <c r="N333">
        <f t="shared" si="22"/>
        <v>1.25579833984375</v>
      </c>
      <c r="R333">
        <v>1.812744140625</v>
      </c>
      <c r="S333">
        <v>1.8975830078125E-3</v>
      </c>
      <c r="T333">
        <f t="shared" si="23"/>
        <v>1.8975830078125</v>
      </c>
    </row>
    <row r="334" spans="2:20" x14ac:dyDescent="0.25">
      <c r="B334">
        <v>1.8145751953125</v>
      </c>
      <c r="C334">
        <v>1.18560791015625E-3</v>
      </c>
      <c r="D334">
        <f t="shared" si="20"/>
        <v>0.46831892960302168</v>
      </c>
      <c r="G334">
        <v>1.8145751953125</v>
      </c>
      <c r="H334">
        <v>4.6395874023437504E-4</v>
      </c>
      <c r="I334">
        <f t="shared" si="21"/>
        <v>0.46355313124453601</v>
      </c>
      <c r="L334">
        <v>1.81488037109375</v>
      </c>
      <c r="M334">
        <v>1.2307739257812499E-3</v>
      </c>
      <c r="N334">
        <f t="shared" si="22"/>
        <v>1.23077392578125</v>
      </c>
      <c r="R334">
        <v>1.815185546875</v>
      </c>
      <c r="S334">
        <v>1.8600463867187501E-3</v>
      </c>
      <c r="T334">
        <f t="shared" si="23"/>
        <v>1.86004638671875</v>
      </c>
    </row>
    <row r="335" spans="2:20" x14ac:dyDescent="0.25">
      <c r="B335">
        <v>1.8170166015625</v>
      </c>
      <c r="C335">
        <v>1.14990234375E-3</v>
      </c>
      <c r="D335">
        <f t="shared" si="20"/>
        <v>0.45421511627906974</v>
      </c>
      <c r="G335">
        <v>1.81793212890625</v>
      </c>
      <c r="H335">
        <v>4.6249389648437503E-4</v>
      </c>
      <c r="I335">
        <f t="shared" si="21"/>
        <v>0.46208956811227675</v>
      </c>
      <c r="L335">
        <v>1.817626953125</v>
      </c>
      <c r="M335">
        <v>1.19354248046875E-3</v>
      </c>
      <c r="N335">
        <f t="shared" si="22"/>
        <v>1.19354248046875</v>
      </c>
      <c r="R335">
        <v>1.817626953125</v>
      </c>
      <c r="S335">
        <v>1.82464599609375E-3</v>
      </c>
      <c r="T335">
        <f t="shared" si="23"/>
        <v>1.82464599609375</v>
      </c>
    </row>
    <row r="336" spans="2:20" x14ac:dyDescent="0.25">
      <c r="B336">
        <v>1.8194580078125</v>
      </c>
      <c r="C336">
        <v>1.0986328125E-3</v>
      </c>
      <c r="D336">
        <f t="shared" si="20"/>
        <v>0.43396348689083092</v>
      </c>
      <c r="G336">
        <v>1.81976318359375</v>
      </c>
      <c r="H336">
        <v>4.6127319335937501E-4</v>
      </c>
      <c r="I336">
        <f t="shared" si="21"/>
        <v>0.46086993216872729</v>
      </c>
      <c r="L336">
        <v>1.81976318359375</v>
      </c>
      <c r="M336">
        <v>1.1724853515625001E-3</v>
      </c>
      <c r="N336">
        <f t="shared" si="22"/>
        <v>1.1724853515625</v>
      </c>
      <c r="R336">
        <v>1.820068359375</v>
      </c>
      <c r="S336">
        <v>1.78955078125E-3</v>
      </c>
      <c r="T336">
        <f t="shared" si="23"/>
        <v>1.78955078125</v>
      </c>
    </row>
    <row r="337" spans="2:20" x14ac:dyDescent="0.25">
      <c r="B337">
        <v>1.82159423828125</v>
      </c>
      <c r="C337">
        <v>1.0528564453125E-3</v>
      </c>
      <c r="D337">
        <f t="shared" si="20"/>
        <v>0.41588167493704636</v>
      </c>
      <c r="G337">
        <v>1.8218994140625</v>
      </c>
      <c r="H337">
        <v>4.6093750000000003E-4</v>
      </c>
      <c r="I337">
        <f t="shared" si="21"/>
        <v>0.46053453228425123</v>
      </c>
      <c r="L337">
        <v>1.82281494140625</v>
      </c>
      <c r="M337">
        <v>1.1450195312500001E-3</v>
      </c>
      <c r="N337">
        <f t="shared" si="22"/>
        <v>1.14501953125</v>
      </c>
      <c r="R337">
        <v>1.822509765625</v>
      </c>
      <c r="S337">
        <v>1.75567626953125E-3</v>
      </c>
      <c r="T337">
        <f t="shared" si="23"/>
        <v>1.75567626953125</v>
      </c>
    </row>
    <row r="338" spans="2:20" x14ac:dyDescent="0.25">
      <c r="B338">
        <v>1.82464599609375</v>
      </c>
      <c r="C338">
        <v>1.02996826171875E-3</v>
      </c>
      <c r="D338">
        <f t="shared" si="20"/>
        <v>0.40684076896015403</v>
      </c>
      <c r="G338">
        <v>1.8243408203125</v>
      </c>
      <c r="H338">
        <v>4.6139526367187499E-4</v>
      </c>
      <c r="I338">
        <f t="shared" si="21"/>
        <v>0.46099189576308225</v>
      </c>
      <c r="L338">
        <v>1.82464599609375</v>
      </c>
      <c r="M338">
        <v>1.11480712890625E-3</v>
      </c>
      <c r="N338">
        <f t="shared" si="22"/>
        <v>1.11480712890625</v>
      </c>
      <c r="R338">
        <v>1.824951171875</v>
      </c>
      <c r="S338">
        <v>1.7230224609375E-3</v>
      </c>
      <c r="T338">
        <f t="shared" si="23"/>
        <v>1.7230224609375</v>
      </c>
    </row>
    <row r="339" spans="2:20" x14ac:dyDescent="0.25">
      <c r="B339">
        <v>1.8267822265625</v>
      </c>
      <c r="C339">
        <v>1.01898193359375E-3</v>
      </c>
      <c r="D339">
        <f t="shared" si="20"/>
        <v>0.40250113409124577</v>
      </c>
      <c r="G339">
        <v>1.8267822265625</v>
      </c>
      <c r="H339">
        <v>4.6261596679687502E-4</v>
      </c>
      <c r="I339">
        <f t="shared" si="21"/>
        <v>0.46221153170663171</v>
      </c>
      <c r="L339">
        <v>1.82708740234375</v>
      </c>
      <c r="M339">
        <v>1.09100341796875E-3</v>
      </c>
      <c r="N339">
        <f t="shared" si="22"/>
        <v>1.09100341796875</v>
      </c>
      <c r="R339">
        <v>1.827392578125</v>
      </c>
      <c r="S339">
        <v>1.69158935546875E-3</v>
      </c>
      <c r="T339">
        <f t="shared" si="23"/>
        <v>1.69158935546875</v>
      </c>
    </row>
    <row r="340" spans="2:20" x14ac:dyDescent="0.25">
      <c r="B340">
        <v>1.82952880859375</v>
      </c>
      <c r="C340">
        <v>1.1135864257812501E-3</v>
      </c>
      <c r="D340">
        <f t="shared" si="20"/>
        <v>0.4398702121290673</v>
      </c>
      <c r="G340">
        <v>1.8292236328125</v>
      </c>
      <c r="H340">
        <v>4.6173095703125002E-4</v>
      </c>
      <c r="I340">
        <f t="shared" si="21"/>
        <v>0.46132729564755837</v>
      </c>
      <c r="L340">
        <v>1.82952880859375</v>
      </c>
      <c r="M340">
        <v>1.0815429687499999E-3</v>
      </c>
      <c r="N340">
        <f t="shared" si="22"/>
        <v>1.08154296875</v>
      </c>
      <c r="R340">
        <v>1.82952880859375</v>
      </c>
      <c r="S340">
        <v>1.6613769531249999E-3</v>
      </c>
      <c r="T340">
        <f t="shared" si="23"/>
        <v>1.661376953125</v>
      </c>
    </row>
    <row r="341" spans="2:20" x14ac:dyDescent="0.25">
      <c r="B341">
        <v>1.83197021484375</v>
      </c>
      <c r="C341">
        <v>1.09649658203125E-3</v>
      </c>
      <c r="D341">
        <f t="shared" si="20"/>
        <v>0.43311966899965432</v>
      </c>
      <c r="G341">
        <v>1.83197021484375</v>
      </c>
      <c r="H341">
        <v>4.6246337890625E-4</v>
      </c>
      <c r="I341">
        <f t="shared" si="21"/>
        <v>0.462059077213688</v>
      </c>
      <c r="L341">
        <v>1.832275390625</v>
      </c>
      <c r="M341">
        <v>1.07696533203125E-3</v>
      </c>
      <c r="N341">
        <f t="shared" si="22"/>
        <v>1.07696533203125</v>
      </c>
      <c r="R341">
        <v>1.832275390625</v>
      </c>
      <c r="S341">
        <v>1.6329956054687499E-3</v>
      </c>
      <c r="T341">
        <f t="shared" si="23"/>
        <v>1.63299560546875</v>
      </c>
    </row>
    <row r="342" spans="2:20" x14ac:dyDescent="0.25">
      <c r="B342">
        <v>1.83502197265625</v>
      </c>
      <c r="C342">
        <v>1.06719970703125E-3</v>
      </c>
      <c r="D342">
        <f t="shared" si="20"/>
        <v>0.42154730934923218</v>
      </c>
      <c r="G342">
        <v>1.834716796875</v>
      </c>
      <c r="H342">
        <v>4.6377563476562503E-4</v>
      </c>
      <c r="I342">
        <f t="shared" si="21"/>
        <v>0.46337018585300366</v>
      </c>
      <c r="L342">
        <v>1.834716796875</v>
      </c>
      <c r="M342">
        <v>1.0882568359375001E-3</v>
      </c>
      <c r="N342">
        <f t="shared" si="22"/>
        <v>1.0882568359375002</v>
      </c>
      <c r="R342">
        <v>1.83380126953125</v>
      </c>
      <c r="S342">
        <v>1.60552978515625E-3</v>
      </c>
      <c r="T342">
        <f t="shared" si="23"/>
        <v>1.60552978515625</v>
      </c>
    </row>
    <row r="343" spans="2:20" x14ac:dyDescent="0.25">
      <c r="B343">
        <v>1.837158203125</v>
      </c>
      <c r="C343">
        <v>1.0522460937500001E-3</v>
      </c>
      <c r="D343">
        <f t="shared" si="20"/>
        <v>0.41564058411099591</v>
      </c>
      <c r="G343">
        <v>1.837158203125</v>
      </c>
      <c r="H343">
        <v>4.6557617187500001E-4</v>
      </c>
      <c r="I343">
        <f t="shared" si="21"/>
        <v>0.46516914886973898</v>
      </c>
      <c r="L343">
        <v>1.837158203125</v>
      </c>
      <c r="M343">
        <v>1.1941528320312501E-3</v>
      </c>
      <c r="N343">
        <f t="shared" si="22"/>
        <v>1.19415283203125</v>
      </c>
      <c r="R343">
        <v>1.83685302734375</v>
      </c>
      <c r="S343">
        <v>1.57928466796875E-3</v>
      </c>
      <c r="T343">
        <f t="shared" si="23"/>
        <v>1.57928466796875</v>
      </c>
    </row>
    <row r="344" spans="2:20" x14ac:dyDescent="0.25">
      <c r="B344">
        <v>1.83929443359375</v>
      </c>
      <c r="C344">
        <v>1.0226440429687499E-3</v>
      </c>
      <c r="D344">
        <f t="shared" si="20"/>
        <v>0.40394767904754847</v>
      </c>
      <c r="G344">
        <v>1.83929443359375</v>
      </c>
      <c r="H344">
        <v>4.6679687500000004E-4</v>
      </c>
      <c r="I344">
        <f t="shared" si="21"/>
        <v>0.46638878481328833</v>
      </c>
      <c r="L344">
        <v>1.83929443359375</v>
      </c>
      <c r="M344">
        <v>1.1874389648437501E-3</v>
      </c>
      <c r="N344">
        <f t="shared" si="22"/>
        <v>1.1874389648437502</v>
      </c>
      <c r="R344">
        <v>1.83929443359375</v>
      </c>
      <c r="S344">
        <v>1.5539550781250001E-3</v>
      </c>
      <c r="T344">
        <f t="shared" si="23"/>
        <v>1.553955078125</v>
      </c>
    </row>
    <row r="345" spans="2:20" x14ac:dyDescent="0.25">
      <c r="B345">
        <v>1.842041015625</v>
      </c>
      <c r="C345">
        <v>1.05377197265625E-3</v>
      </c>
      <c r="D345">
        <f t="shared" si="20"/>
        <v>0.41624331117612207</v>
      </c>
      <c r="G345">
        <v>1.842041015625</v>
      </c>
      <c r="H345">
        <v>4.6859741210937501E-4</v>
      </c>
      <c r="I345">
        <f t="shared" si="21"/>
        <v>0.46818774783002365</v>
      </c>
      <c r="L345">
        <v>1.84173583984375</v>
      </c>
      <c r="M345">
        <v>1.209716796875E-3</v>
      </c>
      <c r="N345">
        <f t="shared" si="22"/>
        <v>1.209716796875</v>
      </c>
      <c r="R345">
        <v>1.842041015625</v>
      </c>
      <c r="S345">
        <v>1.5301513671875E-3</v>
      </c>
      <c r="T345">
        <f t="shared" si="23"/>
        <v>1.5301513671875</v>
      </c>
    </row>
    <row r="346" spans="2:20" x14ac:dyDescent="0.25">
      <c r="B346">
        <v>1.84417724609375</v>
      </c>
      <c r="C346">
        <v>1.05377197265625E-3</v>
      </c>
      <c r="D346">
        <f t="shared" si="20"/>
        <v>0.41624331117612207</v>
      </c>
      <c r="G346">
        <v>1.8438720703125</v>
      </c>
      <c r="H346">
        <v>4.7070312499999998E-4</v>
      </c>
      <c r="I346">
        <f t="shared" si="21"/>
        <v>0.47029161983264639</v>
      </c>
      <c r="L346">
        <v>1.844482421875</v>
      </c>
      <c r="M346">
        <v>1.2484741210937501E-3</v>
      </c>
      <c r="N346">
        <f t="shared" si="22"/>
        <v>1.2484741210937502</v>
      </c>
      <c r="R346">
        <v>1.84478759765625</v>
      </c>
      <c r="S346">
        <v>1.50726318359375E-3</v>
      </c>
      <c r="T346">
        <f t="shared" si="23"/>
        <v>1.50726318359375</v>
      </c>
    </row>
    <row r="347" spans="2:20" x14ac:dyDescent="0.25">
      <c r="B347">
        <v>1.84661865234375</v>
      </c>
      <c r="C347">
        <v>1.10198974609375E-3</v>
      </c>
      <c r="D347">
        <f t="shared" si="20"/>
        <v>0.43528948643410853</v>
      </c>
      <c r="G347">
        <v>1.846923828125</v>
      </c>
      <c r="H347">
        <v>4.7299194335937502E-4</v>
      </c>
      <c r="I347">
        <f t="shared" si="21"/>
        <v>0.47257843722680154</v>
      </c>
      <c r="L347">
        <v>1.846923828125</v>
      </c>
      <c r="M347">
        <v>1.2454223632812501E-3</v>
      </c>
      <c r="N347">
        <f t="shared" si="22"/>
        <v>1.24542236328125</v>
      </c>
      <c r="R347">
        <v>1.8463134765625</v>
      </c>
      <c r="S347">
        <v>1.4862060546875001E-3</v>
      </c>
      <c r="T347">
        <f t="shared" si="23"/>
        <v>1.4862060546875</v>
      </c>
    </row>
    <row r="348" spans="2:20" x14ac:dyDescent="0.25">
      <c r="B348">
        <v>1.8487548828125</v>
      </c>
      <c r="C348">
        <v>1.1016845703125E-3</v>
      </c>
      <c r="D348">
        <f t="shared" si="20"/>
        <v>0.43516894102108328</v>
      </c>
      <c r="G348">
        <v>1.84906005859375</v>
      </c>
      <c r="H348">
        <v>4.754638671875E-4</v>
      </c>
      <c r="I348">
        <f t="shared" si="21"/>
        <v>0.47504820001248899</v>
      </c>
      <c r="L348">
        <v>1.84906005859375</v>
      </c>
      <c r="M348">
        <v>1.2265014648437499E-3</v>
      </c>
      <c r="N348">
        <f t="shared" si="22"/>
        <v>1.22650146484375</v>
      </c>
      <c r="R348">
        <v>1.84967041015625</v>
      </c>
      <c r="S348">
        <v>1.466064453125E-3</v>
      </c>
      <c r="T348">
        <f t="shared" si="23"/>
        <v>1.466064453125</v>
      </c>
    </row>
    <row r="349" spans="2:20" x14ac:dyDescent="0.25">
      <c r="B349">
        <v>1.851806640625</v>
      </c>
      <c r="C349">
        <v>1.0989379882812499E-3</v>
      </c>
      <c r="D349">
        <f t="shared" si="20"/>
        <v>0.43408403230385623</v>
      </c>
      <c r="G349">
        <v>1.8511962890625</v>
      </c>
      <c r="H349">
        <v>4.7821044921875E-4</v>
      </c>
      <c r="I349">
        <f t="shared" si="21"/>
        <v>0.47779238088547521</v>
      </c>
      <c r="L349">
        <v>1.85150146484375</v>
      </c>
      <c r="M349">
        <v>1.199951171875E-3</v>
      </c>
      <c r="N349">
        <f t="shared" si="22"/>
        <v>1.199951171875</v>
      </c>
      <c r="R349">
        <v>1.85211181640625</v>
      </c>
      <c r="S349">
        <v>1.446533203125E-3</v>
      </c>
      <c r="T349">
        <f t="shared" si="23"/>
        <v>1.446533203125</v>
      </c>
    </row>
    <row r="350" spans="2:20" x14ac:dyDescent="0.25">
      <c r="B350">
        <v>1.85394287109375</v>
      </c>
      <c r="C350">
        <v>1.058349609375E-3</v>
      </c>
      <c r="D350">
        <f t="shared" si="20"/>
        <v>0.41805149237150047</v>
      </c>
      <c r="G350">
        <v>1.854248046875</v>
      </c>
      <c r="H350">
        <v>4.81231689453125E-4</v>
      </c>
      <c r="I350">
        <f t="shared" si="21"/>
        <v>0.48081097984575993</v>
      </c>
      <c r="L350">
        <v>1.85394287109375</v>
      </c>
      <c r="M350">
        <v>1.1755371093750001E-3</v>
      </c>
      <c r="N350">
        <f t="shared" si="22"/>
        <v>1.175537109375</v>
      </c>
      <c r="R350">
        <v>1.85394287109375</v>
      </c>
      <c r="S350">
        <v>1.4282226562500001E-3</v>
      </c>
      <c r="T350">
        <f t="shared" si="23"/>
        <v>1.4282226562500002</v>
      </c>
    </row>
    <row r="351" spans="2:20" x14ac:dyDescent="0.25">
      <c r="B351">
        <v>1.8560791015625</v>
      </c>
      <c r="C351">
        <v>9.9426269531249995E-4</v>
      </c>
      <c r="D351">
        <f t="shared" si="20"/>
        <v>0.39273695563620203</v>
      </c>
      <c r="G351">
        <v>1.856689453125</v>
      </c>
      <c r="H351">
        <v>4.84375E-4</v>
      </c>
      <c r="I351">
        <f t="shared" si="21"/>
        <v>0.48395154240039961</v>
      </c>
      <c r="L351">
        <v>1.85638427734375</v>
      </c>
      <c r="M351">
        <v>1.1456298828125E-3</v>
      </c>
      <c r="N351">
        <f t="shared" si="22"/>
        <v>1.1456298828125</v>
      </c>
      <c r="R351">
        <v>1.85638427734375</v>
      </c>
      <c r="S351">
        <v>1.4111328125000001E-3</v>
      </c>
      <c r="T351">
        <f t="shared" si="23"/>
        <v>1.4111328125</v>
      </c>
    </row>
    <row r="352" spans="2:20" x14ac:dyDescent="0.25">
      <c r="B352">
        <v>1.85943603515625</v>
      </c>
      <c r="C352">
        <v>9.9151611328125006E-4</v>
      </c>
      <c r="D352">
        <f t="shared" si="20"/>
        <v>0.39165204691897498</v>
      </c>
      <c r="G352">
        <v>1.859130859375</v>
      </c>
      <c r="H352">
        <v>4.88189697265625E-4</v>
      </c>
      <c r="I352">
        <f t="shared" si="21"/>
        <v>0.48776290472399142</v>
      </c>
      <c r="L352">
        <v>1.85821533203125</v>
      </c>
      <c r="M352">
        <v>1.1441040039062501E-3</v>
      </c>
      <c r="N352">
        <f t="shared" si="22"/>
        <v>1.14410400390625</v>
      </c>
      <c r="R352">
        <v>1.859130859375</v>
      </c>
      <c r="S352">
        <v>1.39495849609375E-3</v>
      </c>
      <c r="T352">
        <f t="shared" si="23"/>
        <v>1.39495849609375</v>
      </c>
    </row>
    <row r="353" spans="2:20" x14ac:dyDescent="0.25">
      <c r="B353">
        <v>1.86187744140625</v>
      </c>
      <c r="C353">
        <v>1.0540771484375E-3</v>
      </c>
      <c r="D353">
        <f t="shared" si="20"/>
        <v>0.41636385658914726</v>
      </c>
      <c r="G353">
        <v>1.861572265625</v>
      </c>
      <c r="H353">
        <v>4.9133300781250004E-4</v>
      </c>
      <c r="I353">
        <f t="shared" si="21"/>
        <v>0.49090346727863116</v>
      </c>
      <c r="L353">
        <v>1.861572265625</v>
      </c>
      <c r="M353">
        <v>1.1373901367187501E-3</v>
      </c>
      <c r="N353">
        <f t="shared" si="22"/>
        <v>1.13739013671875</v>
      </c>
      <c r="R353">
        <v>1.86126708984375</v>
      </c>
      <c r="S353">
        <v>1.3800048828125E-3</v>
      </c>
      <c r="T353">
        <f t="shared" si="23"/>
        <v>1.3800048828125</v>
      </c>
    </row>
    <row r="354" spans="2:20" x14ac:dyDescent="0.25">
      <c r="B354">
        <v>1.864013671875</v>
      </c>
      <c r="C354">
        <v>1.05743408203125E-3</v>
      </c>
      <c r="D354">
        <f t="shared" si="20"/>
        <v>0.41768985613242476</v>
      </c>
      <c r="G354">
        <v>1.86370849609375</v>
      </c>
      <c r="H354">
        <v>4.9499511718749997E-4</v>
      </c>
      <c r="I354">
        <f t="shared" si="21"/>
        <v>0.49456237510927931</v>
      </c>
      <c r="L354">
        <v>1.864013671875</v>
      </c>
      <c r="M354">
        <v>1.11846923828125E-3</v>
      </c>
      <c r="N354">
        <f t="shared" si="22"/>
        <v>1.11846923828125</v>
      </c>
      <c r="R354">
        <v>1.86431884765625</v>
      </c>
      <c r="S354">
        <v>1.3653564453125001E-3</v>
      </c>
      <c r="T354">
        <f t="shared" si="23"/>
        <v>1.3653564453125</v>
      </c>
    </row>
    <row r="355" spans="2:20" x14ac:dyDescent="0.25">
      <c r="B355">
        <v>1.86676025390625</v>
      </c>
      <c r="C355">
        <v>1.0501098632812501E-3</v>
      </c>
      <c r="D355">
        <f t="shared" si="20"/>
        <v>0.41479676621981926</v>
      </c>
      <c r="G355">
        <v>1.866455078125</v>
      </c>
      <c r="H355">
        <v>4.9884033203125E-4</v>
      </c>
      <c r="I355">
        <f t="shared" si="21"/>
        <v>0.49840422833145986</v>
      </c>
      <c r="L355">
        <v>1.866455078125</v>
      </c>
      <c r="M355">
        <v>1.1276245117187501E-3</v>
      </c>
      <c r="N355">
        <f t="shared" si="22"/>
        <v>1.12762451171875</v>
      </c>
      <c r="R355">
        <v>1.86676025390625</v>
      </c>
      <c r="S355">
        <v>1.3522338867187501E-3</v>
      </c>
      <c r="T355">
        <f t="shared" si="23"/>
        <v>1.35223388671875</v>
      </c>
    </row>
    <row r="356" spans="2:20" x14ac:dyDescent="0.25">
      <c r="B356">
        <v>1.868896484375</v>
      </c>
      <c r="C356">
        <v>1.04217529296875E-3</v>
      </c>
      <c r="D356">
        <f t="shared" si="20"/>
        <v>0.41166258548116325</v>
      </c>
      <c r="G356">
        <v>1.86859130859375</v>
      </c>
      <c r="H356">
        <v>5.0292968750000001E-4</v>
      </c>
      <c r="I356">
        <f t="shared" si="21"/>
        <v>0.50249000874235039</v>
      </c>
      <c r="L356">
        <v>1.868896484375</v>
      </c>
      <c r="M356">
        <v>1.1392211914062499E-3</v>
      </c>
      <c r="N356">
        <f t="shared" si="22"/>
        <v>1.13922119140625</v>
      </c>
      <c r="R356">
        <v>1.86859130859375</v>
      </c>
      <c r="S356">
        <v>1.3397216796875E-3</v>
      </c>
      <c r="T356">
        <f t="shared" si="23"/>
        <v>1.3397216796875</v>
      </c>
    </row>
    <row r="357" spans="2:20" x14ac:dyDescent="0.25">
      <c r="B357">
        <v>1.871337890625</v>
      </c>
      <c r="C357">
        <v>1.02325439453125E-3</v>
      </c>
      <c r="D357">
        <f t="shared" si="20"/>
        <v>0.40418876987359892</v>
      </c>
      <c r="G357">
        <v>1.8707275390625</v>
      </c>
      <c r="H357">
        <v>5.0720214843750003E-4</v>
      </c>
      <c r="I357">
        <f t="shared" si="21"/>
        <v>0.50675873454477327</v>
      </c>
      <c r="L357">
        <v>1.871337890625</v>
      </c>
      <c r="M357">
        <v>1.1788940429687501E-3</v>
      </c>
      <c r="N357">
        <f t="shared" si="22"/>
        <v>1.17889404296875</v>
      </c>
      <c r="R357">
        <v>1.87103271484375</v>
      </c>
      <c r="S357">
        <v>1.3272094726562501E-3</v>
      </c>
      <c r="T357">
        <f t="shared" si="23"/>
        <v>1.32720947265625</v>
      </c>
    </row>
    <row r="358" spans="2:20" x14ac:dyDescent="0.25">
      <c r="B358">
        <v>1.87347412109375</v>
      </c>
      <c r="C358">
        <v>1.0281372070312499E-3</v>
      </c>
      <c r="D358">
        <f t="shared" si="20"/>
        <v>0.40611749648200263</v>
      </c>
      <c r="G358">
        <v>1.87347412109375</v>
      </c>
      <c r="H358">
        <v>5.1208496093750003E-4</v>
      </c>
      <c r="I358">
        <f t="shared" si="21"/>
        <v>0.51163727831897088</v>
      </c>
      <c r="L358">
        <v>1.87408447265625</v>
      </c>
      <c r="M358">
        <v>1.16058349609375E-3</v>
      </c>
      <c r="N358">
        <f t="shared" si="22"/>
        <v>1.16058349609375</v>
      </c>
      <c r="R358">
        <v>1.873779296875</v>
      </c>
      <c r="S358">
        <v>1.3171386718750001E-3</v>
      </c>
      <c r="T358">
        <f t="shared" si="23"/>
        <v>1.3171386718750002</v>
      </c>
    </row>
    <row r="359" spans="2:20" x14ac:dyDescent="0.25">
      <c r="B359">
        <v>1.87591552734375</v>
      </c>
      <c r="C359">
        <v>1.0150146484374999E-3</v>
      </c>
      <c r="D359">
        <f t="shared" si="20"/>
        <v>0.40093404372191765</v>
      </c>
      <c r="G359">
        <v>1.8756103515625</v>
      </c>
      <c r="H359">
        <v>5.2093505859375001E-4</v>
      </c>
      <c r="I359">
        <f t="shared" si="21"/>
        <v>0.52047963890970395</v>
      </c>
      <c r="L359">
        <v>1.87652587890625</v>
      </c>
      <c r="M359">
        <v>1.1523437499999999E-3</v>
      </c>
      <c r="N359">
        <f t="shared" si="22"/>
        <v>1.15234375</v>
      </c>
      <c r="R359">
        <v>1.8756103515625</v>
      </c>
      <c r="S359">
        <v>1.3070678710937499E-3</v>
      </c>
      <c r="T359">
        <f t="shared" si="23"/>
        <v>1.30706787109375</v>
      </c>
    </row>
    <row r="360" spans="2:20" x14ac:dyDescent="0.25">
      <c r="B360">
        <v>1.87835693359375</v>
      </c>
      <c r="C360">
        <v>1.0226440429687499E-3</v>
      </c>
      <c r="D360">
        <f t="shared" si="20"/>
        <v>0.40394767904754847</v>
      </c>
      <c r="G360">
        <v>1.87744140625</v>
      </c>
      <c r="H360">
        <v>5.2154541015625E-4</v>
      </c>
      <c r="I360">
        <f t="shared" si="21"/>
        <v>0.52108945688147867</v>
      </c>
      <c r="L360">
        <v>1.878662109375</v>
      </c>
      <c r="M360">
        <v>1.1386108398437501E-3</v>
      </c>
      <c r="N360">
        <f t="shared" si="22"/>
        <v>1.13861083984375</v>
      </c>
      <c r="R360">
        <v>1.8780517578125</v>
      </c>
      <c r="S360">
        <v>1.2982177734375E-3</v>
      </c>
      <c r="T360">
        <f t="shared" si="23"/>
        <v>1.2982177734375</v>
      </c>
    </row>
    <row r="361" spans="2:20" x14ac:dyDescent="0.25">
      <c r="B361">
        <v>1.881103515625</v>
      </c>
      <c r="C361">
        <v>1.015625E-3</v>
      </c>
      <c r="D361">
        <f t="shared" si="20"/>
        <v>0.40117513454796816</v>
      </c>
      <c r="G361">
        <v>1.88079833984375</v>
      </c>
      <c r="H361">
        <v>5.2581787109375001E-4</v>
      </c>
      <c r="I361">
        <f t="shared" si="21"/>
        <v>0.52535818268390155</v>
      </c>
      <c r="L361">
        <v>1.881103515625</v>
      </c>
      <c r="M361">
        <v>1.1260986328125E-3</v>
      </c>
      <c r="N361">
        <f t="shared" si="22"/>
        <v>1.1260986328125</v>
      </c>
      <c r="R361">
        <v>1.881103515625</v>
      </c>
      <c r="S361">
        <v>1.2896728515624999E-3</v>
      </c>
      <c r="T361">
        <f t="shared" si="23"/>
        <v>1.2896728515625</v>
      </c>
    </row>
    <row r="362" spans="2:20" x14ac:dyDescent="0.25">
      <c r="B362">
        <v>1.8829345703125</v>
      </c>
      <c r="C362">
        <v>1.0165405273437501E-3</v>
      </c>
      <c r="D362">
        <f t="shared" si="20"/>
        <v>0.40153677078704392</v>
      </c>
      <c r="G362">
        <v>1.88323974609375</v>
      </c>
      <c r="H362">
        <v>5.3161621093750005E-4</v>
      </c>
      <c r="I362">
        <f t="shared" si="21"/>
        <v>0.5311514534157612</v>
      </c>
      <c r="L362">
        <v>1.88323974609375</v>
      </c>
      <c r="M362">
        <v>1.12579345703125E-3</v>
      </c>
      <c r="N362">
        <f t="shared" si="22"/>
        <v>1.12579345703125</v>
      </c>
      <c r="R362">
        <v>1.8829345703125</v>
      </c>
      <c r="S362">
        <v>1.2820434570312499E-3</v>
      </c>
      <c r="T362">
        <f t="shared" si="23"/>
        <v>1.28204345703125</v>
      </c>
    </row>
    <row r="363" spans="2:20" x14ac:dyDescent="0.25">
      <c r="B363">
        <v>1.88568115234375</v>
      </c>
      <c r="C363">
        <v>1.0595703125E-3</v>
      </c>
      <c r="D363">
        <f t="shared" si="20"/>
        <v>0.41853367402360142</v>
      </c>
      <c r="G363">
        <v>1.8853759765625</v>
      </c>
      <c r="H363">
        <v>5.3680419921875E-4</v>
      </c>
      <c r="I363">
        <f t="shared" si="21"/>
        <v>0.53633490617584612</v>
      </c>
      <c r="L363">
        <v>1.885986328125</v>
      </c>
      <c r="M363">
        <v>1.1230468750000001E-3</v>
      </c>
      <c r="N363">
        <f t="shared" si="22"/>
        <v>1.1230468750000002</v>
      </c>
      <c r="R363">
        <v>1.88568115234375</v>
      </c>
      <c r="S363">
        <v>1.2750244140625E-3</v>
      </c>
      <c r="T363">
        <f t="shared" si="23"/>
        <v>1.2750244140625</v>
      </c>
    </row>
    <row r="364" spans="2:20" x14ac:dyDescent="0.25">
      <c r="B364">
        <v>1.8878173828125</v>
      </c>
      <c r="C364">
        <v>1.0580444335937501E-3</v>
      </c>
      <c r="D364">
        <f t="shared" si="20"/>
        <v>0.41793094695847532</v>
      </c>
      <c r="G364">
        <v>1.88812255859375</v>
      </c>
      <c r="H364">
        <v>5.4168701171875E-4</v>
      </c>
      <c r="I364">
        <f t="shared" si="21"/>
        <v>0.54121344995004372</v>
      </c>
      <c r="L364">
        <v>1.88812255859375</v>
      </c>
      <c r="M364">
        <v>1.2149047851562501E-3</v>
      </c>
      <c r="N364">
        <f t="shared" si="22"/>
        <v>1.21490478515625</v>
      </c>
      <c r="R364">
        <v>1.888427734375</v>
      </c>
      <c r="S364">
        <v>1.26861572265625E-3</v>
      </c>
      <c r="T364">
        <f t="shared" si="23"/>
        <v>1.26861572265625</v>
      </c>
    </row>
    <row r="365" spans="2:20" x14ac:dyDescent="0.25">
      <c r="B365">
        <v>1.890869140625</v>
      </c>
      <c r="C365">
        <v>1.0501098632812501E-3</v>
      </c>
      <c r="D365">
        <f t="shared" si="20"/>
        <v>0.41479676621981926</v>
      </c>
      <c r="G365">
        <v>1.8902587890625</v>
      </c>
      <c r="H365">
        <v>5.4687500000000005E-4</v>
      </c>
      <c r="I365">
        <f t="shared" si="21"/>
        <v>0.54639690271012864</v>
      </c>
      <c r="L365">
        <v>1.890869140625</v>
      </c>
      <c r="M365">
        <v>1.259765625E-3</v>
      </c>
      <c r="N365">
        <f t="shared" si="22"/>
        <v>1.259765625</v>
      </c>
      <c r="R365">
        <v>1.890869140625</v>
      </c>
      <c r="S365">
        <v>1.26312255859375E-3</v>
      </c>
      <c r="T365">
        <f t="shared" si="23"/>
        <v>1.26312255859375</v>
      </c>
    </row>
    <row r="366" spans="2:20" x14ac:dyDescent="0.25">
      <c r="B366">
        <v>1.89361572265625</v>
      </c>
      <c r="C366">
        <v>1.04095458984375E-3</v>
      </c>
      <c r="D366">
        <f t="shared" si="20"/>
        <v>0.41118040382906235</v>
      </c>
      <c r="G366">
        <v>1.8927001953125</v>
      </c>
      <c r="H366">
        <v>5.5267333984374998E-4</v>
      </c>
      <c r="I366">
        <f t="shared" si="21"/>
        <v>0.55219017344198817</v>
      </c>
      <c r="L366">
        <v>1.8927001953125</v>
      </c>
      <c r="M366">
        <v>1.2469482421875E-3</v>
      </c>
      <c r="N366">
        <f t="shared" si="22"/>
        <v>1.2469482421875</v>
      </c>
      <c r="R366">
        <v>1.893310546875</v>
      </c>
      <c r="S366">
        <v>1.2579345703125E-3</v>
      </c>
      <c r="T366">
        <f t="shared" si="23"/>
        <v>1.2579345703125</v>
      </c>
    </row>
    <row r="367" spans="2:20" x14ac:dyDescent="0.25">
      <c r="B367">
        <v>1.89544677734375</v>
      </c>
      <c r="C367">
        <v>1.05621337890625E-3</v>
      </c>
      <c r="D367">
        <f t="shared" si="20"/>
        <v>0.41720767448032386</v>
      </c>
      <c r="G367">
        <v>1.8951416015625</v>
      </c>
      <c r="H367">
        <v>5.5847167968750002E-4</v>
      </c>
      <c r="I367">
        <f t="shared" si="21"/>
        <v>0.55798344417384782</v>
      </c>
      <c r="L367">
        <v>1.895751953125</v>
      </c>
      <c r="M367">
        <v>1.2356567382812501E-3</v>
      </c>
      <c r="N367">
        <f t="shared" si="22"/>
        <v>1.23565673828125</v>
      </c>
      <c r="R367">
        <v>1.89544677734375</v>
      </c>
      <c r="S367">
        <v>1.25335693359375E-3</v>
      </c>
      <c r="T367">
        <f t="shared" si="23"/>
        <v>1.25335693359375</v>
      </c>
    </row>
    <row r="368" spans="2:20" x14ac:dyDescent="0.25">
      <c r="B368">
        <v>1.89788818359375</v>
      </c>
      <c r="C368">
        <v>1.0379028320312499E-3</v>
      </c>
      <c r="D368">
        <f t="shared" si="20"/>
        <v>0.40997494969880999</v>
      </c>
      <c r="G368">
        <v>1.898193359375</v>
      </c>
      <c r="H368">
        <v>5.6549072265625003E-4</v>
      </c>
      <c r="I368">
        <f t="shared" si="21"/>
        <v>0.56499635084925681</v>
      </c>
      <c r="L368">
        <v>1.898193359375</v>
      </c>
      <c r="M368">
        <v>1.2432861328125001E-3</v>
      </c>
      <c r="N368">
        <f t="shared" si="22"/>
        <v>1.2432861328125</v>
      </c>
      <c r="R368">
        <v>1.898193359375</v>
      </c>
      <c r="S368">
        <v>1.24908447265625E-3</v>
      </c>
      <c r="T368">
        <f t="shared" si="23"/>
        <v>1.24908447265625</v>
      </c>
    </row>
    <row r="369" spans="2:20" x14ac:dyDescent="0.25">
      <c r="B369">
        <v>1.900634765625</v>
      </c>
      <c r="C369">
        <v>1.1065673828124999E-3</v>
      </c>
      <c r="D369">
        <f t="shared" si="20"/>
        <v>0.43709766762948699</v>
      </c>
      <c r="G369">
        <v>1.90032958984375</v>
      </c>
      <c r="H369">
        <v>5.7220458984375E-4</v>
      </c>
      <c r="I369">
        <f t="shared" si="21"/>
        <v>0.5717043485387785</v>
      </c>
      <c r="L369">
        <v>1.900634765625</v>
      </c>
      <c r="M369">
        <v>1.2237548828125E-3</v>
      </c>
      <c r="N369">
        <f t="shared" si="22"/>
        <v>1.2237548828125</v>
      </c>
      <c r="R369">
        <v>1.900634765625</v>
      </c>
      <c r="S369">
        <v>1.2460327148437499E-3</v>
      </c>
      <c r="T369">
        <f t="shared" si="23"/>
        <v>1.24603271484375</v>
      </c>
    </row>
    <row r="370" spans="2:20" x14ac:dyDescent="0.25">
      <c r="B370">
        <v>1.90277099609375</v>
      </c>
      <c r="C370">
        <v>1.14898681640625E-3</v>
      </c>
      <c r="D370">
        <f t="shared" si="20"/>
        <v>0.45385348003999404</v>
      </c>
      <c r="G370">
        <v>1.90338134765625</v>
      </c>
      <c r="H370">
        <v>5.7922363281250001E-4</v>
      </c>
      <c r="I370">
        <f t="shared" si="21"/>
        <v>0.57871725521418749</v>
      </c>
      <c r="L370">
        <v>1.90277099609375</v>
      </c>
      <c r="M370">
        <v>1.22406005859375E-3</v>
      </c>
      <c r="N370">
        <f t="shared" si="22"/>
        <v>1.22406005859375</v>
      </c>
      <c r="R370">
        <v>1.903076171875</v>
      </c>
      <c r="S370">
        <v>1.24359130859375E-3</v>
      </c>
      <c r="T370">
        <f t="shared" si="23"/>
        <v>1.24359130859375</v>
      </c>
    </row>
    <row r="371" spans="2:20" x14ac:dyDescent="0.25">
      <c r="B371">
        <v>1.900634765625</v>
      </c>
      <c r="C371">
        <v>1.13037109375E-3</v>
      </c>
      <c r="D371">
        <f t="shared" si="20"/>
        <v>0.44650020984545502</v>
      </c>
      <c r="G371">
        <v>1.89971923828125</v>
      </c>
      <c r="H371">
        <v>5.4931640625E-4</v>
      </c>
      <c r="I371">
        <f t="shared" si="21"/>
        <v>0.54883617459722733</v>
      </c>
      <c r="L371">
        <v>1.90093994140625</v>
      </c>
      <c r="M371">
        <v>1.1471557617187501E-3</v>
      </c>
      <c r="N371">
        <f t="shared" si="22"/>
        <v>1.14715576171875</v>
      </c>
      <c r="R371">
        <v>1.900634765625</v>
      </c>
      <c r="S371">
        <v>1.1846923828125E-3</v>
      </c>
      <c r="T371">
        <f t="shared" si="23"/>
        <v>1.1846923828125</v>
      </c>
    </row>
    <row r="372" spans="2:20" x14ac:dyDescent="0.25">
      <c r="B372">
        <v>1.898193359375</v>
      </c>
      <c r="C372">
        <v>1.0589599609375001E-3</v>
      </c>
      <c r="D372">
        <f t="shared" si="20"/>
        <v>0.41829258319755097</v>
      </c>
      <c r="G372">
        <v>1.898193359375</v>
      </c>
      <c r="H372">
        <v>5.2124023437500006E-4</v>
      </c>
      <c r="I372">
        <f t="shared" si="21"/>
        <v>0.52078454789559137</v>
      </c>
      <c r="L372">
        <v>1.89788818359375</v>
      </c>
      <c r="M372">
        <v>1.0986328125E-3</v>
      </c>
      <c r="N372">
        <f t="shared" si="22"/>
        <v>1.0986328125</v>
      </c>
      <c r="R372">
        <v>1.898193359375</v>
      </c>
      <c r="S372">
        <v>1.13555908203125E-3</v>
      </c>
      <c r="T372">
        <f t="shared" si="23"/>
        <v>1.13555908203125</v>
      </c>
    </row>
    <row r="373" spans="2:20" x14ac:dyDescent="0.25">
      <c r="B373">
        <v>1.89544677734375</v>
      </c>
      <c r="C373">
        <v>1.0205078124999999E-3</v>
      </c>
      <c r="D373">
        <f t="shared" si="20"/>
        <v>0.40310386115637187</v>
      </c>
      <c r="G373">
        <v>1.89544677734375</v>
      </c>
      <c r="H373">
        <v>4.9578857421874996E-4</v>
      </c>
      <c r="I373">
        <f t="shared" si="21"/>
        <v>0.49535513847258639</v>
      </c>
      <c r="L373">
        <v>1.895751953125</v>
      </c>
      <c r="M373">
        <v>1.08001708984375E-3</v>
      </c>
      <c r="N373">
        <f t="shared" si="22"/>
        <v>1.08001708984375</v>
      </c>
      <c r="R373">
        <v>1.89544677734375</v>
      </c>
      <c r="S373">
        <v>1.09222412109375E-3</v>
      </c>
      <c r="T373">
        <f t="shared" si="23"/>
        <v>1.09222412109375</v>
      </c>
    </row>
    <row r="374" spans="2:20" x14ac:dyDescent="0.25">
      <c r="B374">
        <v>1.893310546875</v>
      </c>
      <c r="C374">
        <v>1.0263061523437501E-3</v>
      </c>
      <c r="D374">
        <f t="shared" si="20"/>
        <v>0.40539422400385128</v>
      </c>
      <c r="G374">
        <v>1.8927001953125</v>
      </c>
      <c r="H374">
        <v>4.7549438476562499E-4</v>
      </c>
      <c r="I374">
        <f t="shared" si="21"/>
        <v>0.47507869091107774</v>
      </c>
      <c r="L374">
        <v>1.89361572265625</v>
      </c>
      <c r="M374">
        <v>1.0360717773437501E-3</v>
      </c>
      <c r="N374">
        <f t="shared" si="22"/>
        <v>1.03607177734375</v>
      </c>
      <c r="R374">
        <v>1.89300537109375</v>
      </c>
      <c r="S374">
        <v>1.0531616210937499E-3</v>
      </c>
      <c r="T374">
        <f t="shared" si="23"/>
        <v>1.05316162109375</v>
      </c>
    </row>
    <row r="375" spans="2:20" x14ac:dyDescent="0.25">
      <c r="B375">
        <v>1.890869140625</v>
      </c>
      <c r="C375">
        <v>1.0479736328125001E-3</v>
      </c>
      <c r="D375">
        <f t="shared" si="20"/>
        <v>0.41395294832864271</v>
      </c>
      <c r="G375">
        <v>1.890869140625</v>
      </c>
      <c r="H375">
        <v>4.5556640625000003E-4</v>
      </c>
      <c r="I375">
        <f t="shared" si="21"/>
        <v>0.45516813413263391</v>
      </c>
      <c r="L375">
        <v>1.890869140625</v>
      </c>
      <c r="M375">
        <v>9.9578857421875008E-4</v>
      </c>
      <c r="N375">
        <f t="shared" si="22"/>
        <v>0.99578857421875011</v>
      </c>
      <c r="R375">
        <v>1.890869140625</v>
      </c>
      <c r="S375">
        <v>1.0174560546875001E-3</v>
      </c>
      <c r="T375">
        <f t="shared" si="23"/>
        <v>1.0174560546875</v>
      </c>
    </row>
    <row r="376" spans="2:20" x14ac:dyDescent="0.25">
      <c r="B376">
        <v>1.88812255859375</v>
      </c>
      <c r="C376">
        <v>1.058349609375E-3</v>
      </c>
      <c r="D376">
        <f t="shared" si="20"/>
        <v>0.41805149237150047</v>
      </c>
      <c r="G376">
        <v>1.888427734375</v>
      </c>
      <c r="H376">
        <v>4.35760498046875E-4</v>
      </c>
      <c r="I376">
        <f t="shared" si="21"/>
        <v>0.43537954094854492</v>
      </c>
      <c r="L376">
        <v>1.88812255859375</v>
      </c>
      <c r="M376">
        <v>9.6893310546875E-4</v>
      </c>
      <c r="N376">
        <f t="shared" si="22"/>
        <v>0.96893310546875</v>
      </c>
      <c r="R376">
        <v>1.888427734375</v>
      </c>
      <c r="S376">
        <v>9.8388671875000006E-4</v>
      </c>
      <c r="T376">
        <f t="shared" si="23"/>
        <v>0.98388671875000011</v>
      </c>
    </row>
    <row r="377" spans="2:20" x14ac:dyDescent="0.25">
      <c r="B377">
        <v>1.88568115234375</v>
      </c>
      <c r="C377">
        <v>1.0165405273437501E-3</v>
      </c>
      <c r="D377">
        <f t="shared" si="20"/>
        <v>0.40153677078704392</v>
      </c>
      <c r="G377">
        <v>1.88568115234375</v>
      </c>
      <c r="H377">
        <v>4.1818237304687498E-4</v>
      </c>
      <c r="I377">
        <f t="shared" si="21"/>
        <v>0.41781678336143369</v>
      </c>
      <c r="L377">
        <v>1.885986328125</v>
      </c>
      <c r="M377">
        <v>9.3627929687499999E-4</v>
      </c>
      <c r="N377">
        <f t="shared" si="22"/>
        <v>0.936279296875</v>
      </c>
      <c r="R377">
        <v>1.88629150390625</v>
      </c>
      <c r="S377">
        <v>9.5245361328125003E-4</v>
      </c>
      <c r="T377">
        <f t="shared" si="23"/>
        <v>0.95245361328125</v>
      </c>
    </row>
    <row r="378" spans="2:20" x14ac:dyDescent="0.25">
      <c r="B378">
        <v>1.88323974609375</v>
      </c>
      <c r="C378">
        <v>9.8388671875000006E-4</v>
      </c>
      <c r="D378">
        <f t="shared" si="20"/>
        <v>0.38863841159334422</v>
      </c>
      <c r="G378">
        <v>1.88323974609375</v>
      </c>
      <c r="H378">
        <v>4.0219116210937501E-4</v>
      </c>
      <c r="I378">
        <f t="shared" si="21"/>
        <v>0.40183955250093661</v>
      </c>
      <c r="L378">
        <v>1.88385009765625</v>
      </c>
      <c r="M378">
        <v>9.1247558593750007E-4</v>
      </c>
      <c r="N378">
        <f t="shared" si="22"/>
        <v>0.91247558593750011</v>
      </c>
      <c r="R378">
        <v>1.88323974609375</v>
      </c>
      <c r="S378">
        <v>9.2285156250000006E-4</v>
      </c>
      <c r="T378">
        <f t="shared" si="23"/>
        <v>0.92285156250000011</v>
      </c>
    </row>
    <row r="379" spans="2:20" x14ac:dyDescent="0.25">
      <c r="B379">
        <v>1.8804931640625</v>
      </c>
      <c r="C379">
        <v>9.356689453125E-4</v>
      </c>
      <c r="D379">
        <f t="shared" si="20"/>
        <v>0.3695922363353577</v>
      </c>
      <c r="G379">
        <v>1.881103515625</v>
      </c>
      <c r="H379">
        <v>3.8562011718750003E-4</v>
      </c>
      <c r="I379">
        <f t="shared" si="21"/>
        <v>0.38528299456725362</v>
      </c>
      <c r="L379">
        <v>1.8804931640625</v>
      </c>
      <c r="M379">
        <v>8.9172363281249997E-4</v>
      </c>
      <c r="N379">
        <f t="shared" si="22"/>
        <v>0.8917236328125</v>
      </c>
      <c r="R379">
        <v>1.881103515625</v>
      </c>
      <c r="S379">
        <v>8.9477539062500001E-4</v>
      </c>
      <c r="T379">
        <f t="shared" si="23"/>
        <v>0.894775390625</v>
      </c>
    </row>
    <row r="380" spans="2:20" x14ac:dyDescent="0.25">
      <c r="B380">
        <v>1.8780517578125</v>
      </c>
      <c r="C380">
        <v>1.0073852539062499E-3</v>
      </c>
      <c r="D380">
        <f t="shared" si="20"/>
        <v>0.3979204083962869</v>
      </c>
      <c r="G380">
        <v>1.8780517578125</v>
      </c>
      <c r="H380">
        <v>3.7188720703125E-4</v>
      </c>
      <c r="I380">
        <f t="shared" si="21"/>
        <v>0.37156209020232289</v>
      </c>
      <c r="L380">
        <v>1.87835693359375</v>
      </c>
      <c r="M380">
        <v>9.3811035156250006E-4</v>
      </c>
      <c r="N380">
        <f t="shared" si="22"/>
        <v>0.93811035156250011</v>
      </c>
      <c r="R380">
        <v>1.878662109375</v>
      </c>
      <c r="S380">
        <v>8.6853027343750003E-4</v>
      </c>
      <c r="T380">
        <f t="shared" si="23"/>
        <v>0.8685302734375</v>
      </c>
    </row>
    <row r="381" spans="2:20" x14ac:dyDescent="0.25">
      <c r="B381">
        <v>1.8756103515625</v>
      </c>
      <c r="C381">
        <v>1.0284423828125001E-3</v>
      </c>
      <c r="D381">
        <f t="shared" si="20"/>
        <v>0.40623804189502788</v>
      </c>
      <c r="G381">
        <v>1.87591552734375</v>
      </c>
      <c r="H381">
        <v>3.6505126953124999E-4</v>
      </c>
      <c r="I381">
        <f t="shared" si="21"/>
        <v>0.36473212891844631</v>
      </c>
      <c r="L381">
        <v>1.876220703125</v>
      </c>
      <c r="M381">
        <v>1.0162353515624999E-3</v>
      </c>
      <c r="N381">
        <f t="shared" si="22"/>
        <v>1.0162353515625</v>
      </c>
      <c r="R381">
        <v>1.87652587890625</v>
      </c>
      <c r="S381">
        <v>8.4289550781250003E-4</v>
      </c>
      <c r="T381">
        <f t="shared" si="23"/>
        <v>0.8428955078125</v>
      </c>
    </row>
    <row r="382" spans="2:20" x14ac:dyDescent="0.25">
      <c r="B382">
        <v>1.87347412109375</v>
      </c>
      <c r="C382">
        <v>9.8022460937499992E-4</v>
      </c>
      <c r="D382">
        <f t="shared" si="20"/>
        <v>0.38719186663704142</v>
      </c>
      <c r="G382">
        <v>1.87286376953125</v>
      </c>
      <c r="H382">
        <v>3.4646606445312499E-4</v>
      </c>
      <c r="I382">
        <f t="shared" si="21"/>
        <v>0.34616317167790678</v>
      </c>
      <c r="L382">
        <v>1.873779296875</v>
      </c>
      <c r="M382">
        <v>1.0119628906250001E-3</v>
      </c>
      <c r="N382">
        <f t="shared" si="22"/>
        <v>1.0119628906250002</v>
      </c>
      <c r="R382">
        <v>1.87347412109375</v>
      </c>
      <c r="S382">
        <v>8.1878662109375006E-4</v>
      </c>
      <c r="T382">
        <f t="shared" si="23"/>
        <v>0.81878662109375011</v>
      </c>
    </row>
    <row r="383" spans="2:20" x14ac:dyDescent="0.25">
      <c r="B383">
        <v>1.871337890625</v>
      </c>
      <c r="C383">
        <v>9.564208984375E-4</v>
      </c>
      <c r="D383">
        <f t="shared" si="20"/>
        <v>0.37778932442107344</v>
      </c>
      <c r="G383">
        <v>1.87103271484375</v>
      </c>
      <c r="H383">
        <v>3.3108520507812501E-4</v>
      </c>
      <c r="I383">
        <f t="shared" si="21"/>
        <v>0.33079575878918444</v>
      </c>
      <c r="L383">
        <v>1.87103271484375</v>
      </c>
      <c r="M383">
        <v>1.00830078125E-3</v>
      </c>
      <c r="N383">
        <f t="shared" si="22"/>
        <v>1.00830078125</v>
      </c>
      <c r="R383">
        <v>1.8707275390625</v>
      </c>
      <c r="S383">
        <v>7.9589843750000006E-4</v>
      </c>
      <c r="T383">
        <f t="shared" si="23"/>
        <v>0.79589843750000011</v>
      </c>
    </row>
    <row r="384" spans="2:20" x14ac:dyDescent="0.25">
      <c r="B384">
        <v>1.86859130859375</v>
      </c>
      <c r="C384">
        <v>9.2956542968750003E-4</v>
      </c>
      <c r="D384">
        <f t="shared" si="20"/>
        <v>0.3671813280748531</v>
      </c>
      <c r="G384">
        <v>1.868896484375</v>
      </c>
      <c r="H384">
        <v>3.1811523437499998E-4</v>
      </c>
      <c r="I384">
        <f t="shared" si="21"/>
        <v>0.31783712688897209</v>
      </c>
      <c r="L384">
        <v>1.86859130859375</v>
      </c>
      <c r="M384">
        <v>9.8114013671874996E-4</v>
      </c>
      <c r="N384">
        <f t="shared" si="22"/>
        <v>0.98114013671875</v>
      </c>
      <c r="R384">
        <v>1.8682861328125</v>
      </c>
      <c r="S384">
        <v>7.7362060546875004E-4</v>
      </c>
      <c r="T384">
        <f t="shared" si="23"/>
        <v>0.77362060546875</v>
      </c>
    </row>
    <row r="385" spans="2:20" x14ac:dyDescent="0.25">
      <c r="B385">
        <v>1.8658447265625</v>
      </c>
      <c r="C385">
        <v>9.0301513671875E-4</v>
      </c>
      <c r="D385">
        <f t="shared" si="20"/>
        <v>0.35669387714165801</v>
      </c>
      <c r="G385">
        <v>1.86614990234375</v>
      </c>
      <c r="H385">
        <v>3.0679321289062503E-4</v>
      </c>
      <c r="I385">
        <f t="shared" si="21"/>
        <v>0.30652500351255152</v>
      </c>
      <c r="L385">
        <v>1.86614990234375</v>
      </c>
      <c r="M385">
        <v>9.6679687499999999E-4</v>
      </c>
      <c r="N385">
        <f t="shared" si="22"/>
        <v>0.966796875</v>
      </c>
      <c r="R385">
        <v>1.86614990234375</v>
      </c>
      <c r="S385">
        <v>7.525634765625E-4</v>
      </c>
      <c r="T385">
        <f t="shared" si="23"/>
        <v>0.7525634765625</v>
      </c>
    </row>
    <row r="386" spans="2:20" x14ac:dyDescent="0.25">
      <c r="B386">
        <v>1.86370849609375</v>
      </c>
      <c r="C386">
        <v>8.8378906250000003E-4</v>
      </c>
      <c r="D386">
        <f t="shared" si="20"/>
        <v>0.34909951612106843</v>
      </c>
      <c r="G386">
        <v>1.86370849609375</v>
      </c>
      <c r="H386">
        <v>2.9562377929687498E-4</v>
      </c>
      <c r="I386">
        <f t="shared" si="21"/>
        <v>0.29536533462907449</v>
      </c>
      <c r="L386">
        <v>1.8634033203125</v>
      </c>
      <c r="M386">
        <v>9.4451904296874998E-4</v>
      </c>
      <c r="N386">
        <f t="shared" si="22"/>
        <v>0.94451904296875</v>
      </c>
      <c r="R386">
        <v>1.864013671875</v>
      </c>
      <c r="S386">
        <v>7.3211669921875006E-4</v>
      </c>
      <c r="T386">
        <f t="shared" si="23"/>
        <v>0.73211669921875011</v>
      </c>
    </row>
    <row r="387" spans="2:20" x14ac:dyDescent="0.25">
      <c r="B387">
        <v>1.86126708984375</v>
      </c>
      <c r="C387">
        <v>8.85009765625E-4</v>
      </c>
      <c r="D387">
        <f t="shared" ref="D387:D450" si="24">C387/0.785/1.5/0.00215</f>
        <v>0.34958169777316944</v>
      </c>
      <c r="G387">
        <v>1.861572265625</v>
      </c>
      <c r="H387">
        <v>2.85125732421875E-4</v>
      </c>
      <c r="I387">
        <f t="shared" ref="I387:I450" si="25" xml:space="preserve"> H387/0.785*2/0.00255</f>
        <v>0.2848764655145497</v>
      </c>
      <c r="L387">
        <v>1.861572265625</v>
      </c>
      <c r="M387">
        <v>9.4543457031250001E-4</v>
      </c>
      <c r="N387">
        <f t="shared" ref="N387:N450" si="26">M387*1000</f>
        <v>0.9454345703125</v>
      </c>
      <c r="R387">
        <v>1.8609619140625</v>
      </c>
      <c r="S387">
        <v>7.1258544921875004E-4</v>
      </c>
      <c r="T387">
        <f t="shared" ref="T387:T450" si="27">S387*1000</f>
        <v>0.71258544921875</v>
      </c>
    </row>
    <row r="388" spans="2:20" x14ac:dyDescent="0.25">
      <c r="B388">
        <v>1.85943603515625</v>
      </c>
      <c r="C388">
        <v>9.0209960937500007E-4</v>
      </c>
      <c r="D388">
        <f t="shared" si="24"/>
        <v>0.35633224090258236</v>
      </c>
      <c r="G388">
        <v>1.85882568359375</v>
      </c>
      <c r="H388">
        <v>2.7398681640624999E-4</v>
      </c>
      <c r="I388">
        <f t="shared" si="25"/>
        <v>0.27374728752966154</v>
      </c>
      <c r="L388">
        <v>1.85943603515625</v>
      </c>
      <c r="M388">
        <v>8.9813232421874999E-4</v>
      </c>
      <c r="N388">
        <f t="shared" si="26"/>
        <v>0.89813232421875</v>
      </c>
      <c r="R388">
        <v>1.85882568359375</v>
      </c>
      <c r="S388">
        <v>6.9335937499999997E-4</v>
      </c>
      <c r="T388">
        <f t="shared" si="27"/>
        <v>0.693359375</v>
      </c>
    </row>
    <row r="389" spans="2:20" x14ac:dyDescent="0.25">
      <c r="B389">
        <v>1.85638427734375</v>
      </c>
      <c r="C389">
        <v>8.8897705078124997E-4</v>
      </c>
      <c r="D389">
        <f t="shared" si="24"/>
        <v>0.35114878814249739</v>
      </c>
      <c r="G389">
        <v>1.85638427734375</v>
      </c>
      <c r="H389">
        <v>2.6391601562499999E-4</v>
      </c>
      <c r="I389">
        <f t="shared" si="25"/>
        <v>0.26368529099537902</v>
      </c>
      <c r="L389">
        <v>1.856689453125</v>
      </c>
      <c r="M389">
        <v>8.7249755859375E-4</v>
      </c>
      <c r="N389">
        <f t="shared" si="26"/>
        <v>0.87249755859375</v>
      </c>
      <c r="R389">
        <v>1.8560791015625</v>
      </c>
      <c r="S389">
        <v>6.7535400390624997E-4</v>
      </c>
      <c r="T389">
        <f t="shared" si="27"/>
        <v>0.67535400390625</v>
      </c>
    </row>
    <row r="390" spans="2:20" x14ac:dyDescent="0.25">
      <c r="B390">
        <v>1.854248046875</v>
      </c>
      <c r="C390">
        <v>8.6853027343750003E-4</v>
      </c>
      <c r="D390">
        <f t="shared" si="24"/>
        <v>0.34307224546980697</v>
      </c>
      <c r="G390">
        <v>1.8536376953125</v>
      </c>
      <c r="H390">
        <v>2.5433349609374999E-4</v>
      </c>
      <c r="I390">
        <f t="shared" si="25"/>
        <v>0.25411114883851627</v>
      </c>
      <c r="L390">
        <v>1.854248046875</v>
      </c>
      <c r="M390">
        <v>8.0352783203125006E-4</v>
      </c>
      <c r="N390">
        <f t="shared" si="26"/>
        <v>0.80352783203125011</v>
      </c>
      <c r="R390">
        <v>1.854248046875</v>
      </c>
      <c r="S390">
        <v>6.5765380859375002E-4</v>
      </c>
      <c r="T390">
        <f t="shared" si="27"/>
        <v>0.65765380859375</v>
      </c>
    </row>
    <row r="391" spans="2:20" x14ac:dyDescent="0.25">
      <c r="B391">
        <v>1.85150146484375</v>
      </c>
      <c r="C391">
        <v>8.2977294921875004E-4</v>
      </c>
      <c r="D391">
        <f t="shared" si="24"/>
        <v>0.32776297801560261</v>
      </c>
      <c r="G391">
        <v>1.851806640625</v>
      </c>
      <c r="H391">
        <v>2.4630737304687499E-4</v>
      </c>
      <c r="I391">
        <f t="shared" si="25"/>
        <v>0.246092042509679</v>
      </c>
      <c r="L391">
        <v>1.85150146484375</v>
      </c>
      <c r="M391">
        <v>7.8491210937499997E-4</v>
      </c>
      <c r="N391">
        <f t="shared" si="26"/>
        <v>0.784912109375</v>
      </c>
      <c r="R391">
        <v>1.85150146484375</v>
      </c>
      <c r="S391">
        <v>6.4117431640625005E-4</v>
      </c>
      <c r="T391">
        <f t="shared" si="27"/>
        <v>0.64117431640625</v>
      </c>
    </row>
    <row r="392" spans="2:20" x14ac:dyDescent="0.25">
      <c r="B392">
        <v>1.849365234375</v>
      </c>
      <c r="C392">
        <v>8.0444335937499998E-4</v>
      </c>
      <c r="D392">
        <f t="shared" si="24"/>
        <v>0.31775770873450843</v>
      </c>
      <c r="G392">
        <v>1.84906005859375</v>
      </c>
      <c r="H392">
        <v>2.3913574218750001E-4</v>
      </c>
      <c r="I392">
        <f t="shared" si="25"/>
        <v>0.23892668134132633</v>
      </c>
      <c r="L392">
        <v>1.84906005859375</v>
      </c>
      <c r="M392">
        <v>7.6965332031249997E-4</v>
      </c>
      <c r="N392">
        <f t="shared" si="26"/>
        <v>0.7696533203125</v>
      </c>
      <c r="R392">
        <v>1.84906005859375</v>
      </c>
      <c r="S392">
        <v>6.2500000000000001E-4</v>
      </c>
      <c r="T392">
        <f t="shared" si="27"/>
        <v>0.625</v>
      </c>
    </row>
    <row r="393" spans="2:20" x14ac:dyDescent="0.25">
      <c r="B393">
        <v>1.84722900390625</v>
      </c>
      <c r="C393">
        <v>8.343505859375E-4</v>
      </c>
      <c r="D393">
        <f t="shared" si="24"/>
        <v>0.32957115921098107</v>
      </c>
      <c r="G393">
        <v>1.84661865234375</v>
      </c>
      <c r="H393">
        <v>2.3532104492187501E-4</v>
      </c>
      <c r="I393">
        <f t="shared" si="25"/>
        <v>0.23511531901773444</v>
      </c>
      <c r="L393">
        <v>1.84722900390625</v>
      </c>
      <c r="M393">
        <v>7.6995849609375001E-4</v>
      </c>
      <c r="N393">
        <f t="shared" si="26"/>
        <v>0.76995849609375</v>
      </c>
      <c r="R393">
        <v>1.8463134765625</v>
      </c>
      <c r="S393">
        <v>6.0943603515624997E-4</v>
      </c>
      <c r="T393">
        <f t="shared" si="27"/>
        <v>0.60943603515625</v>
      </c>
    </row>
    <row r="394" spans="2:20" x14ac:dyDescent="0.25">
      <c r="B394">
        <v>1.844482421875</v>
      </c>
      <c r="C394">
        <v>8.7219238281250006E-4</v>
      </c>
      <c r="D394">
        <f t="shared" si="24"/>
        <v>0.34451879042610972</v>
      </c>
      <c r="G394">
        <v>1.84417724609375</v>
      </c>
      <c r="H394">
        <v>2.25311279296875E-4</v>
      </c>
      <c r="I394">
        <f t="shared" si="25"/>
        <v>0.22511430428062942</v>
      </c>
      <c r="L394">
        <v>1.844482421875</v>
      </c>
      <c r="M394">
        <v>7.6568603515625E-4</v>
      </c>
      <c r="N394">
        <f t="shared" si="26"/>
        <v>0.76568603515625</v>
      </c>
      <c r="R394">
        <v>1.84417724609375</v>
      </c>
      <c r="S394">
        <v>5.9448242187500001E-4</v>
      </c>
      <c r="T394">
        <f t="shared" si="27"/>
        <v>0.594482421875</v>
      </c>
    </row>
    <row r="395" spans="2:20" x14ac:dyDescent="0.25">
      <c r="B395">
        <v>1.84173583984375</v>
      </c>
      <c r="C395">
        <v>8.3862304687500001E-4</v>
      </c>
      <c r="D395">
        <f t="shared" si="24"/>
        <v>0.33125879499333427</v>
      </c>
      <c r="G395">
        <v>1.842041015625</v>
      </c>
      <c r="H395">
        <v>2.15423583984375E-4</v>
      </c>
      <c r="I395">
        <f t="shared" si="25"/>
        <v>0.21523525313787936</v>
      </c>
      <c r="L395">
        <v>1.84234619140625</v>
      </c>
      <c r="M395">
        <v>8.1756591796874997E-4</v>
      </c>
      <c r="N395">
        <f t="shared" si="26"/>
        <v>0.81756591796875</v>
      </c>
      <c r="R395">
        <v>1.842041015625</v>
      </c>
      <c r="S395">
        <v>5.7952880859375006E-4</v>
      </c>
      <c r="T395">
        <f t="shared" si="27"/>
        <v>0.57952880859375011</v>
      </c>
    </row>
    <row r="396" spans="2:20" x14ac:dyDescent="0.25">
      <c r="B396">
        <v>1.839599609375</v>
      </c>
      <c r="C396">
        <v>8.0596923828125E-4</v>
      </c>
      <c r="D396">
        <f t="shared" si="24"/>
        <v>0.31836043579963463</v>
      </c>
      <c r="G396">
        <v>1.839599609375</v>
      </c>
      <c r="H396">
        <v>2.09564208984375E-4</v>
      </c>
      <c r="I396">
        <f t="shared" si="25"/>
        <v>0.20938100060884227</v>
      </c>
      <c r="L396">
        <v>1.83990478515625</v>
      </c>
      <c r="M396">
        <v>8.4747314453124999E-4</v>
      </c>
      <c r="N396">
        <f t="shared" si="26"/>
        <v>0.84747314453125</v>
      </c>
      <c r="R396">
        <v>1.8389892578125</v>
      </c>
      <c r="S396">
        <v>5.6518554687499999E-4</v>
      </c>
      <c r="T396">
        <f t="shared" si="27"/>
        <v>0.565185546875</v>
      </c>
    </row>
    <row r="397" spans="2:20" x14ac:dyDescent="0.25">
      <c r="B397">
        <v>1.83685302734375</v>
      </c>
      <c r="C397">
        <v>7.830810546875E-4</v>
      </c>
      <c r="D397">
        <f t="shared" si="24"/>
        <v>0.3093195298227423</v>
      </c>
      <c r="G397">
        <v>1.83685302734375</v>
      </c>
      <c r="H397">
        <v>1.9854736328125001E-4</v>
      </c>
      <c r="I397">
        <f t="shared" si="25"/>
        <v>0.19837378621830898</v>
      </c>
      <c r="L397">
        <v>1.83685302734375</v>
      </c>
      <c r="M397">
        <v>8.6242675781250005E-4</v>
      </c>
      <c r="N397">
        <f t="shared" si="26"/>
        <v>0.8624267578125</v>
      </c>
      <c r="R397">
        <v>1.837158203125</v>
      </c>
      <c r="S397">
        <v>5.5145263671875001E-4</v>
      </c>
      <c r="T397">
        <f t="shared" si="27"/>
        <v>0.55145263671875</v>
      </c>
    </row>
    <row r="398" spans="2:20" x14ac:dyDescent="0.25">
      <c r="B398">
        <v>1.834716796875</v>
      </c>
      <c r="C398">
        <v>7.6263427734375006E-4</v>
      </c>
      <c r="D398">
        <f t="shared" si="24"/>
        <v>0.30124298715005182</v>
      </c>
      <c r="G398">
        <v>1.8341064453125</v>
      </c>
      <c r="H398">
        <v>1.9055175781249999E-4</v>
      </c>
      <c r="I398">
        <f t="shared" si="25"/>
        <v>0.19038517078806041</v>
      </c>
      <c r="L398">
        <v>1.8341064453125</v>
      </c>
      <c r="M398">
        <v>8.5296630859374998E-4</v>
      </c>
      <c r="N398">
        <f t="shared" si="26"/>
        <v>0.85296630859375</v>
      </c>
      <c r="R398">
        <v>1.8341064453125</v>
      </c>
      <c r="S398">
        <v>5.3771972656250003E-4</v>
      </c>
      <c r="T398">
        <f t="shared" si="27"/>
        <v>0.5377197265625</v>
      </c>
    </row>
    <row r="399" spans="2:20" x14ac:dyDescent="0.25">
      <c r="B399">
        <v>1.8316650390625</v>
      </c>
      <c r="C399">
        <v>7.476806640625E-4</v>
      </c>
      <c r="D399">
        <f t="shared" si="24"/>
        <v>0.2953362619118155</v>
      </c>
      <c r="G399">
        <v>1.8316650390625</v>
      </c>
      <c r="H399">
        <v>1.8420410156250001E-4</v>
      </c>
      <c r="I399">
        <f t="shared" si="25"/>
        <v>0.18404306388160357</v>
      </c>
      <c r="L399">
        <v>1.832275390625</v>
      </c>
      <c r="M399">
        <v>8.6334228515624997E-4</v>
      </c>
      <c r="N399">
        <f t="shared" si="26"/>
        <v>0.86334228515625</v>
      </c>
      <c r="R399">
        <v>1.832275390625</v>
      </c>
      <c r="S399">
        <v>5.2459716796875004E-4</v>
      </c>
      <c r="T399">
        <f t="shared" si="27"/>
        <v>0.52459716796875</v>
      </c>
    </row>
    <row r="400" spans="2:20" x14ac:dyDescent="0.25">
      <c r="B400">
        <v>1.8292236328125</v>
      </c>
      <c r="C400">
        <v>7.2265624999999999E-4</v>
      </c>
      <c r="D400">
        <f t="shared" si="24"/>
        <v>0.28545153804374657</v>
      </c>
      <c r="G400">
        <v>1.82891845703125</v>
      </c>
      <c r="H400">
        <v>1.796875E-4</v>
      </c>
      <c r="I400">
        <f t="shared" si="25"/>
        <v>0.17953041089047081</v>
      </c>
      <c r="L400">
        <v>1.82952880859375</v>
      </c>
      <c r="M400">
        <v>8.4747314453124999E-4</v>
      </c>
      <c r="N400">
        <f t="shared" si="26"/>
        <v>0.84747314453125</v>
      </c>
      <c r="R400">
        <v>1.82952880859375</v>
      </c>
      <c r="S400">
        <v>5.1177978515624999E-4</v>
      </c>
      <c r="T400">
        <f t="shared" si="27"/>
        <v>0.51177978515625</v>
      </c>
    </row>
    <row r="401" spans="2:20" x14ac:dyDescent="0.25">
      <c r="B401">
        <v>1.8267822265625</v>
      </c>
      <c r="C401">
        <v>7.5500488281250006E-4</v>
      </c>
      <c r="D401">
        <f t="shared" si="24"/>
        <v>0.29822935182442106</v>
      </c>
      <c r="G401">
        <v>1.82708740234375</v>
      </c>
      <c r="H401">
        <v>1.7657470703125001E-4</v>
      </c>
      <c r="I401">
        <f t="shared" si="25"/>
        <v>0.17642033923441988</v>
      </c>
      <c r="L401">
        <v>1.827392578125</v>
      </c>
      <c r="M401">
        <v>8.5235595703124999E-4</v>
      </c>
      <c r="N401">
        <f t="shared" si="26"/>
        <v>0.85235595703125</v>
      </c>
      <c r="R401">
        <v>1.82708740234375</v>
      </c>
      <c r="S401">
        <v>4.9957275390625003E-4</v>
      </c>
      <c r="T401">
        <f t="shared" si="27"/>
        <v>0.49957275390625006</v>
      </c>
    </row>
    <row r="402" spans="2:20" x14ac:dyDescent="0.25">
      <c r="B402">
        <v>1.82464599609375</v>
      </c>
      <c r="C402">
        <v>7.5622558593750003E-4</v>
      </c>
      <c r="D402">
        <f t="shared" si="24"/>
        <v>0.29871153347652202</v>
      </c>
      <c r="G402">
        <v>1.8243408203125</v>
      </c>
      <c r="H402">
        <v>1.6812133789062501E-4</v>
      </c>
      <c r="I402">
        <f t="shared" si="25"/>
        <v>0.16797436032534033</v>
      </c>
      <c r="L402">
        <v>1.82464599609375</v>
      </c>
      <c r="M402">
        <v>8.5906982421875007E-4</v>
      </c>
      <c r="N402">
        <f t="shared" si="26"/>
        <v>0.85906982421875011</v>
      </c>
      <c r="R402">
        <v>1.8243408203125</v>
      </c>
      <c r="S402">
        <v>4.8828125E-4</v>
      </c>
      <c r="T402">
        <f t="shared" si="27"/>
        <v>0.48828125</v>
      </c>
    </row>
    <row r="403" spans="2:20" x14ac:dyDescent="0.25">
      <c r="B403">
        <v>1.822509765625</v>
      </c>
      <c r="C403">
        <v>7.3303222656249999E-4</v>
      </c>
      <c r="D403">
        <f t="shared" si="24"/>
        <v>0.28955008208660443</v>
      </c>
      <c r="G403">
        <v>1.8218994140625</v>
      </c>
      <c r="H403">
        <v>1.6116333007812499E-4</v>
      </c>
      <c r="I403">
        <f t="shared" si="25"/>
        <v>0.16102243544710876</v>
      </c>
      <c r="L403">
        <v>1.82281494140625</v>
      </c>
      <c r="M403">
        <v>8.5540771484375003E-4</v>
      </c>
      <c r="N403">
        <f t="shared" si="26"/>
        <v>0.85540771484375</v>
      </c>
      <c r="R403">
        <v>1.822509765625</v>
      </c>
      <c r="S403">
        <v>4.7650146484375002E-4</v>
      </c>
      <c r="T403">
        <f t="shared" si="27"/>
        <v>0.47650146484375</v>
      </c>
    </row>
    <row r="404" spans="2:20" x14ac:dyDescent="0.25">
      <c r="B404">
        <v>1.81976318359375</v>
      </c>
      <c r="C404">
        <v>7.3303222656249999E-4</v>
      </c>
      <c r="D404">
        <f t="shared" si="24"/>
        <v>0.28955008208660443</v>
      </c>
      <c r="G404">
        <v>1.81976318359375</v>
      </c>
      <c r="H404">
        <v>1.56646728515625E-4</v>
      </c>
      <c r="I404">
        <f t="shared" si="25"/>
        <v>0.15650978245597599</v>
      </c>
      <c r="L404">
        <v>1.81976318359375</v>
      </c>
      <c r="M404">
        <v>8.6517333984375004E-4</v>
      </c>
      <c r="N404">
        <f t="shared" si="26"/>
        <v>0.86517333984375</v>
      </c>
      <c r="R404">
        <v>1.81976318359375</v>
      </c>
      <c r="S404">
        <v>4.6496582031250002E-4</v>
      </c>
      <c r="T404">
        <f t="shared" si="27"/>
        <v>0.4649658203125</v>
      </c>
    </row>
    <row r="405" spans="2:20" x14ac:dyDescent="0.25">
      <c r="B405">
        <v>1.81732177734375</v>
      </c>
      <c r="C405">
        <v>7.1777343749999999E-4</v>
      </c>
      <c r="D405">
        <f t="shared" si="24"/>
        <v>0.28352281143534291</v>
      </c>
      <c r="G405">
        <v>1.81732177734375</v>
      </c>
      <c r="H405">
        <v>1.51458740234375E-4</v>
      </c>
      <c r="I405">
        <f t="shared" si="25"/>
        <v>0.15132632969589108</v>
      </c>
      <c r="L405">
        <v>1.8170166015625</v>
      </c>
      <c r="M405">
        <v>8.59375E-4</v>
      </c>
      <c r="N405">
        <f t="shared" si="26"/>
        <v>0.859375</v>
      </c>
      <c r="R405">
        <v>1.817626953125</v>
      </c>
      <c r="S405">
        <v>4.5413208007812501E-4</v>
      </c>
      <c r="T405">
        <f t="shared" si="27"/>
        <v>0.454132080078125</v>
      </c>
    </row>
    <row r="406" spans="2:20" x14ac:dyDescent="0.25">
      <c r="B406">
        <v>1.81549072265625</v>
      </c>
      <c r="C406">
        <v>7.1075439453124997E-4</v>
      </c>
      <c r="D406">
        <f t="shared" si="24"/>
        <v>0.2807502669357626</v>
      </c>
      <c r="G406">
        <v>1.8145751953125</v>
      </c>
      <c r="H406">
        <v>1.4886474609375E-4</v>
      </c>
      <c r="I406">
        <f t="shared" si="25"/>
        <v>0.14873460331584862</v>
      </c>
      <c r="L406">
        <v>1.81549072265625</v>
      </c>
      <c r="M406">
        <v>8.2702636718750004E-4</v>
      </c>
      <c r="N406">
        <f t="shared" si="26"/>
        <v>0.8270263671875</v>
      </c>
      <c r="R406">
        <v>1.815185546875</v>
      </c>
      <c r="S406">
        <v>4.43572998046875E-4</v>
      </c>
      <c r="T406">
        <f t="shared" si="27"/>
        <v>0.443572998046875</v>
      </c>
    </row>
    <row r="407" spans="2:20" x14ac:dyDescent="0.25">
      <c r="B407">
        <v>1.81304931640625</v>
      </c>
      <c r="C407">
        <v>7.0617675781250002E-4</v>
      </c>
      <c r="D407">
        <f t="shared" si="24"/>
        <v>0.27894208574038409</v>
      </c>
      <c r="G407">
        <v>1.81243896484375</v>
      </c>
      <c r="H407">
        <v>1.4880371093750001E-4</v>
      </c>
      <c r="I407">
        <f t="shared" si="25"/>
        <v>0.14867362151867117</v>
      </c>
      <c r="L407">
        <v>1.81304931640625</v>
      </c>
      <c r="M407">
        <v>7.9803466796875007E-4</v>
      </c>
      <c r="N407">
        <f t="shared" si="26"/>
        <v>0.79803466796875011</v>
      </c>
      <c r="R407">
        <v>1.812744140625</v>
      </c>
      <c r="S407">
        <v>4.3338012695312502E-4</v>
      </c>
      <c r="T407">
        <f t="shared" si="27"/>
        <v>0.433380126953125</v>
      </c>
    </row>
    <row r="408" spans="2:20" x14ac:dyDescent="0.25">
      <c r="B408">
        <v>1.81060791015625</v>
      </c>
      <c r="C408">
        <v>7.6354980468749999E-4</v>
      </c>
      <c r="D408">
        <f t="shared" si="24"/>
        <v>0.30160462338912752</v>
      </c>
      <c r="G408">
        <v>1.80938720703125</v>
      </c>
      <c r="H408">
        <v>1.3842773437500001E-4</v>
      </c>
      <c r="I408">
        <f t="shared" si="25"/>
        <v>0.13830671599850131</v>
      </c>
      <c r="L408">
        <v>1.810302734375</v>
      </c>
      <c r="M408">
        <v>7.2967529296875E-4</v>
      </c>
      <c r="N408">
        <f t="shared" si="26"/>
        <v>0.72967529296875</v>
      </c>
      <c r="R408">
        <v>1.810302734375</v>
      </c>
      <c r="S408">
        <v>4.2333984375E-4</v>
      </c>
      <c r="T408">
        <f t="shared" si="27"/>
        <v>0.42333984375</v>
      </c>
    </row>
    <row r="409" spans="2:20" x14ac:dyDescent="0.25">
      <c r="B409">
        <v>1.807861328125</v>
      </c>
      <c r="C409">
        <v>7.781982421875E-4</v>
      </c>
      <c r="D409">
        <f t="shared" si="24"/>
        <v>0.30739080321433865</v>
      </c>
      <c r="G409">
        <v>1.8072509765625</v>
      </c>
      <c r="H409">
        <v>1.3540649414062501E-4</v>
      </c>
      <c r="I409">
        <f t="shared" si="25"/>
        <v>0.13528811703821655</v>
      </c>
      <c r="L409">
        <v>1.80755615234375</v>
      </c>
      <c r="M409">
        <v>7.0892333984375001E-4</v>
      </c>
      <c r="N409">
        <f t="shared" si="26"/>
        <v>0.70892333984375</v>
      </c>
      <c r="R409">
        <v>1.807861328125</v>
      </c>
      <c r="S409">
        <v>4.1369628906250003E-4</v>
      </c>
      <c r="T409">
        <f t="shared" si="27"/>
        <v>0.41369628906250006</v>
      </c>
    </row>
    <row r="410" spans="2:20" x14ac:dyDescent="0.25">
      <c r="B410">
        <v>1.80511474609375</v>
      </c>
      <c r="C410">
        <v>7.6385498046875003E-4</v>
      </c>
      <c r="D410">
        <f t="shared" si="24"/>
        <v>0.30172516880215278</v>
      </c>
      <c r="G410">
        <v>1.80511474609375</v>
      </c>
      <c r="H410">
        <v>1.2988281250000001E-4</v>
      </c>
      <c r="I410">
        <f t="shared" si="25"/>
        <v>0.12976926439365555</v>
      </c>
      <c r="L410">
        <v>1.80572509765625</v>
      </c>
      <c r="M410">
        <v>6.9946289062500005E-4</v>
      </c>
      <c r="N410">
        <f t="shared" si="26"/>
        <v>0.699462890625</v>
      </c>
      <c r="R410">
        <v>1.8048095703125</v>
      </c>
      <c r="S410">
        <v>4.0386962890625E-4</v>
      </c>
      <c r="T410">
        <f t="shared" si="27"/>
        <v>0.40386962890625</v>
      </c>
    </row>
    <row r="411" spans="2:20" x14ac:dyDescent="0.25">
      <c r="B411">
        <v>1.802978515625</v>
      </c>
      <c r="C411">
        <v>7.4584960937500004E-4</v>
      </c>
      <c r="D411">
        <f t="shared" si="24"/>
        <v>0.29461298943366421</v>
      </c>
      <c r="G411">
        <v>1.8023681640625</v>
      </c>
      <c r="H411">
        <v>1.23443603515625E-4</v>
      </c>
      <c r="I411">
        <f t="shared" si="25"/>
        <v>0.12333568479143249</v>
      </c>
      <c r="L411">
        <v>1.8023681640625</v>
      </c>
      <c r="M411">
        <v>6.6497802734374997E-4</v>
      </c>
      <c r="N411">
        <f t="shared" si="26"/>
        <v>0.66497802734375</v>
      </c>
      <c r="R411">
        <v>1.8023681640625</v>
      </c>
      <c r="S411">
        <v>3.9456176757812501E-4</v>
      </c>
      <c r="T411">
        <f t="shared" si="27"/>
        <v>0.394561767578125</v>
      </c>
    </row>
    <row r="412" spans="2:20" x14ac:dyDescent="0.25">
      <c r="B412">
        <v>1.800537109375</v>
      </c>
      <c r="C412">
        <v>7.2967529296875E-4</v>
      </c>
      <c r="D412">
        <f t="shared" si="24"/>
        <v>0.28822408254332693</v>
      </c>
      <c r="G412">
        <v>1.80023193359375</v>
      </c>
      <c r="H412">
        <v>1.20086669921875E-4</v>
      </c>
      <c r="I412">
        <f t="shared" si="25"/>
        <v>0.11998168594667165</v>
      </c>
      <c r="L412">
        <v>1.7999267578125</v>
      </c>
      <c r="M412">
        <v>7.5561523437500005E-4</v>
      </c>
      <c r="N412">
        <f t="shared" si="26"/>
        <v>0.755615234375</v>
      </c>
      <c r="R412">
        <v>1.80023193359375</v>
      </c>
      <c r="S412">
        <v>3.8525390625000002E-4</v>
      </c>
      <c r="T412">
        <f t="shared" si="27"/>
        <v>0.38525390625</v>
      </c>
    </row>
    <row r="413" spans="2:20" x14ac:dyDescent="0.25">
      <c r="B413">
        <v>1.79779052734375</v>
      </c>
      <c r="C413">
        <v>7.0251464843749999E-4</v>
      </c>
      <c r="D413">
        <f t="shared" si="24"/>
        <v>0.2774955407840814</v>
      </c>
      <c r="G413">
        <v>1.79779052734375</v>
      </c>
      <c r="H413">
        <v>1.15142822265625E-4</v>
      </c>
      <c r="I413">
        <f t="shared" si="25"/>
        <v>0.1150421603752966</v>
      </c>
      <c r="L413">
        <v>1.79779052734375</v>
      </c>
      <c r="M413">
        <v>7.7972412109375002E-4</v>
      </c>
      <c r="N413">
        <f t="shared" si="26"/>
        <v>0.77972412109375</v>
      </c>
      <c r="R413">
        <v>1.79779052734375</v>
      </c>
      <c r="S413">
        <v>3.7631225585937499E-4</v>
      </c>
      <c r="T413">
        <f t="shared" si="27"/>
        <v>0.376312255859375</v>
      </c>
    </row>
    <row r="414" spans="2:20" x14ac:dyDescent="0.25">
      <c r="B414">
        <v>1.79534912109375</v>
      </c>
      <c r="C414">
        <v>7.2845458984375003E-4</v>
      </c>
      <c r="D414">
        <f t="shared" si="24"/>
        <v>0.28774190089122598</v>
      </c>
      <c r="G414">
        <v>1.7950439453125</v>
      </c>
      <c r="H414">
        <v>1.1114501953125E-4</v>
      </c>
      <c r="I414">
        <f t="shared" si="25"/>
        <v>0.11104785266017232</v>
      </c>
      <c r="L414">
        <v>1.79534912109375</v>
      </c>
      <c r="M414">
        <v>7.9162597656250004E-4</v>
      </c>
      <c r="N414">
        <f t="shared" si="26"/>
        <v>0.7916259765625</v>
      </c>
      <c r="R414">
        <v>1.795654296875</v>
      </c>
      <c r="S414">
        <v>3.6773681640625002E-4</v>
      </c>
      <c r="T414">
        <f t="shared" si="27"/>
        <v>0.36773681640625</v>
      </c>
    </row>
    <row r="415" spans="2:20" x14ac:dyDescent="0.25">
      <c r="B415">
        <v>1.7926025390625</v>
      </c>
      <c r="C415">
        <v>7.5164794921874997E-4</v>
      </c>
      <c r="D415">
        <f t="shared" si="24"/>
        <v>0.29690335228114351</v>
      </c>
      <c r="G415">
        <v>1.79290771484375</v>
      </c>
      <c r="H415">
        <v>1.0797119140625001E-4</v>
      </c>
      <c r="I415">
        <f t="shared" si="25"/>
        <v>0.10787679920694393</v>
      </c>
      <c r="L415">
        <v>1.7926025390625</v>
      </c>
      <c r="M415">
        <v>7.7636718750000004E-4</v>
      </c>
      <c r="N415">
        <f t="shared" si="26"/>
        <v>0.7763671875</v>
      </c>
      <c r="R415">
        <v>1.7926025390625</v>
      </c>
      <c r="S415">
        <v>3.59466552734375E-4</v>
      </c>
      <c r="T415">
        <f t="shared" si="27"/>
        <v>0.359466552734375</v>
      </c>
    </row>
    <row r="416" spans="2:20" x14ac:dyDescent="0.25">
      <c r="B416">
        <v>1.78985595703125</v>
      </c>
      <c r="C416">
        <v>7.4859619140625003E-4</v>
      </c>
      <c r="D416">
        <f t="shared" si="24"/>
        <v>0.29569789815089126</v>
      </c>
      <c r="G416">
        <v>1.790771484375</v>
      </c>
      <c r="H416">
        <v>1.058349609375E-4</v>
      </c>
      <c r="I416">
        <f t="shared" si="25"/>
        <v>0.10574243630573248</v>
      </c>
      <c r="L416">
        <v>1.79046630859375</v>
      </c>
      <c r="M416">
        <v>7.9864501953125005E-4</v>
      </c>
      <c r="N416">
        <f t="shared" si="26"/>
        <v>0.79864501953125</v>
      </c>
      <c r="R416">
        <v>1.790771484375</v>
      </c>
      <c r="S416">
        <v>3.5116577148437499E-4</v>
      </c>
      <c r="T416">
        <f t="shared" si="27"/>
        <v>0.351165771484375</v>
      </c>
    </row>
    <row r="417" spans="2:20" x14ac:dyDescent="0.25">
      <c r="B417">
        <v>1.7877197265625</v>
      </c>
      <c r="C417">
        <v>7.3944091796875001E-4</v>
      </c>
      <c r="D417">
        <f t="shared" si="24"/>
        <v>0.29208153576013429</v>
      </c>
      <c r="G417">
        <v>1.78802490234375</v>
      </c>
      <c r="H417">
        <v>1.01409912109375E-4</v>
      </c>
      <c r="I417">
        <f t="shared" si="25"/>
        <v>0.10132125601036591</v>
      </c>
      <c r="L417">
        <v>1.788330078125</v>
      </c>
      <c r="M417">
        <v>7.8887939453125004E-4</v>
      </c>
      <c r="N417">
        <f t="shared" si="26"/>
        <v>0.78887939453125</v>
      </c>
      <c r="R417">
        <v>1.7877197265625</v>
      </c>
      <c r="S417">
        <v>3.4350585937500001E-4</v>
      </c>
      <c r="T417">
        <f t="shared" si="27"/>
        <v>0.343505859375</v>
      </c>
    </row>
    <row r="418" spans="2:20" x14ac:dyDescent="0.25">
      <c r="B418">
        <v>1.785888671875</v>
      </c>
      <c r="C418">
        <v>7.0281982421875003E-4</v>
      </c>
      <c r="D418">
        <f t="shared" si="24"/>
        <v>0.27761608619710659</v>
      </c>
      <c r="G418">
        <v>1.78558349609375</v>
      </c>
      <c r="H418">
        <v>9.7076416015625002E-5</v>
      </c>
      <c r="I418">
        <f t="shared" si="25"/>
        <v>9.6991548410765585E-2</v>
      </c>
      <c r="L418">
        <v>1.7852783203125</v>
      </c>
      <c r="M418">
        <v>7.9223632812500003E-4</v>
      </c>
      <c r="N418">
        <f t="shared" si="26"/>
        <v>0.792236328125</v>
      </c>
      <c r="R418">
        <v>1.7852783203125</v>
      </c>
      <c r="S418">
        <v>3.3532714843749999E-4</v>
      </c>
      <c r="T418">
        <f t="shared" si="27"/>
        <v>0.3353271484375</v>
      </c>
    </row>
    <row r="419" spans="2:20" x14ac:dyDescent="0.25">
      <c r="B419">
        <v>1.78314208984375</v>
      </c>
      <c r="C419">
        <v>6.7382812500000006E-4</v>
      </c>
      <c r="D419">
        <f t="shared" si="24"/>
        <v>0.26616427195970965</v>
      </c>
      <c r="G419">
        <v>1.78314208984375</v>
      </c>
      <c r="H419">
        <v>9.3017578125000001E-5</v>
      </c>
      <c r="I419">
        <f t="shared" si="25"/>
        <v>9.2936258898463839E-2</v>
      </c>
      <c r="L419">
        <v>1.783447265625</v>
      </c>
      <c r="M419">
        <v>8.0535888671875002E-4</v>
      </c>
      <c r="N419">
        <f t="shared" si="26"/>
        <v>0.80535888671875</v>
      </c>
      <c r="R419">
        <v>1.78314208984375</v>
      </c>
      <c r="S419">
        <v>3.27667236328125E-4</v>
      </c>
      <c r="T419">
        <f t="shared" si="27"/>
        <v>0.327667236328125</v>
      </c>
    </row>
    <row r="420" spans="2:20" x14ac:dyDescent="0.25">
      <c r="B420">
        <v>1.7803955078125</v>
      </c>
      <c r="C420">
        <v>6.4758300781249997E-4</v>
      </c>
      <c r="D420">
        <f t="shared" si="24"/>
        <v>0.25579736643953976</v>
      </c>
      <c r="G420">
        <v>1.7803955078125</v>
      </c>
      <c r="H420">
        <v>8.9416503906250005E-5</v>
      </c>
      <c r="I420">
        <f t="shared" si="25"/>
        <v>8.9338332864993125E-2</v>
      </c>
      <c r="L420">
        <v>1.7803955078125</v>
      </c>
      <c r="M420">
        <v>7.9742431640624997E-4</v>
      </c>
      <c r="N420">
        <f t="shared" si="26"/>
        <v>0.79742431640625</v>
      </c>
      <c r="R420">
        <v>1.7803955078125</v>
      </c>
      <c r="S420">
        <v>3.2019042968750003E-4</v>
      </c>
      <c r="T420">
        <f t="shared" si="27"/>
        <v>0.3201904296875</v>
      </c>
    </row>
    <row r="421" spans="2:20" x14ac:dyDescent="0.25">
      <c r="B421">
        <v>1.77825927734375</v>
      </c>
      <c r="C421">
        <v>6.5429687500000004E-4</v>
      </c>
      <c r="D421">
        <f t="shared" si="24"/>
        <v>0.25844936552609488</v>
      </c>
      <c r="G421">
        <v>1.77764892578125</v>
      </c>
      <c r="H421">
        <v>8.5998535156250002E-5</v>
      </c>
      <c r="I421">
        <f t="shared" si="25"/>
        <v>8.5923352223054819E-2</v>
      </c>
      <c r="L421">
        <v>1.778564453125</v>
      </c>
      <c r="M421">
        <v>7.9772949218750002E-4</v>
      </c>
      <c r="N421">
        <f t="shared" si="26"/>
        <v>0.7977294921875</v>
      </c>
      <c r="R421">
        <v>1.7779541015625</v>
      </c>
      <c r="S421">
        <v>3.1292724609374999E-4</v>
      </c>
      <c r="T421">
        <f t="shared" si="27"/>
        <v>0.31292724609375</v>
      </c>
    </row>
    <row r="422" spans="2:20" x14ac:dyDescent="0.25">
      <c r="B422">
        <v>1.77642822265625</v>
      </c>
      <c r="C422">
        <v>6.3964843750000003E-4</v>
      </c>
      <c r="D422">
        <f t="shared" si="24"/>
        <v>0.25266318570088381</v>
      </c>
      <c r="G422">
        <v>1.77520751953125</v>
      </c>
      <c r="H422">
        <v>8.2702636718749999E-5</v>
      </c>
      <c r="I422">
        <f t="shared" si="25"/>
        <v>8.2630335175471442E-2</v>
      </c>
      <c r="L422">
        <v>1.77581787109375</v>
      </c>
      <c r="M422">
        <v>7.8796386718750001E-4</v>
      </c>
      <c r="N422">
        <f t="shared" si="26"/>
        <v>0.7879638671875</v>
      </c>
      <c r="R422">
        <v>1.776123046875</v>
      </c>
      <c r="S422">
        <v>3.0560302734374998E-4</v>
      </c>
      <c r="T422">
        <f t="shared" si="27"/>
        <v>0.30560302734375</v>
      </c>
    </row>
    <row r="423" spans="2:20" x14ac:dyDescent="0.25">
      <c r="B423">
        <v>1.773681640625</v>
      </c>
      <c r="C423">
        <v>6.2377929687500004E-4</v>
      </c>
      <c r="D423">
        <f t="shared" si="24"/>
        <v>0.24639482422357181</v>
      </c>
      <c r="G423">
        <v>1.7730712890625</v>
      </c>
      <c r="H423">
        <v>7.9315185546875006E-5</v>
      </c>
      <c r="I423">
        <f t="shared" si="25"/>
        <v>7.9245845432121889E-2</v>
      </c>
      <c r="L423">
        <v>1.773681640625</v>
      </c>
      <c r="M423">
        <v>7.5897216796875003E-4</v>
      </c>
      <c r="N423">
        <f t="shared" si="26"/>
        <v>0.75897216796875</v>
      </c>
      <c r="R423">
        <v>1.773681640625</v>
      </c>
      <c r="S423">
        <v>2.9855346679687498E-4</v>
      </c>
      <c r="T423">
        <f t="shared" si="27"/>
        <v>0.298553466796875</v>
      </c>
    </row>
    <row r="424" spans="2:20" x14ac:dyDescent="0.25">
      <c r="B424">
        <v>1.77093505859375</v>
      </c>
      <c r="C424">
        <v>6.5155029296875004E-4</v>
      </c>
      <c r="D424">
        <f t="shared" si="24"/>
        <v>0.25736445680886783</v>
      </c>
      <c r="G424">
        <v>1.77093505859375</v>
      </c>
      <c r="H424">
        <v>7.666015625E-5</v>
      </c>
      <c r="I424">
        <f t="shared" si="25"/>
        <v>7.6593137254901952E-2</v>
      </c>
      <c r="L424">
        <v>1.77093505859375</v>
      </c>
      <c r="M424">
        <v>7.3547363281250004E-4</v>
      </c>
      <c r="N424">
        <f t="shared" si="26"/>
        <v>0.7354736328125</v>
      </c>
      <c r="R424">
        <v>1.77093505859375</v>
      </c>
      <c r="S424">
        <v>2.918701171875E-4</v>
      </c>
      <c r="T424">
        <f t="shared" si="27"/>
        <v>0.2918701171875</v>
      </c>
    </row>
    <row r="425" spans="2:20" x14ac:dyDescent="0.25">
      <c r="B425">
        <v>1.76849365234375</v>
      </c>
      <c r="C425">
        <v>6.7687988281249999E-4</v>
      </c>
      <c r="D425">
        <f t="shared" si="24"/>
        <v>0.26736972608996196</v>
      </c>
      <c r="G425">
        <v>1.7681884765625</v>
      </c>
      <c r="H425">
        <v>7.3516845703125008E-5</v>
      </c>
      <c r="I425">
        <f t="shared" si="25"/>
        <v>7.3452574700262271E-2</v>
      </c>
      <c r="L425">
        <v>1.76849365234375</v>
      </c>
      <c r="M425">
        <v>6.8450927734374999E-4</v>
      </c>
      <c r="N425">
        <f t="shared" si="26"/>
        <v>0.68450927734375</v>
      </c>
      <c r="R425">
        <v>1.76849365234375</v>
      </c>
      <c r="S425">
        <v>2.85125732421875E-4</v>
      </c>
      <c r="T425">
        <f t="shared" si="27"/>
        <v>0.285125732421875</v>
      </c>
    </row>
    <row r="426" spans="2:20" x14ac:dyDescent="0.25">
      <c r="B426">
        <v>1.766357421875</v>
      </c>
      <c r="C426">
        <v>7.3028564453124999E-4</v>
      </c>
      <c r="D426">
        <f t="shared" si="24"/>
        <v>0.28846517336937733</v>
      </c>
      <c r="G426">
        <v>1.7657470703125</v>
      </c>
      <c r="H426">
        <v>7.0220947265625005E-5</v>
      </c>
      <c r="I426">
        <f t="shared" si="25"/>
        <v>7.0159557652678894E-2</v>
      </c>
      <c r="L426">
        <v>1.766357421875</v>
      </c>
      <c r="M426">
        <v>6.7382812500000006E-4</v>
      </c>
      <c r="N426">
        <f t="shared" si="26"/>
        <v>0.67382812500000011</v>
      </c>
      <c r="R426">
        <v>1.766357421875</v>
      </c>
      <c r="S426">
        <v>2.7825927734375001E-4</v>
      </c>
      <c r="T426">
        <f t="shared" si="27"/>
        <v>0.27825927734375</v>
      </c>
    </row>
    <row r="427" spans="2:20" x14ac:dyDescent="0.25">
      <c r="B427">
        <v>1.76361083984375</v>
      </c>
      <c r="C427">
        <v>7.5927734374999997E-4</v>
      </c>
      <c r="D427">
        <f t="shared" si="24"/>
        <v>0.29991698760677427</v>
      </c>
      <c r="G427">
        <v>1.76300048828125</v>
      </c>
      <c r="H427">
        <v>6.6772460937500005E-5</v>
      </c>
      <c r="I427">
        <f t="shared" si="25"/>
        <v>6.6714086112151863E-2</v>
      </c>
      <c r="L427">
        <v>1.76361083984375</v>
      </c>
      <c r="M427">
        <v>7.3699951171875007E-4</v>
      </c>
      <c r="N427">
        <f t="shared" si="26"/>
        <v>0.73699951171875011</v>
      </c>
      <c r="R427">
        <v>1.76361083984375</v>
      </c>
      <c r="S427">
        <v>2.7166748046875003E-4</v>
      </c>
      <c r="T427">
        <f t="shared" si="27"/>
        <v>0.27166748046875006</v>
      </c>
    </row>
    <row r="428" spans="2:20" x14ac:dyDescent="0.25">
      <c r="B428">
        <v>1.76116943359375</v>
      </c>
      <c r="C428">
        <v>7.3608398437500003E-4</v>
      </c>
      <c r="D428">
        <f t="shared" si="24"/>
        <v>0.29075553621685674</v>
      </c>
      <c r="G428">
        <v>1.761474609375</v>
      </c>
      <c r="H428">
        <v>6.3690185546875006E-5</v>
      </c>
      <c r="I428">
        <f t="shared" si="25"/>
        <v>6.3634505354689647E-2</v>
      </c>
      <c r="L428">
        <v>1.76116943359375</v>
      </c>
      <c r="M428">
        <v>8.2153320312500005E-4</v>
      </c>
      <c r="N428">
        <f t="shared" si="26"/>
        <v>0.821533203125</v>
      </c>
      <c r="R428">
        <v>1.7608642578125</v>
      </c>
      <c r="S428">
        <v>2.6522827148437502E-4</v>
      </c>
      <c r="T428">
        <f t="shared" si="27"/>
        <v>0.265228271484375</v>
      </c>
    </row>
    <row r="429" spans="2:20" x14ac:dyDescent="0.25">
      <c r="B429">
        <v>1.759033203125</v>
      </c>
      <c r="C429">
        <v>7.0037841796874998E-4</v>
      </c>
      <c r="D429">
        <f t="shared" si="24"/>
        <v>0.27665172289290474</v>
      </c>
      <c r="G429">
        <v>1.75872802734375</v>
      </c>
      <c r="H429">
        <v>6.1248779296875004E-5</v>
      </c>
      <c r="I429">
        <f t="shared" si="25"/>
        <v>6.1195233467590857E-2</v>
      </c>
      <c r="L429">
        <v>1.7584228515625</v>
      </c>
      <c r="M429">
        <v>8.2366943359375006E-4</v>
      </c>
      <c r="N429">
        <f t="shared" si="26"/>
        <v>0.82366943359375011</v>
      </c>
      <c r="R429">
        <v>1.7584228515625</v>
      </c>
      <c r="S429">
        <v>2.589111328125E-4</v>
      </c>
      <c r="T429">
        <f t="shared" si="27"/>
        <v>0.2589111328125</v>
      </c>
    </row>
    <row r="430" spans="2:20" x14ac:dyDescent="0.25">
      <c r="B430">
        <v>1.7559814453125</v>
      </c>
      <c r="C430">
        <v>6.8481445312500004E-4</v>
      </c>
      <c r="D430">
        <f t="shared" si="24"/>
        <v>0.27050390682861797</v>
      </c>
      <c r="G430">
        <v>1.7559814453125</v>
      </c>
      <c r="H430">
        <v>5.8227539062500004E-5</v>
      </c>
      <c r="I430">
        <f t="shared" si="25"/>
        <v>5.8176634507306098E-2</v>
      </c>
      <c r="L430">
        <v>1.7559814453125</v>
      </c>
      <c r="M430">
        <v>8.1970214843749998E-4</v>
      </c>
      <c r="N430">
        <f t="shared" si="26"/>
        <v>0.8197021484375</v>
      </c>
      <c r="R430">
        <v>1.75628662109375</v>
      </c>
      <c r="S430">
        <v>2.52838134765625E-4</v>
      </c>
      <c r="T430">
        <f t="shared" si="27"/>
        <v>0.252838134765625</v>
      </c>
    </row>
    <row r="431" spans="2:20" x14ac:dyDescent="0.25">
      <c r="B431">
        <v>1.7535400390625</v>
      </c>
      <c r="C431">
        <v>6.5399169921874999E-4</v>
      </c>
      <c r="D431">
        <f t="shared" si="24"/>
        <v>0.25832882011306968</v>
      </c>
      <c r="G431">
        <v>1.754150390625</v>
      </c>
      <c r="H431">
        <v>5.7464599609375E-5</v>
      </c>
      <c r="I431">
        <f t="shared" si="25"/>
        <v>5.7414362042587735E-2</v>
      </c>
      <c r="L431">
        <v>1.754150390625</v>
      </c>
      <c r="M431">
        <v>7.9772949218750002E-4</v>
      </c>
      <c r="N431">
        <f t="shared" si="26"/>
        <v>0.7977294921875</v>
      </c>
      <c r="R431">
        <v>1.7535400390625</v>
      </c>
      <c r="S431">
        <v>2.4673461914062503E-4</v>
      </c>
      <c r="T431">
        <f t="shared" si="27"/>
        <v>0.24673461914062503</v>
      </c>
    </row>
    <row r="432" spans="2:20" x14ac:dyDescent="0.25">
      <c r="B432">
        <v>1.75140380859375</v>
      </c>
      <c r="C432">
        <v>6.2469482421874997E-4</v>
      </c>
      <c r="D432">
        <f t="shared" si="24"/>
        <v>0.24675646046264751</v>
      </c>
      <c r="G432">
        <v>1.7510986328125</v>
      </c>
      <c r="H432">
        <v>5.4168701171875004E-5</v>
      </c>
      <c r="I432">
        <f t="shared" si="25"/>
        <v>5.4121344995004372E-2</v>
      </c>
      <c r="L432">
        <v>1.75079345703125</v>
      </c>
      <c r="M432">
        <v>7.9437255859375003E-4</v>
      </c>
      <c r="N432">
        <f t="shared" si="26"/>
        <v>0.79437255859375</v>
      </c>
      <c r="R432">
        <v>1.75140380859375</v>
      </c>
      <c r="S432">
        <v>2.4078369140625002E-4</v>
      </c>
      <c r="T432">
        <f t="shared" si="27"/>
        <v>0.24078369140625003</v>
      </c>
    </row>
    <row r="433" spans="2:20" x14ac:dyDescent="0.25">
      <c r="B433">
        <v>1.74896240234375</v>
      </c>
      <c r="C433">
        <v>6.6223144531249998E-4</v>
      </c>
      <c r="D433">
        <f t="shared" si="24"/>
        <v>0.26158354626475089</v>
      </c>
      <c r="G433">
        <v>1.7486572265625</v>
      </c>
      <c r="H433">
        <v>5.1147460937500005E-5</v>
      </c>
      <c r="I433">
        <f t="shared" si="25"/>
        <v>5.1102746034719614E-2</v>
      </c>
      <c r="L433">
        <v>1.749267578125</v>
      </c>
      <c r="M433">
        <v>7.9650878906250004E-4</v>
      </c>
      <c r="N433">
        <f t="shared" si="26"/>
        <v>0.7965087890625</v>
      </c>
      <c r="R433">
        <v>1.74896240234375</v>
      </c>
      <c r="S433">
        <v>2.34954833984375E-4</v>
      </c>
      <c r="T433">
        <f t="shared" si="27"/>
        <v>0.234954833984375</v>
      </c>
    </row>
    <row r="434" spans="2:20" x14ac:dyDescent="0.25">
      <c r="B434">
        <v>1.74591064453125</v>
      </c>
      <c r="C434">
        <v>6.8267822265625003E-4</v>
      </c>
      <c r="D434">
        <f t="shared" si="24"/>
        <v>0.26966008893744142</v>
      </c>
      <c r="G434">
        <v>1.7462158203125</v>
      </c>
      <c r="H434">
        <v>4.9377441406250003E-5</v>
      </c>
      <c r="I434">
        <f t="shared" si="25"/>
        <v>4.9334273916572996E-2</v>
      </c>
      <c r="L434">
        <v>1.74652099609375</v>
      </c>
      <c r="M434">
        <v>7.7178955078124997E-4</v>
      </c>
      <c r="N434">
        <f t="shared" si="26"/>
        <v>0.77178955078125</v>
      </c>
      <c r="R434">
        <v>1.74652099609375</v>
      </c>
      <c r="S434">
        <v>2.2906494140625001E-4</v>
      </c>
      <c r="T434">
        <f t="shared" si="27"/>
        <v>0.22906494140625</v>
      </c>
    </row>
    <row r="435" spans="2:20" x14ac:dyDescent="0.25">
      <c r="B435">
        <v>1.74407958984375</v>
      </c>
      <c r="C435">
        <v>6.6741943359375003E-4</v>
      </c>
      <c r="D435">
        <f t="shared" si="24"/>
        <v>0.26363281828617985</v>
      </c>
      <c r="G435">
        <v>1.74407958984375</v>
      </c>
      <c r="H435">
        <v>4.8016357421875004E-5</v>
      </c>
      <c r="I435">
        <f t="shared" si="25"/>
        <v>4.797437983951542E-2</v>
      </c>
      <c r="L435">
        <v>1.74407958984375</v>
      </c>
      <c r="M435">
        <v>7.5378417968749998E-4</v>
      </c>
      <c r="N435">
        <f t="shared" si="26"/>
        <v>0.7537841796875</v>
      </c>
      <c r="R435">
        <v>1.74407958984375</v>
      </c>
      <c r="S435">
        <v>2.2323608398437501E-4</v>
      </c>
      <c r="T435">
        <f t="shared" si="27"/>
        <v>0.223236083984375</v>
      </c>
    </row>
    <row r="436" spans="2:20" x14ac:dyDescent="0.25">
      <c r="B436">
        <v>1.74102783203125</v>
      </c>
      <c r="C436">
        <v>6.6314697265625001E-4</v>
      </c>
      <c r="D436">
        <f t="shared" si="24"/>
        <v>0.26194518250382659</v>
      </c>
      <c r="G436">
        <v>1.74163818359375</v>
      </c>
      <c r="H436">
        <v>4.6673583984375003E-5</v>
      </c>
      <c r="I436">
        <f t="shared" si="25"/>
        <v>4.6632780301611089E-2</v>
      </c>
      <c r="L436">
        <v>1.74163818359375</v>
      </c>
      <c r="M436">
        <v>7.2082519531250003E-4</v>
      </c>
      <c r="N436">
        <f t="shared" si="26"/>
        <v>0.7208251953125</v>
      </c>
      <c r="R436">
        <v>1.74163818359375</v>
      </c>
      <c r="S436">
        <v>2.17529296875E-4</v>
      </c>
      <c r="T436">
        <f t="shared" si="27"/>
        <v>0.217529296875</v>
      </c>
    </row>
    <row r="437" spans="2:20" x14ac:dyDescent="0.25">
      <c r="B437">
        <v>1.73919677734375</v>
      </c>
      <c r="C437">
        <v>6.1950683593750002E-4</v>
      </c>
      <c r="D437">
        <f t="shared" si="24"/>
        <v>0.24470718844121861</v>
      </c>
      <c r="G437">
        <v>1.7388916015625</v>
      </c>
      <c r="H437">
        <v>4.3725585937500002E-5</v>
      </c>
      <c r="I437">
        <f t="shared" si="25"/>
        <v>4.3687359497939303E-2</v>
      </c>
      <c r="L437">
        <v>1.7388916015625</v>
      </c>
      <c r="M437">
        <v>6.9244384765625004E-4</v>
      </c>
      <c r="N437">
        <f t="shared" si="26"/>
        <v>0.69244384765625</v>
      </c>
      <c r="R437">
        <v>1.7388916015625</v>
      </c>
      <c r="S437">
        <v>2.11822509765625E-4</v>
      </c>
      <c r="T437">
        <f t="shared" si="27"/>
        <v>0.211822509765625</v>
      </c>
    </row>
    <row r="438" spans="2:20" x14ac:dyDescent="0.25">
      <c r="B438">
        <v>1.7364501953125</v>
      </c>
      <c r="C438">
        <v>6.1553955078125005E-4</v>
      </c>
      <c r="D438">
        <f t="shared" si="24"/>
        <v>0.24314009807189058</v>
      </c>
      <c r="G438">
        <v>1.7364501953125</v>
      </c>
      <c r="H438">
        <v>4.1708374023437501E-5</v>
      </c>
      <c r="I438">
        <f t="shared" si="25"/>
        <v>4.1671911101223924E-2</v>
      </c>
      <c r="L438">
        <v>1.7364501953125</v>
      </c>
      <c r="M438">
        <v>6.3842773437500005E-4</v>
      </c>
      <c r="N438">
        <f t="shared" si="26"/>
        <v>0.638427734375</v>
      </c>
      <c r="R438">
        <v>1.7364501953125</v>
      </c>
      <c r="S438">
        <v>2.0626831054687501E-4</v>
      </c>
      <c r="T438">
        <f t="shared" si="27"/>
        <v>0.206268310546875</v>
      </c>
    </row>
    <row r="439" spans="2:20" x14ac:dyDescent="0.25">
      <c r="B439">
        <v>1.73492431640625</v>
      </c>
      <c r="C439">
        <v>5.902099609375E-4</v>
      </c>
      <c r="D439">
        <f t="shared" si="24"/>
        <v>0.23313482879079639</v>
      </c>
      <c r="G439">
        <v>1.73431396484375</v>
      </c>
      <c r="H439">
        <v>3.92547607421875E-5</v>
      </c>
      <c r="I439">
        <f t="shared" si="25"/>
        <v>3.922044285468964E-2</v>
      </c>
      <c r="L439">
        <v>1.73431396484375</v>
      </c>
      <c r="M439">
        <v>6.1767578125000006E-4</v>
      </c>
      <c r="N439">
        <f t="shared" si="26"/>
        <v>0.61767578125000011</v>
      </c>
      <c r="R439">
        <v>1.7340087890625</v>
      </c>
      <c r="S439">
        <v>2.00958251953125E-4</v>
      </c>
      <c r="T439">
        <f t="shared" si="27"/>
        <v>0.200958251953125</v>
      </c>
    </row>
    <row r="440" spans="2:20" x14ac:dyDescent="0.25">
      <c r="B440">
        <v>1.73126220703125</v>
      </c>
      <c r="C440">
        <v>6.6864013671875E-4</v>
      </c>
      <c r="D440">
        <f t="shared" si="24"/>
        <v>0.26411499993828075</v>
      </c>
      <c r="G440">
        <v>1.73126220703125</v>
      </c>
      <c r="H440">
        <v>3.759765625E-5</v>
      </c>
      <c r="I440">
        <f t="shared" si="25"/>
        <v>3.7564787061321339E-2</v>
      </c>
      <c r="L440">
        <v>1.73187255859375</v>
      </c>
      <c r="M440">
        <v>6.3507080078124996E-4</v>
      </c>
      <c r="N440">
        <f t="shared" si="26"/>
        <v>0.63507080078125</v>
      </c>
      <c r="R440">
        <v>1.7315673828125</v>
      </c>
      <c r="S440">
        <v>1.9522094726562501E-4</v>
      </c>
      <c r="T440">
        <f t="shared" si="27"/>
        <v>0.195220947265625</v>
      </c>
    </row>
    <row r="441" spans="2:20" x14ac:dyDescent="0.25">
      <c r="B441">
        <v>1.7291259765625</v>
      </c>
      <c r="C441">
        <v>6.8389892578125E-4</v>
      </c>
      <c r="D441">
        <f t="shared" si="24"/>
        <v>0.27014227058954227</v>
      </c>
      <c r="G441">
        <v>1.7291259765625</v>
      </c>
      <c r="H441">
        <v>3.6141967773437504E-5</v>
      </c>
      <c r="I441">
        <f t="shared" si="25"/>
        <v>3.6110371198638691E-2</v>
      </c>
      <c r="L441">
        <v>1.7291259765625</v>
      </c>
      <c r="M441">
        <v>6.4056396484375006E-4</v>
      </c>
      <c r="N441">
        <f t="shared" si="26"/>
        <v>0.64056396484375011</v>
      </c>
      <c r="R441">
        <v>1.7291259765625</v>
      </c>
      <c r="S441">
        <v>1.8994140625000001E-4</v>
      </c>
      <c r="T441">
        <f t="shared" si="27"/>
        <v>0.18994140625</v>
      </c>
    </row>
    <row r="442" spans="2:20" x14ac:dyDescent="0.25">
      <c r="B442">
        <v>1.72698974609375</v>
      </c>
      <c r="C442">
        <v>6.5979003906250003E-4</v>
      </c>
      <c r="D442">
        <f t="shared" si="24"/>
        <v>0.26061918296054909</v>
      </c>
      <c r="G442">
        <v>1.7266845703125</v>
      </c>
      <c r="H442">
        <v>3.4454345703125E-5</v>
      </c>
      <c r="I442">
        <f t="shared" si="25"/>
        <v>3.4424224506681651E-2</v>
      </c>
      <c r="L442">
        <v>1.72698974609375</v>
      </c>
      <c r="M442">
        <v>6.2713623046875002E-4</v>
      </c>
      <c r="N442">
        <f t="shared" si="26"/>
        <v>0.62713623046875</v>
      </c>
      <c r="R442">
        <v>1.727294921875</v>
      </c>
      <c r="S442">
        <v>1.8450927734375001E-4</v>
      </c>
      <c r="T442">
        <f t="shared" si="27"/>
        <v>0.18450927734375</v>
      </c>
    </row>
    <row r="443" spans="2:20" x14ac:dyDescent="0.25">
      <c r="B443">
        <v>1.72454833984375</v>
      </c>
      <c r="C443">
        <v>6.4880371093750005E-4</v>
      </c>
      <c r="D443">
        <f t="shared" si="24"/>
        <v>0.25627954809164077</v>
      </c>
      <c r="G443">
        <v>1.72393798828125</v>
      </c>
      <c r="H443">
        <v>3.2192993164062498E-5</v>
      </c>
      <c r="I443">
        <f t="shared" si="25"/>
        <v>3.2164848921256393E-2</v>
      </c>
      <c r="L443">
        <v>1.724853515625</v>
      </c>
      <c r="M443">
        <v>6.8603515625000001E-4</v>
      </c>
      <c r="N443">
        <f t="shared" si="26"/>
        <v>0.68603515625</v>
      </c>
      <c r="R443">
        <v>1.7242431640625</v>
      </c>
      <c r="S443">
        <v>1.7919921875E-4</v>
      </c>
      <c r="T443">
        <f t="shared" si="27"/>
        <v>0.17919921875</v>
      </c>
    </row>
    <row r="444" spans="2:20" x14ac:dyDescent="0.25">
      <c r="B444">
        <v>1.72210693359375</v>
      </c>
      <c r="C444">
        <v>6.3354492187500005E-4</v>
      </c>
      <c r="D444">
        <f t="shared" si="24"/>
        <v>0.2502522774403792</v>
      </c>
      <c r="G444">
        <v>1.72210693359375</v>
      </c>
      <c r="H444">
        <v>3.0303955078125E-5</v>
      </c>
      <c r="I444">
        <f t="shared" si="25"/>
        <v>3.0277462298613708E-2</v>
      </c>
      <c r="L444">
        <v>1.72210693359375</v>
      </c>
      <c r="M444">
        <v>7.3333740234375003E-4</v>
      </c>
      <c r="N444">
        <f t="shared" si="26"/>
        <v>0.73333740234375</v>
      </c>
      <c r="R444">
        <v>1.7218017578125</v>
      </c>
      <c r="S444">
        <v>1.73858642578125E-4</v>
      </c>
      <c r="T444">
        <f t="shared" si="27"/>
        <v>0.173858642578125</v>
      </c>
    </row>
    <row r="445" spans="2:20" x14ac:dyDescent="0.25">
      <c r="B445">
        <v>1.71966552734375</v>
      </c>
      <c r="C445">
        <v>6.3110351562499999E-4</v>
      </c>
      <c r="D445">
        <f t="shared" si="24"/>
        <v>0.24928791413617735</v>
      </c>
      <c r="G445">
        <v>1.71905517578125</v>
      </c>
      <c r="H445">
        <v>2.8936767578125001E-5</v>
      </c>
      <c r="I445">
        <f t="shared" si="25"/>
        <v>2.8911470041838392E-2</v>
      </c>
      <c r="L445">
        <v>1.719970703125</v>
      </c>
      <c r="M445">
        <v>7.5378417968749998E-4</v>
      </c>
      <c r="N445">
        <f t="shared" si="26"/>
        <v>0.7537841796875</v>
      </c>
      <c r="R445">
        <v>1.71966552734375</v>
      </c>
      <c r="S445">
        <v>1.6860961914062501E-4</v>
      </c>
      <c r="T445">
        <f t="shared" si="27"/>
        <v>0.168609619140625</v>
      </c>
    </row>
    <row r="446" spans="2:20" x14ac:dyDescent="0.25">
      <c r="B446">
        <v>1.7169189453125</v>
      </c>
      <c r="C446">
        <v>6.2316894531250005E-4</v>
      </c>
      <c r="D446">
        <f t="shared" si="24"/>
        <v>0.24615373339752136</v>
      </c>
      <c r="G446">
        <v>1.71661376953125</v>
      </c>
      <c r="H446">
        <v>2.7197265625E-5</v>
      </c>
      <c r="I446">
        <f t="shared" si="25"/>
        <v>2.71734888222805E-2</v>
      </c>
      <c r="L446">
        <v>1.717529296875</v>
      </c>
      <c r="M446">
        <v>7.7850341796875005E-4</v>
      </c>
      <c r="N446">
        <f t="shared" si="26"/>
        <v>0.77850341796875</v>
      </c>
      <c r="R446">
        <v>1.71722412109375</v>
      </c>
      <c r="S446">
        <v>1.634521484375E-4</v>
      </c>
      <c r="T446">
        <f t="shared" si="27"/>
        <v>0.1634521484375</v>
      </c>
    </row>
    <row r="447" spans="2:20" x14ac:dyDescent="0.25">
      <c r="B447">
        <v>1.7144775390625</v>
      </c>
      <c r="C447">
        <v>6.0729980468750007E-4</v>
      </c>
      <c r="D447">
        <f t="shared" si="24"/>
        <v>0.23988537192020937</v>
      </c>
      <c r="G447">
        <v>1.715087890625</v>
      </c>
      <c r="H447">
        <v>2.5427246093750002E-5</v>
      </c>
      <c r="I447">
        <f t="shared" si="25"/>
        <v>2.5405016704133882E-2</v>
      </c>
      <c r="L447">
        <v>1.71478271484375</v>
      </c>
      <c r="M447">
        <v>7.7301025390625006E-4</v>
      </c>
      <c r="N447">
        <f t="shared" si="26"/>
        <v>0.77301025390625011</v>
      </c>
      <c r="R447">
        <v>1.7144775390625</v>
      </c>
      <c r="S447">
        <v>1.5832519531249999E-4</v>
      </c>
      <c r="T447">
        <f t="shared" si="27"/>
        <v>0.1583251953125</v>
      </c>
    </row>
    <row r="448" spans="2:20" x14ac:dyDescent="0.25">
      <c r="B448">
        <v>1.712646484375</v>
      </c>
      <c r="C448">
        <v>5.9844970703124998E-4</v>
      </c>
      <c r="D448">
        <f t="shared" si="24"/>
        <v>0.23638955494247765</v>
      </c>
      <c r="G448">
        <v>1.7120361328125</v>
      </c>
      <c r="H448">
        <v>2.2628784179687501E-5</v>
      </c>
      <c r="I448">
        <f t="shared" si="25"/>
        <v>2.2609001303546896E-2</v>
      </c>
      <c r="L448">
        <v>1.71234130859375</v>
      </c>
      <c r="M448">
        <v>7.8186035156250003E-4</v>
      </c>
      <c r="N448">
        <f t="shared" si="26"/>
        <v>0.7818603515625</v>
      </c>
      <c r="R448">
        <v>1.71295166015625</v>
      </c>
      <c r="S448">
        <v>1.5313720703124999E-4</v>
      </c>
      <c r="T448">
        <f t="shared" si="27"/>
        <v>0.15313720703125</v>
      </c>
    </row>
    <row r="449" spans="2:20" x14ac:dyDescent="0.25">
      <c r="B449">
        <v>1.7095947265625</v>
      </c>
      <c r="C449">
        <v>5.9936523437500002E-4</v>
      </c>
      <c r="D449">
        <f t="shared" si="24"/>
        <v>0.23675119118155336</v>
      </c>
      <c r="G449">
        <v>1.7095947265625</v>
      </c>
      <c r="H449">
        <v>2.4682617187500002E-5</v>
      </c>
      <c r="I449">
        <f t="shared" si="25"/>
        <v>2.4661038778568751E-2</v>
      </c>
      <c r="L449">
        <v>1.70989990234375</v>
      </c>
      <c r="M449">
        <v>7.6599121093750004E-4</v>
      </c>
      <c r="N449">
        <f t="shared" si="26"/>
        <v>0.7659912109375</v>
      </c>
      <c r="R449">
        <v>1.70928955078125</v>
      </c>
      <c r="S449">
        <v>1.4810180664062499E-4</v>
      </c>
      <c r="T449">
        <f t="shared" si="27"/>
        <v>0.148101806640625</v>
      </c>
    </row>
    <row r="450" spans="2:20" x14ac:dyDescent="0.25">
      <c r="B450">
        <v>1.70684814453125</v>
      </c>
      <c r="C450">
        <v>6.0546875E-4</v>
      </c>
      <c r="D450">
        <f t="shared" si="24"/>
        <v>0.23916209944205796</v>
      </c>
      <c r="G450">
        <v>1.7071533203125</v>
      </c>
      <c r="H450">
        <v>2.3608398437500002E-5</v>
      </c>
      <c r="I450">
        <f t="shared" si="25"/>
        <v>2.3587759148245284E-2</v>
      </c>
      <c r="L450">
        <v>1.70745849609375</v>
      </c>
      <c r="M450">
        <v>7.3303222656249999E-4</v>
      </c>
      <c r="N450">
        <f t="shared" si="26"/>
        <v>0.7330322265625</v>
      </c>
      <c r="R450">
        <v>1.7071533203125</v>
      </c>
      <c r="S450">
        <v>1.43096923828125E-4</v>
      </c>
      <c r="T450">
        <f t="shared" si="27"/>
        <v>0.143096923828125</v>
      </c>
    </row>
    <row r="451" spans="2:20" x14ac:dyDescent="0.25">
      <c r="B451">
        <v>1.7047119140625</v>
      </c>
      <c r="C451">
        <v>6.3659667968749998E-4</v>
      </c>
      <c r="D451">
        <f t="shared" ref="D451:D514" si="28">C451/0.785/1.5/0.00215</f>
        <v>0.2514577315706315</v>
      </c>
      <c r="G451">
        <v>1.7047119140625</v>
      </c>
      <c r="H451">
        <v>2.1246337890625001E-5</v>
      </c>
      <c r="I451">
        <f t="shared" ref="I451:I514" si="29" xml:space="preserve"> H451/0.785*2/0.00255</f>
        <v>2.1227763597477207E-2</v>
      </c>
      <c r="L451">
        <v>1.70501708984375</v>
      </c>
      <c r="M451">
        <v>7.0953369140625E-4</v>
      </c>
      <c r="N451">
        <f t="shared" ref="N451:N514" si="30">M451*1000</f>
        <v>0.70953369140625</v>
      </c>
      <c r="R451">
        <v>1.70501708984375</v>
      </c>
      <c r="S451">
        <v>1.38153076171875E-4</v>
      </c>
      <c r="T451">
        <f t="shared" ref="T451:T514" si="31">S451*1000</f>
        <v>0.138153076171875</v>
      </c>
    </row>
    <row r="452" spans="2:20" x14ac:dyDescent="0.25">
      <c r="B452">
        <v>1.7022705078125</v>
      </c>
      <c r="C452">
        <v>6.3507080078124996E-4</v>
      </c>
      <c r="D452">
        <f t="shared" si="28"/>
        <v>0.25085500450550535</v>
      </c>
      <c r="G452">
        <v>1.70196533203125</v>
      </c>
      <c r="H452">
        <v>1.7910766601562499E-5</v>
      </c>
      <c r="I452">
        <f t="shared" si="29"/>
        <v>1.7895108381728485E-2</v>
      </c>
      <c r="L452">
        <v>1.70257568359375</v>
      </c>
      <c r="M452">
        <v>6.9976806640624999E-4</v>
      </c>
      <c r="N452">
        <f t="shared" si="30"/>
        <v>0.69976806640625</v>
      </c>
      <c r="R452">
        <v>1.70196533203125</v>
      </c>
      <c r="S452">
        <v>1.3354492187500001E-4</v>
      </c>
      <c r="T452">
        <f t="shared" si="31"/>
        <v>0.133544921875</v>
      </c>
    </row>
    <row r="453" spans="2:20" x14ac:dyDescent="0.25">
      <c r="B453">
        <v>1.70013427734375</v>
      </c>
      <c r="C453">
        <v>6.512451171875E-4</v>
      </c>
      <c r="D453">
        <f t="shared" si="28"/>
        <v>0.25724391139584263</v>
      </c>
      <c r="G453">
        <v>1.69952392578125</v>
      </c>
      <c r="H453">
        <v>1.6949462890625E-5</v>
      </c>
      <c r="I453">
        <f t="shared" si="29"/>
        <v>1.6934645076183339E-2</v>
      </c>
      <c r="L453">
        <v>1.70074462890625</v>
      </c>
      <c r="M453">
        <v>6.7413330078125E-4</v>
      </c>
      <c r="N453">
        <f t="shared" si="30"/>
        <v>0.67413330078125</v>
      </c>
      <c r="R453">
        <v>1.6998291015625</v>
      </c>
      <c r="S453">
        <v>1.2844848632812502E-4</v>
      </c>
      <c r="T453">
        <f t="shared" si="31"/>
        <v>0.12844848632812503</v>
      </c>
    </row>
    <row r="454" spans="2:20" x14ac:dyDescent="0.25">
      <c r="B454">
        <v>1.69830322265625</v>
      </c>
      <c r="C454">
        <v>6.1889648437500003E-4</v>
      </c>
      <c r="D454">
        <f t="shared" si="28"/>
        <v>0.24446609761516813</v>
      </c>
      <c r="G454">
        <v>1.6973876953125</v>
      </c>
      <c r="H454">
        <v>1.41204833984375E-5</v>
      </c>
      <c r="I454">
        <f t="shared" si="29"/>
        <v>1.4108138777007617E-2</v>
      </c>
      <c r="L454">
        <v>1.69708251953125</v>
      </c>
      <c r="M454">
        <v>6.915283203125E-4</v>
      </c>
      <c r="N454">
        <f t="shared" si="30"/>
        <v>0.6915283203125</v>
      </c>
      <c r="R454">
        <v>1.6973876953125</v>
      </c>
      <c r="S454">
        <v>1.2371826171875001E-4</v>
      </c>
      <c r="T454">
        <f t="shared" si="31"/>
        <v>0.12371826171875001</v>
      </c>
    </row>
    <row r="455" spans="2:20" x14ac:dyDescent="0.25">
      <c r="B455">
        <v>1.6949462890625</v>
      </c>
      <c r="C455">
        <v>6.1126708984375003E-4</v>
      </c>
      <c r="D455">
        <f t="shared" si="28"/>
        <v>0.24145246228953737</v>
      </c>
      <c r="G455">
        <v>1.69464111328125</v>
      </c>
      <c r="H455">
        <v>1.18438720703125E-5</v>
      </c>
      <c r="I455">
        <f t="shared" si="29"/>
        <v>1.1833517742287997E-2</v>
      </c>
      <c r="L455">
        <v>1.6949462890625</v>
      </c>
      <c r="M455">
        <v>6.7230224609375003E-4</v>
      </c>
      <c r="N455">
        <f t="shared" si="30"/>
        <v>0.67230224609375</v>
      </c>
      <c r="R455">
        <v>1.6949462890625</v>
      </c>
      <c r="S455">
        <v>1.18896484375E-4</v>
      </c>
      <c r="T455">
        <f t="shared" si="31"/>
        <v>0.118896484375</v>
      </c>
    </row>
    <row r="456" spans="2:20" x14ac:dyDescent="0.25">
      <c r="B456">
        <v>1.693115234375</v>
      </c>
      <c r="C456">
        <v>5.9082031249999998E-4</v>
      </c>
      <c r="D456">
        <f t="shared" si="28"/>
        <v>0.23337591961684689</v>
      </c>
      <c r="G456">
        <v>1.6925048828125</v>
      </c>
      <c r="H456">
        <v>1.0369873046875E-5</v>
      </c>
      <c r="I456">
        <f t="shared" si="29"/>
        <v>1.0360807340452104E-2</v>
      </c>
      <c r="L456">
        <v>1.69281005859375</v>
      </c>
      <c r="M456">
        <v>6.5185546874999998E-4</v>
      </c>
      <c r="N456">
        <f t="shared" si="30"/>
        <v>0.65185546875</v>
      </c>
      <c r="R456">
        <v>1.6925048828125</v>
      </c>
      <c r="S456">
        <v>1.1419677734375E-4</v>
      </c>
      <c r="T456">
        <f t="shared" si="31"/>
        <v>0.11419677734375</v>
      </c>
    </row>
    <row r="457" spans="2:20" x14ac:dyDescent="0.25">
      <c r="B457">
        <v>1.69036865234375</v>
      </c>
      <c r="C457">
        <v>5.8044433593749999E-4</v>
      </c>
      <c r="D457">
        <f t="shared" si="28"/>
        <v>0.229277375573989</v>
      </c>
      <c r="G457">
        <v>1.6900634765625</v>
      </c>
      <c r="H457">
        <v>8.7768554687500007E-6</v>
      </c>
      <c r="I457">
        <f t="shared" si="29"/>
        <v>8.7691824341201447E-3</v>
      </c>
      <c r="L457">
        <v>1.6900634765625</v>
      </c>
      <c r="M457">
        <v>7.0373535156249996E-4</v>
      </c>
      <c r="N457">
        <f t="shared" si="30"/>
        <v>0.7037353515625</v>
      </c>
      <c r="R457">
        <v>1.690673828125</v>
      </c>
      <c r="S457">
        <v>1.09527587890625E-4</v>
      </c>
      <c r="T457">
        <f t="shared" si="31"/>
        <v>0.109527587890625</v>
      </c>
    </row>
    <row r="458" spans="2:20" x14ac:dyDescent="0.25">
      <c r="B458">
        <v>1.68792724609375</v>
      </c>
      <c r="C458">
        <v>6.0791015625000005E-4</v>
      </c>
      <c r="D458">
        <f t="shared" si="28"/>
        <v>0.24012646274625982</v>
      </c>
      <c r="G458">
        <v>1.6876220703125</v>
      </c>
      <c r="H458">
        <v>1.3775634765625001E-5</v>
      </c>
      <c r="I458">
        <f t="shared" si="29"/>
        <v>1.3763591622954914E-2</v>
      </c>
      <c r="L458">
        <v>1.6876220703125</v>
      </c>
      <c r="M458">
        <v>7.2021484375000004E-4</v>
      </c>
      <c r="N458">
        <f t="shared" si="30"/>
        <v>0.72021484375</v>
      </c>
      <c r="R458">
        <v>1.6876220703125</v>
      </c>
      <c r="S458">
        <v>1.0516357421875001E-4</v>
      </c>
      <c r="T458">
        <f t="shared" si="31"/>
        <v>0.10516357421875</v>
      </c>
    </row>
    <row r="459" spans="2:20" x14ac:dyDescent="0.25">
      <c r="B459">
        <v>1.685791015625</v>
      </c>
      <c r="C459">
        <v>6.0363769531250003E-4</v>
      </c>
      <c r="D459">
        <f t="shared" si="28"/>
        <v>0.23843882696390656</v>
      </c>
      <c r="G459">
        <v>1.6845703125</v>
      </c>
      <c r="H459">
        <v>6.8603515625E-6</v>
      </c>
      <c r="I459">
        <f t="shared" si="29"/>
        <v>6.8543540027475947E-3</v>
      </c>
      <c r="L459">
        <v>1.6851806640625</v>
      </c>
      <c r="M459">
        <v>7.3364257812499997E-4</v>
      </c>
      <c r="N459">
        <f t="shared" si="30"/>
        <v>0.733642578125</v>
      </c>
      <c r="R459">
        <v>1.68548583984375</v>
      </c>
      <c r="S459">
        <v>1.00372314453125E-4</v>
      </c>
      <c r="T459">
        <f t="shared" si="31"/>
        <v>0.100372314453125</v>
      </c>
    </row>
    <row r="460" spans="2:20" x14ac:dyDescent="0.25">
      <c r="B460">
        <v>1.6827392578125</v>
      </c>
      <c r="C460">
        <v>5.5694580078125E-4</v>
      </c>
      <c r="D460">
        <f t="shared" si="28"/>
        <v>0.21999537877104627</v>
      </c>
      <c r="G460">
        <v>1.6827392578125</v>
      </c>
      <c r="H460">
        <v>3.9892578124999992E-6</v>
      </c>
      <c r="I460">
        <f t="shared" si="29"/>
        <v>3.9857702635194194E-3</v>
      </c>
      <c r="L460">
        <v>1.6827392578125</v>
      </c>
      <c r="M460">
        <v>7.2082519531250003E-4</v>
      </c>
      <c r="N460">
        <f t="shared" si="30"/>
        <v>0.7208251953125</v>
      </c>
      <c r="R460">
        <v>1.683349609375</v>
      </c>
      <c r="S460">
        <v>9.5886230468749997E-5</v>
      </c>
      <c r="T460">
        <f t="shared" si="31"/>
        <v>9.588623046875E-2</v>
      </c>
    </row>
    <row r="461" spans="2:20" x14ac:dyDescent="0.25">
      <c r="B461">
        <v>1.68060302734375</v>
      </c>
      <c r="C461">
        <v>5.4260253906250003E-4</v>
      </c>
      <c r="D461">
        <f t="shared" si="28"/>
        <v>0.21432974435886043</v>
      </c>
      <c r="G461">
        <v>1.67999267578125</v>
      </c>
      <c r="H461">
        <v>2.2726440429687494E-6</v>
      </c>
      <c r="I461">
        <f t="shared" si="29"/>
        <v>2.2706572179030837E-3</v>
      </c>
      <c r="L461">
        <v>1.68121337890625</v>
      </c>
      <c r="M461">
        <v>7.2906494140625002E-4</v>
      </c>
      <c r="N461">
        <f t="shared" si="30"/>
        <v>0.72906494140625</v>
      </c>
      <c r="R461">
        <v>1.68060302734375</v>
      </c>
      <c r="S461">
        <v>9.1461181640624997E-5</v>
      </c>
      <c r="T461">
        <f t="shared" si="31"/>
        <v>9.1461181640625E-2</v>
      </c>
    </row>
    <row r="462" spans="2:20" x14ac:dyDescent="0.25">
      <c r="B462">
        <v>1.6778564453125</v>
      </c>
      <c r="C462">
        <v>5.6427001953125006E-4</v>
      </c>
      <c r="D462">
        <f t="shared" si="28"/>
        <v>0.22288846868365181</v>
      </c>
      <c r="G462">
        <v>1.678466796875</v>
      </c>
      <c r="H462">
        <v>4.6844482421875002E-7</v>
      </c>
      <c r="I462">
        <f t="shared" si="29"/>
        <v>4.6803529333708E-4</v>
      </c>
      <c r="L462">
        <v>1.678466796875</v>
      </c>
      <c r="M462">
        <v>7.2265624999999999E-4</v>
      </c>
      <c r="N462">
        <f t="shared" si="30"/>
        <v>0.72265625</v>
      </c>
      <c r="R462">
        <v>1.67755126953125</v>
      </c>
      <c r="S462">
        <v>8.7036132812499996E-5</v>
      </c>
      <c r="T462">
        <f t="shared" si="31"/>
        <v>8.70361328125E-2</v>
      </c>
    </row>
    <row r="463" spans="2:20" x14ac:dyDescent="0.25">
      <c r="B463">
        <v>1.67572021484375</v>
      </c>
      <c r="C463">
        <v>5.9265136718750005E-4</v>
      </c>
      <c r="D463">
        <f t="shared" si="28"/>
        <v>0.2340991920949983</v>
      </c>
      <c r="G463">
        <v>1.67510986328125</v>
      </c>
      <c r="H463">
        <v>-8.2275390624999972E-7</v>
      </c>
      <c r="I463">
        <f t="shared" si="29"/>
        <v>-8.2203462595229133E-4</v>
      </c>
      <c r="L463">
        <v>1.67510986328125</v>
      </c>
      <c r="M463">
        <v>7.0739746093749999E-4</v>
      </c>
      <c r="N463">
        <f t="shared" si="30"/>
        <v>0.7073974609375</v>
      </c>
      <c r="R463">
        <v>1.6754150390625</v>
      </c>
      <c r="S463">
        <v>8.2641601562500006E-5</v>
      </c>
      <c r="T463">
        <f t="shared" si="31"/>
        <v>8.26416015625E-2</v>
      </c>
    </row>
    <row r="464" spans="2:20" x14ac:dyDescent="0.25">
      <c r="B464">
        <v>1.67327880859375</v>
      </c>
      <c r="C464">
        <v>5.8013916015625005E-4</v>
      </c>
      <c r="D464">
        <f t="shared" si="28"/>
        <v>0.22915683016096383</v>
      </c>
      <c r="G464">
        <v>1.67266845703125</v>
      </c>
      <c r="H464">
        <v>-2.4035644531250003E-6</v>
      </c>
      <c r="I464">
        <f t="shared" si="29"/>
        <v>-2.4014631728487574E-3</v>
      </c>
      <c r="L464">
        <v>1.67266845703125</v>
      </c>
      <c r="M464">
        <v>6.8389892578125E-4</v>
      </c>
      <c r="N464">
        <f t="shared" si="30"/>
        <v>0.68389892578125</v>
      </c>
      <c r="R464">
        <v>1.673583984375</v>
      </c>
      <c r="S464">
        <v>7.8521728515624999E-5</v>
      </c>
      <c r="T464">
        <f t="shared" si="31"/>
        <v>7.8521728515625E-2</v>
      </c>
    </row>
    <row r="465" spans="2:20" x14ac:dyDescent="0.25">
      <c r="B465">
        <v>1.67083740234375</v>
      </c>
      <c r="C465">
        <v>5.4840087890624997E-4</v>
      </c>
      <c r="D465">
        <f t="shared" si="28"/>
        <v>0.21662010720633978</v>
      </c>
      <c r="G465">
        <v>1.67083740234375</v>
      </c>
      <c r="H465">
        <v>-3.8003540039062505E-6</v>
      </c>
      <c r="I465">
        <f t="shared" si="29"/>
        <v>-3.7970316012551513E-3</v>
      </c>
      <c r="L465">
        <v>1.67144775390625</v>
      </c>
      <c r="M465">
        <v>6.4941406250000003E-4</v>
      </c>
      <c r="N465">
        <f t="shared" si="30"/>
        <v>0.6494140625</v>
      </c>
      <c r="R465">
        <v>1.67083740234375</v>
      </c>
      <c r="S465">
        <v>7.4218749999999998E-5</v>
      </c>
      <c r="T465">
        <f t="shared" si="31"/>
        <v>7.421875E-2</v>
      </c>
    </row>
    <row r="466" spans="2:20" x14ac:dyDescent="0.25">
      <c r="B466">
        <v>1.66839599609375</v>
      </c>
      <c r="C466">
        <v>5.4779052734374998E-4</v>
      </c>
      <c r="D466">
        <f t="shared" si="28"/>
        <v>0.21637901638028934</v>
      </c>
      <c r="G466">
        <v>1.668701171875</v>
      </c>
      <c r="H466">
        <v>-4.4555664062500006E-6</v>
      </c>
      <c r="I466">
        <f t="shared" si="29"/>
        <v>-4.4516711939552893E-3</v>
      </c>
      <c r="L466">
        <v>1.66839599609375</v>
      </c>
      <c r="M466">
        <v>6.2744140624999996E-4</v>
      </c>
      <c r="N466">
        <f t="shared" si="30"/>
        <v>0.62744140625</v>
      </c>
      <c r="R466">
        <v>1.6680908203125</v>
      </c>
      <c r="S466">
        <v>6.9854736328125004E-5</v>
      </c>
      <c r="T466">
        <f t="shared" si="31"/>
        <v>6.9854736328125E-2</v>
      </c>
    </row>
    <row r="467" spans="2:20" x14ac:dyDescent="0.25">
      <c r="B467">
        <v>1.66595458984375</v>
      </c>
      <c r="C467">
        <v>5.4016113281249998E-4</v>
      </c>
      <c r="D467">
        <f t="shared" si="28"/>
        <v>0.21336538105465858</v>
      </c>
      <c r="G467">
        <v>1.6656494140625</v>
      </c>
      <c r="H467">
        <v>-3.9126586914062506E-6</v>
      </c>
      <c r="I467">
        <f t="shared" si="29"/>
        <v>-3.9092381080616965E-3</v>
      </c>
      <c r="L467">
        <v>1.6656494140625</v>
      </c>
      <c r="M467">
        <v>6.1614990234375004E-4</v>
      </c>
      <c r="N467">
        <f t="shared" si="30"/>
        <v>0.61614990234375</v>
      </c>
      <c r="R467">
        <v>1.66595458984375</v>
      </c>
      <c r="S467">
        <v>6.5612792968749997E-5</v>
      </c>
      <c r="T467">
        <f t="shared" si="31"/>
        <v>6.561279296875E-2</v>
      </c>
    </row>
    <row r="468" spans="2:20" x14ac:dyDescent="0.25">
      <c r="B468">
        <v>1.66351318359375</v>
      </c>
      <c r="C468">
        <v>5.5694580078125E-4</v>
      </c>
      <c r="D468">
        <f t="shared" si="28"/>
        <v>0.21999537877104627</v>
      </c>
      <c r="G468">
        <v>1.66351318359375</v>
      </c>
      <c r="H468">
        <v>-5.5725097656250004E-6</v>
      </c>
      <c r="I468">
        <f t="shared" si="29"/>
        <v>-5.5676380823029845E-3</v>
      </c>
      <c r="L468">
        <v>1.663818359375</v>
      </c>
      <c r="M468">
        <v>5.9936523437500002E-4</v>
      </c>
      <c r="N468">
        <f t="shared" si="30"/>
        <v>0.599365234375</v>
      </c>
      <c r="R468">
        <v>1.66290283203125</v>
      </c>
      <c r="S468">
        <v>6.1248779296875004E-5</v>
      </c>
      <c r="T468">
        <f t="shared" si="31"/>
        <v>6.1248779296875007E-2</v>
      </c>
    </row>
    <row r="469" spans="2:20" x14ac:dyDescent="0.25">
      <c r="B469">
        <v>1.6607666015625</v>
      </c>
      <c r="C469">
        <v>5.4718017578124999E-4</v>
      </c>
      <c r="D469">
        <f t="shared" si="28"/>
        <v>0.21613792555423883</v>
      </c>
      <c r="G469">
        <v>1.66107177734375</v>
      </c>
      <c r="H469">
        <v>-8.3801269531250003E-6</v>
      </c>
      <c r="I469">
        <f t="shared" si="29"/>
        <v>-8.3728007524665905E-3</v>
      </c>
      <c r="L469">
        <v>1.6607666015625</v>
      </c>
      <c r="M469">
        <v>5.8258056640625E-4</v>
      </c>
      <c r="N469">
        <f t="shared" si="30"/>
        <v>0.58258056640625</v>
      </c>
      <c r="R469">
        <v>1.6607666015625</v>
      </c>
      <c r="S469">
        <v>5.6976318359375E-5</v>
      </c>
      <c r="T469">
        <f t="shared" si="31"/>
        <v>5.6976318359375E-2</v>
      </c>
    </row>
    <row r="470" spans="2:20" x14ac:dyDescent="0.25">
      <c r="B470">
        <v>1.65863037109375</v>
      </c>
      <c r="C470">
        <v>5.7464599609375006E-4</v>
      </c>
      <c r="D470">
        <f t="shared" si="28"/>
        <v>0.22698701272650967</v>
      </c>
      <c r="G470">
        <v>1.65802001953125</v>
      </c>
      <c r="H470">
        <v>-1.0614013671875002E-5</v>
      </c>
      <c r="I470">
        <f t="shared" si="29"/>
        <v>-1.0604734529161984E-2</v>
      </c>
      <c r="L470">
        <v>1.658935546875</v>
      </c>
      <c r="M470">
        <v>5.9478759765625006E-4</v>
      </c>
      <c r="N470">
        <f t="shared" si="30"/>
        <v>0.59478759765625011</v>
      </c>
      <c r="R470">
        <v>1.65863037109375</v>
      </c>
      <c r="S470">
        <v>5.2490234374999999E-5</v>
      </c>
      <c r="T470">
        <f t="shared" si="31"/>
        <v>5.2490234375E-2</v>
      </c>
    </row>
    <row r="471" spans="2:20" x14ac:dyDescent="0.25">
      <c r="B471">
        <v>1.65618896484375</v>
      </c>
      <c r="C471">
        <v>5.9600830078125003E-4</v>
      </c>
      <c r="D471">
        <f t="shared" si="28"/>
        <v>0.2354251916382758</v>
      </c>
      <c r="G471">
        <v>1.65557861328125</v>
      </c>
      <c r="H471">
        <v>-4.937744140625E-6</v>
      </c>
      <c r="I471">
        <f t="shared" si="29"/>
        <v>-4.9334273916572993E-3</v>
      </c>
      <c r="L471">
        <v>1.65618896484375</v>
      </c>
      <c r="M471">
        <v>7.122802734375E-4</v>
      </c>
      <c r="N471">
        <f t="shared" si="30"/>
        <v>0.7122802734375</v>
      </c>
      <c r="R471">
        <v>1.6558837890625</v>
      </c>
      <c r="S471">
        <v>4.8040771484375001E-5</v>
      </c>
      <c r="T471">
        <f t="shared" si="31"/>
        <v>4.8040771484375001E-2</v>
      </c>
    </row>
    <row r="472" spans="2:20" x14ac:dyDescent="0.25">
      <c r="B472">
        <v>1.654052734375</v>
      </c>
      <c r="C472">
        <v>6.1492919921875007E-4</v>
      </c>
      <c r="D472">
        <f t="shared" si="28"/>
        <v>0.24289900724584013</v>
      </c>
      <c r="G472">
        <v>1.6534423828125</v>
      </c>
      <c r="H472">
        <v>-1.26708984375E-5</v>
      </c>
      <c r="I472">
        <f t="shared" si="29"/>
        <v>-1.2659821094042713E-2</v>
      </c>
      <c r="L472">
        <v>1.65374755859375</v>
      </c>
      <c r="M472">
        <v>7.2357177734375003E-4</v>
      </c>
      <c r="N472">
        <f t="shared" si="30"/>
        <v>0.72357177734375</v>
      </c>
      <c r="R472">
        <v>1.6534423828125</v>
      </c>
      <c r="S472">
        <v>4.3576049804687505E-5</v>
      </c>
      <c r="T472">
        <f t="shared" si="31"/>
        <v>4.3576049804687503E-2</v>
      </c>
    </row>
    <row r="473" spans="2:20" x14ac:dyDescent="0.25">
      <c r="B473">
        <v>1.65130615234375</v>
      </c>
      <c r="C473">
        <v>5.8227539062500006E-4</v>
      </c>
      <c r="D473">
        <f t="shared" si="28"/>
        <v>0.23000064805214043</v>
      </c>
      <c r="G473">
        <v>1.6510009765625</v>
      </c>
      <c r="H473">
        <v>-1.4874267578125002E-5</v>
      </c>
      <c r="I473">
        <f t="shared" si="29"/>
        <v>-1.4861263972149369E-2</v>
      </c>
      <c r="L473">
        <v>1.65130615234375</v>
      </c>
      <c r="M473">
        <v>7.1990966796875E-4</v>
      </c>
      <c r="N473">
        <f t="shared" si="30"/>
        <v>0.71990966796875</v>
      </c>
      <c r="R473">
        <v>1.65069580078125</v>
      </c>
      <c r="S473">
        <v>3.9126586914062501E-5</v>
      </c>
      <c r="T473">
        <f t="shared" si="31"/>
        <v>3.9126586914062497E-2</v>
      </c>
    </row>
    <row r="474" spans="2:20" x14ac:dyDescent="0.25">
      <c r="B474">
        <v>1.64825439453125</v>
      </c>
      <c r="C474">
        <v>5.6274414062500004E-4</v>
      </c>
      <c r="D474">
        <f t="shared" si="28"/>
        <v>0.22228574161852566</v>
      </c>
      <c r="G474">
        <v>1.6485595703125</v>
      </c>
      <c r="H474">
        <v>-1.6772460937500003E-5</v>
      </c>
      <c r="I474">
        <f t="shared" si="29"/>
        <v>-1.6757797864368679E-2</v>
      </c>
      <c r="L474">
        <v>1.6485595703125</v>
      </c>
      <c r="M474">
        <v>7.1136474609374996E-4</v>
      </c>
      <c r="N474">
        <f t="shared" si="30"/>
        <v>0.71136474609375</v>
      </c>
      <c r="R474">
        <v>1.64886474609375</v>
      </c>
      <c r="S474">
        <v>3.458251953125E-5</v>
      </c>
      <c r="T474">
        <f t="shared" si="31"/>
        <v>3.4582519531250001E-2</v>
      </c>
    </row>
    <row r="475" spans="2:20" x14ac:dyDescent="0.25">
      <c r="B475">
        <v>1.646728515625</v>
      </c>
      <c r="C475">
        <v>5.7037353515625004E-4</v>
      </c>
      <c r="D475">
        <f t="shared" si="28"/>
        <v>0.22529937694415644</v>
      </c>
      <c r="G475">
        <v>1.6461181640625</v>
      </c>
      <c r="H475">
        <v>-1.8463134765625003E-5</v>
      </c>
      <c r="I475">
        <f t="shared" si="29"/>
        <v>-1.8446993646184587E-2</v>
      </c>
      <c r="L475">
        <v>1.64642333984375</v>
      </c>
      <c r="M475">
        <v>6.9274902343749998E-4</v>
      </c>
      <c r="N475">
        <f t="shared" si="30"/>
        <v>0.6927490234375</v>
      </c>
      <c r="R475">
        <v>1.646728515625</v>
      </c>
      <c r="S475">
        <v>2.9953002929687501E-5</v>
      </c>
      <c r="T475">
        <f t="shared" si="31"/>
        <v>2.99530029296875E-2</v>
      </c>
    </row>
    <row r="476" spans="2:20" x14ac:dyDescent="0.25">
      <c r="B476">
        <v>1.6436767578125</v>
      </c>
      <c r="C476">
        <v>5.999755859375E-4</v>
      </c>
      <c r="D476">
        <f t="shared" si="28"/>
        <v>0.23699228200760383</v>
      </c>
      <c r="G476">
        <v>1.6436767578125</v>
      </c>
      <c r="H476">
        <v>-1.9976806640625002E-5</v>
      </c>
      <c r="I476">
        <f t="shared" si="29"/>
        <v>-1.9959342216185838E-2</v>
      </c>
      <c r="L476">
        <v>1.64398193359375</v>
      </c>
      <c r="M476">
        <v>7.0007324218750004E-4</v>
      </c>
      <c r="N476">
        <f t="shared" si="30"/>
        <v>0.7000732421875</v>
      </c>
      <c r="R476">
        <v>1.6436767578125</v>
      </c>
      <c r="S476">
        <v>2.4987792968750003E-5</v>
      </c>
      <c r="T476">
        <f t="shared" si="31"/>
        <v>2.4987792968750002E-2</v>
      </c>
    </row>
    <row r="477" spans="2:20" x14ac:dyDescent="0.25">
      <c r="B477">
        <v>1.6412353515625</v>
      </c>
      <c r="C477">
        <v>6.304931640625E-4</v>
      </c>
      <c r="D477">
        <f t="shared" si="28"/>
        <v>0.24904682331012687</v>
      </c>
      <c r="G477">
        <v>1.64093017578125</v>
      </c>
      <c r="H477">
        <v>-2.0788574218750001E-5</v>
      </c>
      <c r="I477">
        <f t="shared" si="29"/>
        <v>-2.0770400118646185E-2</v>
      </c>
      <c r="L477">
        <v>1.6412353515625</v>
      </c>
      <c r="M477">
        <v>6.6711425781249998E-4</v>
      </c>
      <c r="N477">
        <f t="shared" si="30"/>
        <v>0.6671142578125</v>
      </c>
      <c r="R477">
        <v>1.64093017578125</v>
      </c>
      <c r="S477">
        <v>1.9912719726562502E-5</v>
      </c>
      <c r="T477">
        <f t="shared" si="31"/>
        <v>1.9912719726562503E-2</v>
      </c>
    </row>
    <row r="478" spans="2:20" x14ac:dyDescent="0.25">
      <c r="B478">
        <v>1.63848876953125</v>
      </c>
      <c r="C478">
        <v>6.2408447265624998E-4</v>
      </c>
      <c r="D478">
        <f t="shared" si="28"/>
        <v>0.24651536963659704</v>
      </c>
      <c r="G478">
        <v>1.6387939453125</v>
      </c>
      <c r="H478">
        <v>-2.2570800781250001E-5</v>
      </c>
      <c r="I478">
        <f t="shared" si="29"/>
        <v>-2.2551068596228296E-2</v>
      </c>
      <c r="L478">
        <v>1.6387939453125</v>
      </c>
      <c r="M478">
        <v>6.5277099609375002E-4</v>
      </c>
      <c r="N478">
        <f t="shared" si="30"/>
        <v>0.65277099609375</v>
      </c>
      <c r="R478">
        <v>1.63818359375</v>
      </c>
      <c r="S478">
        <v>1.49658203125E-5</v>
      </c>
      <c r="T478">
        <f t="shared" si="31"/>
        <v>1.4965820312499999E-2</v>
      </c>
    </row>
    <row r="479" spans="2:20" x14ac:dyDescent="0.25">
      <c r="B479">
        <v>1.63665771484375</v>
      </c>
      <c r="C479">
        <v>6.0241699218750006E-4</v>
      </c>
      <c r="D479">
        <f t="shared" si="28"/>
        <v>0.23795664531180569</v>
      </c>
      <c r="G479">
        <v>1.63604736328125</v>
      </c>
      <c r="H479">
        <v>-2.4130249023437502E-5</v>
      </c>
      <c r="I479">
        <f t="shared" si="29"/>
        <v>-2.410915351411265E-2</v>
      </c>
      <c r="L479">
        <v>1.63665771484375</v>
      </c>
      <c r="M479">
        <v>6.3568115234375006E-4</v>
      </c>
      <c r="N479">
        <f t="shared" si="30"/>
        <v>0.63568115234375011</v>
      </c>
      <c r="R479">
        <v>1.63665771484375</v>
      </c>
      <c r="S479">
        <v>1.0006713867187501E-5</v>
      </c>
      <c r="T479">
        <f t="shared" si="31"/>
        <v>1.0006713867187501E-2</v>
      </c>
    </row>
    <row r="480" spans="2:20" x14ac:dyDescent="0.25">
      <c r="B480">
        <v>1.63360595703125</v>
      </c>
      <c r="C480">
        <v>5.6671142578125001E-4</v>
      </c>
      <c r="D480">
        <f t="shared" si="28"/>
        <v>0.22385283198785366</v>
      </c>
      <c r="G480">
        <v>1.63421630859375</v>
      </c>
      <c r="H480">
        <v>-2.5531005859375004E-5</v>
      </c>
      <c r="I480">
        <f t="shared" si="29"/>
        <v>-2.5508685759335584E-2</v>
      </c>
      <c r="L480">
        <v>1.63360595703125</v>
      </c>
      <c r="M480">
        <v>5.950927734375E-4</v>
      </c>
      <c r="N480">
        <f t="shared" si="30"/>
        <v>0.5950927734375</v>
      </c>
      <c r="R480">
        <v>1.63421630859375</v>
      </c>
      <c r="S480">
        <v>4.7790527343750005E-6</v>
      </c>
      <c r="T480">
        <f t="shared" si="31"/>
        <v>4.7790527343750007E-3</v>
      </c>
    </row>
    <row r="481" spans="2:20" x14ac:dyDescent="0.25">
      <c r="B481">
        <v>1.6314697265625</v>
      </c>
      <c r="C481">
        <v>5.5694580078125E-4</v>
      </c>
      <c r="D481">
        <f t="shared" si="28"/>
        <v>0.21999537877104627</v>
      </c>
      <c r="G481">
        <v>1.63116455078125</v>
      </c>
      <c r="H481">
        <v>-2.6925659179687503E-5</v>
      </c>
      <c r="I481">
        <f t="shared" si="29"/>
        <v>-2.6902119824840767E-2</v>
      </c>
      <c r="L481">
        <v>1.632080078125</v>
      </c>
      <c r="M481">
        <v>5.6793212890624998E-4</v>
      </c>
      <c r="N481">
        <f t="shared" si="30"/>
        <v>0.56793212890625</v>
      </c>
      <c r="R481">
        <v>1.6314697265625</v>
      </c>
      <c r="S481">
        <v>-5.0903320312500054E-7</v>
      </c>
      <c r="T481">
        <f t="shared" si="31"/>
        <v>-5.0903320312500053E-4</v>
      </c>
    </row>
    <row r="482" spans="2:20" x14ac:dyDescent="0.25">
      <c r="B482">
        <v>1.62872314453125</v>
      </c>
      <c r="C482">
        <v>5.5389404296875007E-4</v>
      </c>
      <c r="D482">
        <f t="shared" si="28"/>
        <v>0.218789924640794</v>
      </c>
      <c r="G482">
        <v>1.62872314453125</v>
      </c>
      <c r="H482">
        <v>-2.8369140625000003E-5</v>
      </c>
      <c r="I482">
        <f t="shared" si="29"/>
        <v>-2.8344339328087925E-2</v>
      </c>
      <c r="L482">
        <v>1.62933349609375</v>
      </c>
      <c r="M482">
        <v>5.596923828125E-4</v>
      </c>
      <c r="N482">
        <f t="shared" si="30"/>
        <v>0.5596923828125</v>
      </c>
      <c r="R482">
        <v>1.62872314453125</v>
      </c>
      <c r="S482">
        <v>-5.8715820312500005E-6</v>
      </c>
      <c r="T482">
        <f t="shared" si="31"/>
        <v>-5.8715820312500002E-3</v>
      </c>
    </row>
    <row r="483" spans="2:20" x14ac:dyDescent="0.25">
      <c r="B483">
        <v>1.62689208984375</v>
      </c>
      <c r="C483">
        <v>5.4870605468750001E-4</v>
      </c>
      <c r="D483">
        <f t="shared" si="28"/>
        <v>0.21674065261936504</v>
      </c>
      <c r="G483">
        <v>1.6259765625</v>
      </c>
      <c r="H483">
        <v>-2.9684448242187504E-5</v>
      </c>
      <c r="I483">
        <f t="shared" si="29"/>
        <v>-2.9658497057262399E-2</v>
      </c>
      <c r="L483">
        <v>1.6265869140625</v>
      </c>
      <c r="M483">
        <v>5.5297851562500003E-4</v>
      </c>
      <c r="N483">
        <f t="shared" si="30"/>
        <v>0.552978515625</v>
      </c>
      <c r="R483">
        <v>1.6265869140625</v>
      </c>
      <c r="S483">
        <v>-1.13800048828125E-5</v>
      </c>
      <c r="T483">
        <f t="shared" si="31"/>
        <v>-1.1380004882812501E-2</v>
      </c>
    </row>
    <row r="484" spans="2:20" x14ac:dyDescent="0.25">
      <c r="B484">
        <v>1.624755859375</v>
      </c>
      <c r="C484">
        <v>5.4412841796875006E-4</v>
      </c>
      <c r="D484">
        <f t="shared" si="28"/>
        <v>0.21493247142398655</v>
      </c>
      <c r="G484">
        <v>1.6241455078125</v>
      </c>
      <c r="H484">
        <v>-3.0606079101562504E-5</v>
      </c>
      <c r="I484">
        <f t="shared" si="29"/>
        <v>-3.0579322194642187E-2</v>
      </c>
      <c r="L484">
        <v>1.62384033203125</v>
      </c>
      <c r="M484">
        <v>5.3314208984374997E-4</v>
      </c>
      <c r="N484">
        <f t="shared" si="30"/>
        <v>0.53314208984375</v>
      </c>
      <c r="R484">
        <v>1.62384033203125</v>
      </c>
      <c r="S484">
        <v>-1.6992187500000002E-5</v>
      </c>
      <c r="T484">
        <f t="shared" si="31"/>
        <v>-1.6992187500000002E-2</v>
      </c>
    </row>
    <row r="485" spans="2:20" x14ac:dyDescent="0.25">
      <c r="B485">
        <v>1.62200927734375</v>
      </c>
      <c r="C485">
        <v>5.2459716796875004E-4</v>
      </c>
      <c r="D485">
        <f t="shared" si="28"/>
        <v>0.20721756499037178</v>
      </c>
      <c r="G485">
        <v>1.6217041015625</v>
      </c>
      <c r="H485">
        <v>-2.45513916015625E-5</v>
      </c>
      <c r="I485">
        <f t="shared" si="29"/>
        <v>-2.4529927914637189E-2</v>
      </c>
      <c r="L485">
        <v>1.62200927734375</v>
      </c>
      <c r="M485">
        <v>5.8685302734375001E-4</v>
      </c>
      <c r="N485">
        <f t="shared" si="30"/>
        <v>0.58685302734375</v>
      </c>
      <c r="R485">
        <v>1.6217041015625</v>
      </c>
      <c r="S485">
        <v>-2.2695922851562501E-5</v>
      </c>
      <c r="T485">
        <f t="shared" si="31"/>
        <v>-2.2695922851562501E-2</v>
      </c>
    </row>
    <row r="486" spans="2:20" x14ac:dyDescent="0.25">
      <c r="B486">
        <v>1.6192626953125</v>
      </c>
      <c r="C486">
        <v>5.7464599609375006E-4</v>
      </c>
      <c r="D486">
        <f t="shared" si="28"/>
        <v>0.22698701272650967</v>
      </c>
      <c r="G486">
        <v>1.61865234375</v>
      </c>
      <c r="H486">
        <v>-2.6629638671875001E-5</v>
      </c>
      <c r="I486">
        <f t="shared" si="29"/>
        <v>-2.6606358108530032E-2</v>
      </c>
      <c r="L486">
        <v>1.61865234375</v>
      </c>
      <c r="M486">
        <v>6.1340332031250004E-4</v>
      </c>
      <c r="N486">
        <f t="shared" si="30"/>
        <v>0.6134033203125</v>
      </c>
      <c r="R486">
        <v>1.6192626953125</v>
      </c>
      <c r="S486">
        <v>-2.8399658203125003E-5</v>
      </c>
      <c r="T486">
        <f t="shared" si="31"/>
        <v>-2.8399658203125004E-2</v>
      </c>
    </row>
    <row r="487" spans="2:20" x14ac:dyDescent="0.25">
      <c r="B487">
        <v>1.6162109375</v>
      </c>
      <c r="C487">
        <v>6.0028076171875005E-4</v>
      </c>
      <c r="D487">
        <f t="shared" si="28"/>
        <v>0.23711282742062906</v>
      </c>
      <c r="G487">
        <v>1.6168212890625</v>
      </c>
      <c r="H487">
        <v>-2.6290893554687501E-5</v>
      </c>
      <c r="I487">
        <f t="shared" si="29"/>
        <v>-2.6267909134195081E-2</v>
      </c>
      <c r="L487">
        <v>1.61712646484375</v>
      </c>
      <c r="M487">
        <v>6.0668945312499997E-4</v>
      </c>
      <c r="N487">
        <f t="shared" si="30"/>
        <v>0.606689453125</v>
      </c>
      <c r="R487">
        <v>1.6168212890625</v>
      </c>
      <c r="S487">
        <v>-3.4176635742187504E-5</v>
      </c>
      <c r="T487">
        <f t="shared" si="31"/>
        <v>-3.4176635742187503E-2</v>
      </c>
    </row>
    <row r="488" spans="2:20" x14ac:dyDescent="0.25">
      <c r="B488">
        <v>1.61407470703125</v>
      </c>
      <c r="C488">
        <v>5.8715820312500006E-4</v>
      </c>
      <c r="D488">
        <f t="shared" si="28"/>
        <v>0.23192937466054411</v>
      </c>
      <c r="G488">
        <v>1.6143798828125</v>
      </c>
      <c r="H488">
        <v>-2.9998779296875003E-5</v>
      </c>
      <c r="I488">
        <f t="shared" si="29"/>
        <v>-2.9972553312726365E-2</v>
      </c>
      <c r="L488">
        <v>1.6143798828125</v>
      </c>
      <c r="M488">
        <v>5.9570312499999999E-4</v>
      </c>
      <c r="N488">
        <f t="shared" si="30"/>
        <v>0.595703125</v>
      </c>
      <c r="R488">
        <v>1.61468505859375</v>
      </c>
      <c r="S488">
        <v>-4.0148925781250003E-5</v>
      </c>
      <c r="T488">
        <f t="shared" si="31"/>
        <v>-4.0148925781250004E-2</v>
      </c>
    </row>
    <row r="489" spans="2:20" x14ac:dyDescent="0.25">
      <c r="B489">
        <v>1.6119384765625</v>
      </c>
      <c r="C489">
        <v>5.645751953125E-4</v>
      </c>
      <c r="D489">
        <f t="shared" si="28"/>
        <v>0.22300901409667703</v>
      </c>
      <c r="G489">
        <v>1.61102294921875</v>
      </c>
      <c r="H489">
        <v>-3.31634521484375E-5</v>
      </c>
      <c r="I489">
        <f t="shared" si="29"/>
        <v>-3.3134459496378166E-2</v>
      </c>
      <c r="L489">
        <v>1.6119384765625</v>
      </c>
      <c r="M489">
        <v>5.9051513671875004E-4</v>
      </c>
      <c r="N489">
        <f t="shared" si="30"/>
        <v>0.59051513671875</v>
      </c>
      <c r="R489">
        <v>1.6119384765625</v>
      </c>
      <c r="S489">
        <v>-4.6234130859375004E-5</v>
      </c>
      <c r="T489">
        <f t="shared" si="31"/>
        <v>-4.6234130859375007E-2</v>
      </c>
    </row>
    <row r="490" spans="2:20" x14ac:dyDescent="0.25">
      <c r="B490">
        <v>1.6094970703125</v>
      </c>
      <c r="C490">
        <v>5.4046630859375003E-4</v>
      </c>
      <c r="D490">
        <f t="shared" si="28"/>
        <v>0.21348592646768383</v>
      </c>
      <c r="G490">
        <v>1.6094970703125</v>
      </c>
      <c r="H490">
        <v>-3.4991455078125002E-5</v>
      </c>
      <c r="I490">
        <f t="shared" si="29"/>
        <v>-3.4960864321843386E-2</v>
      </c>
      <c r="L490">
        <v>1.6094970703125</v>
      </c>
      <c r="M490">
        <v>5.7861328125000003E-4</v>
      </c>
      <c r="N490">
        <f t="shared" si="30"/>
        <v>0.57861328125</v>
      </c>
      <c r="R490">
        <v>1.6094970703125</v>
      </c>
      <c r="S490">
        <v>-5.2459716796875003E-5</v>
      </c>
      <c r="T490">
        <f t="shared" si="31"/>
        <v>-5.2459716796875E-2</v>
      </c>
    </row>
    <row r="491" spans="2:20" x14ac:dyDescent="0.25">
      <c r="B491">
        <v>1.6064453125</v>
      </c>
      <c r="C491">
        <v>5.3039550781249997E-4</v>
      </c>
      <c r="D491">
        <f t="shared" si="28"/>
        <v>0.20950792783785119</v>
      </c>
      <c r="G491">
        <v>1.6070556640625</v>
      </c>
      <c r="H491">
        <v>-3.5818481445312499E-5</v>
      </c>
      <c r="I491">
        <f t="shared" si="29"/>
        <v>-3.5787167673598096E-2</v>
      </c>
      <c r="L491">
        <v>1.60675048828125</v>
      </c>
      <c r="M491">
        <v>5.7159423828125001E-4</v>
      </c>
      <c r="N491">
        <f t="shared" si="30"/>
        <v>0.57159423828125</v>
      </c>
      <c r="R491">
        <v>1.60736083984375</v>
      </c>
      <c r="S491">
        <v>-5.8898925781250005E-5</v>
      </c>
      <c r="T491">
        <f t="shared" si="31"/>
        <v>-5.8898925781250007E-2</v>
      </c>
    </row>
    <row r="492" spans="2:20" x14ac:dyDescent="0.25">
      <c r="B492">
        <v>1.60430908203125</v>
      </c>
      <c r="C492">
        <v>5.2551269531249997E-4</v>
      </c>
      <c r="D492">
        <f t="shared" si="28"/>
        <v>0.20757920122944745</v>
      </c>
      <c r="G492">
        <v>1.60430908203125</v>
      </c>
      <c r="H492">
        <v>-3.6074829101562505E-5</v>
      </c>
      <c r="I492">
        <f t="shared" si="29"/>
        <v>-3.6043291221743476E-2</v>
      </c>
      <c r="L492">
        <v>1.60491943359375</v>
      </c>
      <c r="M492">
        <v>5.6274414062500004E-4</v>
      </c>
      <c r="N492">
        <f t="shared" si="30"/>
        <v>0.562744140625</v>
      </c>
      <c r="R492">
        <v>1.60430908203125</v>
      </c>
      <c r="S492">
        <v>-6.5521240234375007E-5</v>
      </c>
      <c r="T492">
        <f t="shared" si="31"/>
        <v>-6.5521240234375014E-2</v>
      </c>
    </row>
    <row r="493" spans="2:20" x14ac:dyDescent="0.25">
      <c r="B493">
        <v>1.6021728515625</v>
      </c>
      <c r="C493">
        <v>5.1361083984375006E-4</v>
      </c>
      <c r="D493">
        <f t="shared" si="28"/>
        <v>0.20287793012146352</v>
      </c>
      <c r="G493">
        <v>1.60186767578125</v>
      </c>
      <c r="H493">
        <v>-4.0411376953125001E-5</v>
      </c>
      <c r="I493">
        <f t="shared" si="29"/>
        <v>-4.0376047911202695E-2</v>
      </c>
      <c r="L493">
        <v>1.60247802734375</v>
      </c>
      <c r="M493">
        <v>5.2825927734374996E-4</v>
      </c>
      <c r="N493">
        <f t="shared" si="30"/>
        <v>0.52825927734375</v>
      </c>
      <c r="R493">
        <v>1.6021728515625</v>
      </c>
      <c r="S493">
        <v>-7.2052001953125006E-5</v>
      </c>
      <c r="T493">
        <f t="shared" si="31"/>
        <v>-7.2052001953125E-2</v>
      </c>
    </row>
    <row r="494" spans="2:20" x14ac:dyDescent="0.25">
      <c r="B494">
        <v>1.5997314453125</v>
      </c>
      <c r="C494">
        <v>5.0384521484375005E-4</v>
      </c>
      <c r="D494">
        <f t="shared" si="28"/>
        <v>0.19902047690465613</v>
      </c>
      <c r="G494">
        <v>1.5997314453125</v>
      </c>
      <c r="H494">
        <v>-4.2831420898437499E-5</v>
      </c>
      <c r="I494">
        <f t="shared" si="29"/>
        <v>-4.2793976169289365E-2</v>
      </c>
      <c r="L494">
        <v>1.60003662109375</v>
      </c>
      <c r="M494">
        <v>5.1483154296875003E-4</v>
      </c>
      <c r="N494">
        <f t="shared" si="30"/>
        <v>0.51483154296875</v>
      </c>
      <c r="R494">
        <v>1.60003662109375</v>
      </c>
      <c r="S494">
        <v>-7.8765869140624999E-5</v>
      </c>
      <c r="T494">
        <f t="shared" si="31"/>
        <v>-7.8765869140625E-2</v>
      </c>
    </row>
    <row r="495" spans="2:20" x14ac:dyDescent="0.25">
      <c r="B495">
        <v>1.59759521484375</v>
      </c>
      <c r="C495">
        <v>5.3741455078124998E-4</v>
      </c>
      <c r="D495">
        <f t="shared" si="28"/>
        <v>0.21228047233743147</v>
      </c>
      <c r="G495">
        <v>1.5966796875</v>
      </c>
      <c r="H495">
        <v>-4.4577026367187503E-5</v>
      </c>
      <c r="I495">
        <f t="shared" si="29"/>
        <v>-4.4538055568565001E-2</v>
      </c>
      <c r="L495">
        <v>1.5972900390625</v>
      </c>
      <c r="M495">
        <v>5.0537109374999996E-4</v>
      </c>
      <c r="N495">
        <f t="shared" si="30"/>
        <v>0.50537109375</v>
      </c>
      <c r="R495">
        <v>1.597900390625</v>
      </c>
      <c r="S495">
        <v>-8.5540771484374998E-5</v>
      </c>
      <c r="T495">
        <f t="shared" si="31"/>
        <v>-8.5540771484375E-2</v>
      </c>
    </row>
    <row r="496" spans="2:20" x14ac:dyDescent="0.25">
      <c r="B496">
        <v>1.59515380859375</v>
      </c>
      <c r="C496">
        <v>5.3314208984374997E-4</v>
      </c>
      <c r="D496">
        <f t="shared" si="28"/>
        <v>0.21059283655507824</v>
      </c>
      <c r="G496">
        <v>1.59423828125</v>
      </c>
      <c r="H496">
        <v>-4.6087646484375E-5</v>
      </c>
      <c r="I496">
        <f t="shared" si="29"/>
        <v>-4.6047355048707377E-2</v>
      </c>
      <c r="L496">
        <v>1.59423828125</v>
      </c>
      <c r="M496">
        <v>5.4901123046875006E-4</v>
      </c>
      <c r="N496">
        <f t="shared" si="30"/>
        <v>0.54901123046875011</v>
      </c>
      <c r="R496">
        <v>1.59515380859375</v>
      </c>
      <c r="S496">
        <v>-9.2559814453125011E-5</v>
      </c>
      <c r="T496">
        <f t="shared" si="31"/>
        <v>-9.2559814453125014E-2</v>
      </c>
    </row>
    <row r="497" spans="2:20" x14ac:dyDescent="0.25">
      <c r="B497">
        <v>1.5924072265625</v>
      </c>
      <c r="C497">
        <v>5.3710937500000004E-4</v>
      </c>
      <c r="D497">
        <f t="shared" si="28"/>
        <v>0.2121599269244063</v>
      </c>
      <c r="G497">
        <v>1.5924072265625</v>
      </c>
      <c r="H497">
        <v>-4.3475341796875003E-5</v>
      </c>
      <c r="I497">
        <f t="shared" si="29"/>
        <v>-4.3437334129511673E-2</v>
      </c>
      <c r="L497">
        <v>1.5924072265625</v>
      </c>
      <c r="M497">
        <v>5.9539794921875005E-4</v>
      </c>
      <c r="N497">
        <f t="shared" si="30"/>
        <v>0.59539794921875</v>
      </c>
      <c r="R497">
        <v>1.59210205078125</v>
      </c>
      <c r="S497">
        <v>-9.9487304687500007E-5</v>
      </c>
      <c r="T497">
        <f t="shared" si="31"/>
        <v>-9.9487304687500014E-2</v>
      </c>
    </row>
    <row r="498" spans="2:20" x14ac:dyDescent="0.25">
      <c r="B498">
        <v>1.58966064453125</v>
      </c>
      <c r="C498">
        <v>5.1208496093750003E-4</v>
      </c>
      <c r="D498">
        <f t="shared" si="28"/>
        <v>0.20227520305633734</v>
      </c>
      <c r="G498">
        <v>1.5899658203125</v>
      </c>
      <c r="H498">
        <v>-4.8403930664062502E-5</v>
      </c>
      <c r="I498">
        <f t="shared" si="29"/>
        <v>-4.8361614251592348E-2</v>
      </c>
      <c r="L498">
        <v>1.58935546875</v>
      </c>
      <c r="M498">
        <v>6.2683105468749997E-4</v>
      </c>
      <c r="N498">
        <f t="shared" si="30"/>
        <v>0.6268310546875</v>
      </c>
      <c r="R498">
        <v>1.5899658203125</v>
      </c>
      <c r="S498">
        <v>-1.0659790039062501E-4</v>
      </c>
      <c r="T498">
        <f t="shared" si="31"/>
        <v>-0.10659790039062501</v>
      </c>
    </row>
    <row r="499" spans="2:20" x14ac:dyDescent="0.25">
      <c r="B499">
        <v>1.58721923828125</v>
      </c>
      <c r="C499">
        <v>5.3924560546875005E-4</v>
      </c>
      <c r="D499">
        <f t="shared" si="28"/>
        <v>0.21300374481558287</v>
      </c>
      <c r="G499">
        <v>1.58721923828125</v>
      </c>
      <c r="H499">
        <v>-5.0720214843750004E-5</v>
      </c>
      <c r="I499">
        <f t="shared" si="29"/>
        <v>-5.0675873454477327E-2</v>
      </c>
      <c r="L499">
        <v>1.58721923828125</v>
      </c>
      <c r="M499">
        <v>6.3720703124999997E-4</v>
      </c>
      <c r="N499">
        <f t="shared" si="30"/>
        <v>0.63720703125</v>
      </c>
      <c r="R499">
        <v>1.5869140625</v>
      </c>
      <c r="S499">
        <v>-1.1370849609375E-4</v>
      </c>
      <c r="T499">
        <f t="shared" si="31"/>
        <v>-0.11370849609375</v>
      </c>
    </row>
    <row r="500" spans="2:20" x14ac:dyDescent="0.25">
      <c r="B500">
        <v>1.5850830078125</v>
      </c>
      <c r="C500">
        <v>5.6213378906250005E-4</v>
      </c>
      <c r="D500">
        <f t="shared" si="28"/>
        <v>0.22204465079247521</v>
      </c>
      <c r="G500">
        <v>1.5850830078125</v>
      </c>
      <c r="H500">
        <v>-5.31005859375E-5</v>
      </c>
      <c r="I500">
        <f t="shared" si="29"/>
        <v>-5.3054163544398646E-2</v>
      </c>
      <c r="L500">
        <v>1.58477783203125</v>
      </c>
      <c r="M500">
        <v>6.2469482421874997E-4</v>
      </c>
      <c r="N500">
        <f t="shared" si="30"/>
        <v>0.62469482421875</v>
      </c>
      <c r="R500">
        <v>1.58477783203125</v>
      </c>
      <c r="S500">
        <v>-1.2066650390625001E-4</v>
      </c>
      <c r="T500">
        <f t="shared" si="31"/>
        <v>-0.12066650390625</v>
      </c>
    </row>
    <row r="501" spans="2:20" x14ac:dyDescent="0.25">
      <c r="B501">
        <v>1.58172607421875</v>
      </c>
      <c r="C501">
        <v>5.5847167968750002E-4</v>
      </c>
      <c r="D501">
        <f t="shared" si="28"/>
        <v>0.22059810583617243</v>
      </c>
      <c r="G501">
        <v>1.58233642578125</v>
      </c>
      <c r="H501">
        <v>-5.4992675781250001E-5</v>
      </c>
      <c r="I501">
        <f t="shared" si="29"/>
        <v>-5.4944599256900206E-2</v>
      </c>
      <c r="L501">
        <v>1.5826416015625</v>
      </c>
      <c r="M501">
        <v>6.1370849609374998E-4</v>
      </c>
      <c r="N501">
        <f t="shared" si="30"/>
        <v>0.61370849609375</v>
      </c>
      <c r="R501">
        <v>1.58294677734375</v>
      </c>
      <c r="S501">
        <v>-1.2811279296875001E-4</v>
      </c>
      <c r="T501">
        <f t="shared" si="31"/>
        <v>-0.12811279296875</v>
      </c>
    </row>
    <row r="502" spans="2:20" x14ac:dyDescent="0.25">
      <c r="B502">
        <v>1.57958984375</v>
      </c>
      <c r="C502">
        <v>5.5084228515625002E-4</v>
      </c>
      <c r="D502">
        <f t="shared" si="28"/>
        <v>0.21758447051054164</v>
      </c>
      <c r="G502">
        <v>1.5802001953125</v>
      </c>
      <c r="H502">
        <v>-5.6854248046875E-5</v>
      </c>
      <c r="I502">
        <f t="shared" si="29"/>
        <v>-5.6804544070813028E-2</v>
      </c>
      <c r="L502">
        <v>1.57958984375</v>
      </c>
      <c r="M502">
        <v>5.9661865234375002E-4</v>
      </c>
      <c r="N502">
        <f t="shared" si="30"/>
        <v>0.59661865234375</v>
      </c>
      <c r="R502">
        <v>1.5802001953125</v>
      </c>
      <c r="S502">
        <v>-1.356201171875E-4</v>
      </c>
      <c r="T502">
        <f t="shared" si="31"/>
        <v>-0.1356201171875</v>
      </c>
    </row>
    <row r="503" spans="2:20" x14ac:dyDescent="0.25">
      <c r="B503">
        <v>1.5777587890625</v>
      </c>
      <c r="C503">
        <v>5.23681640625E-4</v>
      </c>
      <c r="D503">
        <f t="shared" si="28"/>
        <v>0.2068559287512961</v>
      </c>
      <c r="G503">
        <v>1.57745361328125</v>
      </c>
      <c r="H503">
        <v>-5.8685302734375001E-5</v>
      </c>
      <c r="I503">
        <f t="shared" si="29"/>
        <v>-5.863399798613713E-2</v>
      </c>
      <c r="L503">
        <v>1.5771484375</v>
      </c>
      <c r="M503">
        <v>5.7342529296874997E-4</v>
      </c>
      <c r="N503">
        <f t="shared" si="30"/>
        <v>0.57342529296875</v>
      </c>
      <c r="R503">
        <v>1.5771484375</v>
      </c>
      <c r="S503">
        <v>-1.4318847656250001E-4</v>
      </c>
      <c r="T503">
        <f t="shared" si="31"/>
        <v>-0.1431884765625</v>
      </c>
    </row>
    <row r="504" spans="2:20" x14ac:dyDescent="0.25">
      <c r="B504">
        <v>1.57501220703125</v>
      </c>
      <c r="C504">
        <v>5.1177978515624999E-4</v>
      </c>
      <c r="D504">
        <f t="shared" si="28"/>
        <v>0.20215465764331209</v>
      </c>
      <c r="G504">
        <v>1.57470703125</v>
      </c>
      <c r="H504">
        <v>-6.0638427734375003E-5</v>
      </c>
      <c r="I504">
        <f t="shared" si="29"/>
        <v>-6.0585415495816156E-2</v>
      </c>
      <c r="L504">
        <v>1.5753173828125</v>
      </c>
      <c r="M504">
        <v>5.4962158203125005E-4</v>
      </c>
      <c r="N504">
        <f t="shared" si="30"/>
        <v>0.54962158203125</v>
      </c>
      <c r="R504">
        <v>1.57562255859375</v>
      </c>
      <c r="S504">
        <v>-1.50787353515625E-4</v>
      </c>
      <c r="T504">
        <f t="shared" si="31"/>
        <v>-0.150787353515625</v>
      </c>
    </row>
    <row r="505" spans="2:20" x14ac:dyDescent="0.25">
      <c r="B505">
        <v>1.57318115234375</v>
      </c>
      <c r="C505">
        <v>4.8706054687500003E-4</v>
      </c>
      <c r="D505">
        <f t="shared" si="28"/>
        <v>0.1923904791882684</v>
      </c>
      <c r="G505">
        <v>1.57257080078125</v>
      </c>
      <c r="H505">
        <v>-6.2438964843750008E-5</v>
      </c>
      <c r="I505">
        <f t="shared" si="29"/>
        <v>-6.2384378512551519E-2</v>
      </c>
      <c r="L505">
        <v>1.572265625</v>
      </c>
      <c r="M505">
        <v>5.2947998046875004E-4</v>
      </c>
      <c r="N505">
        <f t="shared" si="30"/>
        <v>0.52947998046875</v>
      </c>
      <c r="R505">
        <v>1.572265625</v>
      </c>
      <c r="S505">
        <v>-1.5832519531250002E-4</v>
      </c>
      <c r="T505">
        <f t="shared" si="31"/>
        <v>-0.15832519531250003</v>
      </c>
    </row>
    <row r="506" spans="2:20" x14ac:dyDescent="0.25">
      <c r="B506">
        <v>1.57012939453125</v>
      </c>
      <c r="C506">
        <v>4.4421386718750003E-4</v>
      </c>
      <c r="D506">
        <f t="shared" si="28"/>
        <v>0.17546590319952601</v>
      </c>
      <c r="G506">
        <v>1.57012939453125</v>
      </c>
      <c r="H506">
        <v>-6.427001953125001E-5</v>
      </c>
      <c r="I506">
        <f t="shared" si="29"/>
        <v>-6.4213832427875608E-2</v>
      </c>
      <c r="L506">
        <v>1.57073974609375</v>
      </c>
      <c r="M506">
        <v>5.0476074218749997E-4</v>
      </c>
      <c r="N506">
        <f t="shared" si="30"/>
        <v>0.5047607421875</v>
      </c>
      <c r="R506">
        <v>1.5704345703125</v>
      </c>
      <c r="S506">
        <v>-1.66046142578125E-4</v>
      </c>
      <c r="T506">
        <f t="shared" si="31"/>
        <v>-0.166046142578125</v>
      </c>
    </row>
    <row r="507" spans="2:20" x14ac:dyDescent="0.25">
      <c r="B507">
        <v>1.568603515625</v>
      </c>
      <c r="C507">
        <v>4.4033813476562501E-4</v>
      </c>
      <c r="D507">
        <f t="shared" si="28"/>
        <v>0.17393497645410555</v>
      </c>
      <c r="G507">
        <v>1.56768798828125</v>
      </c>
      <c r="H507">
        <v>-6.6162109375000005E-5</v>
      </c>
      <c r="I507">
        <f t="shared" si="29"/>
        <v>-6.6104268140377176E-2</v>
      </c>
      <c r="L507">
        <v>1.568603515625</v>
      </c>
      <c r="M507">
        <v>4.7082519531250003E-4</v>
      </c>
      <c r="N507">
        <f t="shared" si="30"/>
        <v>0.4708251953125</v>
      </c>
      <c r="R507">
        <v>1.56768798828125</v>
      </c>
      <c r="S507">
        <v>-1.7379760742187501E-4</v>
      </c>
      <c r="T507">
        <f t="shared" si="31"/>
        <v>-0.173797607421875</v>
      </c>
    </row>
    <row r="508" spans="2:20" x14ac:dyDescent="0.25">
      <c r="B508">
        <v>1.5655517578125</v>
      </c>
      <c r="C508">
        <v>4.3240356445312501E-4</v>
      </c>
      <c r="D508">
        <f t="shared" si="28"/>
        <v>0.17080079571544957</v>
      </c>
      <c r="G508">
        <v>1.5655517578125</v>
      </c>
      <c r="H508">
        <v>-6.8115234375000006E-5</v>
      </c>
      <c r="I508">
        <f t="shared" si="29"/>
        <v>-6.8055685650056208E-2</v>
      </c>
      <c r="L508">
        <v>1.56524658203125</v>
      </c>
      <c r="M508">
        <v>4.7750854492187501E-4</v>
      </c>
      <c r="N508">
        <f t="shared" si="30"/>
        <v>0.477508544921875</v>
      </c>
      <c r="R508">
        <v>1.56585693359375</v>
      </c>
      <c r="S508">
        <v>-1.81732177734375E-4</v>
      </c>
      <c r="T508">
        <f t="shared" si="31"/>
        <v>-0.181732177734375</v>
      </c>
    </row>
    <row r="509" spans="2:20" x14ac:dyDescent="0.25">
      <c r="B509">
        <v>1.5631103515625</v>
      </c>
      <c r="C509">
        <v>4.2465209960937503E-4</v>
      </c>
      <c r="D509">
        <f t="shared" si="28"/>
        <v>0.16773894222460872</v>
      </c>
      <c r="G509">
        <v>1.56280517578125</v>
      </c>
      <c r="H509">
        <v>-6.9946289062500008E-5</v>
      </c>
      <c r="I509">
        <f t="shared" si="29"/>
        <v>-6.9885139565380297E-2</v>
      </c>
      <c r="L509">
        <v>1.5631103515625</v>
      </c>
      <c r="M509">
        <v>4.7494506835937502E-4</v>
      </c>
      <c r="N509">
        <f t="shared" si="30"/>
        <v>0.474945068359375</v>
      </c>
      <c r="R509">
        <v>1.5631103515625</v>
      </c>
      <c r="S509">
        <v>-1.9024658203125E-4</v>
      </c>
      <c r="T509">
        <f t="shared" si="31"/>
        <v>-0.19024658203125</v>
      </c>
    </row>
    <row r="510" spans="2:20" x14ac:dyDescent="0.25">
      <c r="B510">
        <v>1.5606689453125</v>
      </c>
      <c r="C510">
        <v>4.2434692382812503E-4</v>
      </c>
      <c r="D510">
        <f t="shared" si="28"/>
        <v>0.16761839681158347</v>
      </c>
      <c r="G510">
        <v>1.56036376953125</v>
      </c>
      <c r="H510">
        <v>-7.1685791015625006E-5</v>
      </c>
      <c r="I510">
        <f t="shared" si="29"/>
        <v>-7.1623120784938168E-2</v>
      </c>
      <c r="L510">
        <v>1.56005859375</v>
      </c>
      <c r="M510">
        <v>5.2642822265625E-4</v>
      </c>
      <c r="N510">
        <f t="shared" si="30"/>
        <v>0.52642822265625</v>
      </c>
      <c r="R510">
        <v>1.56036376953125</v>
      </c>
      <c r="S510">
        <v>-1.9815063476562501E-4</v>
      </c>
      <c r="T510">
        <f t="shared" si="31"/>
        <v>-0.198150634765625</v>
      </c>
    </row>
    <row r="511" spans="2:20" x14ac:dyDescent="0.25">
      <c r="B511">
        <v>1.5582275390625</v>
      </c>
      <c r="C511">
        <v>4.7384643554687503E-4</v>
      </c>
      <c r="D511">
        <f t="shared" si="28"/>
        <v>0.18717086280427592</v>
      </c>
      <c r="G511">
        <v>1.55792236328125</v>
      </c>
      <c r="H511">
        <v>-7.3486328124999998E-5</v>
      </c>
      <c r="I511">
        <f t="shared" si="29"/>
        <v>-7.3422083801673518E-2</v>
      </c>
      <c r="L511">
        <v>1.55853271484375</v>
      </c>
      <c r="M511">
        <v>5.5175781250000006E-4</v>
      </c>
      <c r="N511">
        <f t="shared" si="30"/>
        <v>0.55175781250000011</v>
      </c>
      <c r="R511">
        <v>1.5582275390625</v>
      </c>
      <c r="S511">
        <v>-2.0602416992187501E-4</v>
      </c>
      <c r="T511">
        <f t="shared" si="31"/>
        <v>-0.206024169921875</v>
      </c>
    </row>
    <row r="512" spans="2:20" x14ac:dyDescent="0.25">
      <c r="B512">
        <v>1.55548095703125</v>
      </c>
      <c r="C512">
        <v>4.50042724609375E-4</v>
      </c>
      <c r="D512">
        <f t="shared" si="28"/>
        <v>0.17776832058830791</v>
      </c>
      <c r="G512">
        <v>1.5557861328125</v>
      </c>
      <c r="H512">
        <v>-7.4829101562499999E-5</v>
      </c>
      <c r="I512">
        <f t="shared" si="29"/>
        <v>-7.4763683339577863E-2</v>
      </c>
      <c r="L512">
        <v>1.5557861328125</v>
      </c>
      <c r="M512">
        <v>5.5786132812500003E-4</v>
      </c>
      <c r="N512">
        <f t="shared" si="30"/>
        <v>0.557861328125</v>
      </c>
      <c r="R512">
        <v>1.5557861328125</v>
      </c>
      <c r="S512">
        <v>-2.1405029296875001E-4</v>
      </c>
      <c r="T512">
        <f t="shared" si="31"/>
        <v>-0.21405029296875</v>
      </c>
    </row>
    <row r="513" spans="2:20" x14ac:dyDescent="0.25">
      <c r="B513">
        <v>1.55364990234375</v>
      </c>
      <c r="C513">
        <v>4.4894409179687501E-4</v>
      </c>
      <c r="D513">
        <f t="shared" si="28"/>
        <v>0.17733435710141709</v>
      </c>
      <c r="G513">
        <v>1.55303955078125</v>
      </c>
      <c r="H513">
        <v>-7.656860351562501E-5</v>
      </c>
      <c r="I513">
        <f t="shared" si="29"/>
        <v>-7.6501664559135762E-2</v>
      </c>
      <c r="L513">
        <v>1.55303955078125</v>
      </c>
      <c r="M513">
        <v>5.7830810546874998E-4</v>
      </c>
      <c r="N513">
        <f t="shared" si="30"/>
        <v>0.57830810546875</v>
      </c>
      <c r="R513">
        <v>1.5533447265625</v>
      </c>
      <c r="S513">
        <v>-2.2204589843750002E-4</v>
      </c>
      <c r="T513">
        <f t="shared" si="31"/>
        <v>-0.22204589843750003</v>
      </c>
    </row>
    <row r="514" spans="2:20" x14ac:dyDescent="0.25">
      <c r="B514">
        <v>1.55059814453125</v>
      </c>
      <c r="C514">
        <v>4.4180297851562501E-4</v>
      </c>
      <c r="D514">
        <f t="shared" si="28"/>
        <v>0.17451359443662665</v>
      </c>
      <c r="G514">
        <v>1.55120849609375</v>
      </c>
      <c r="H514">
        <v>-6.9213867187500007E-5</v>
      </c>
      <c r="I514">
        <f t="shared" si="29"/>
        <v>-6.9153357999250653E-2</v>
      </c>
      <c r="L514">
        <v>1.5509033203125</v>
      </c>
      <c r="M514">
        <v>5.8013916015625005E-4</v>
      </c>
      <c r="N514">
        <f t="shared" si="30"/>
        <v>0.58013916015625</v>
      </c>
      <c r="R514">
        <v>1.55059814453125</v>
      </c>
      <c r="S514">
        <v>-2.30255126953125E-4</v>
      </c>
      <c r="T514">
        <f t="shared" si="31"/>
        <v>-0.230255126953125</v>
      </c>
    </row>
    <row r="515" spans="2:20" x14ac:dyDescent="0.25">
      <c r="B515">
        <v>1.5478515625</v>
      </c>
      <c r="C515">
        <v>4.3222045898437501E-4</v>
      </c>
      <c r="D515">
        <f t="shared" ref="D515:D578" si="32">C515/0.785/1.5/0.00215</f>
        <v>0.17072846846763443</v>
      </c>
      <c r="G515">
        <v>1.54876708984375</v>
      </c>
      <c r="H515">
        <v>-7.0770263671874998E-5</v>
      </c>
      <c r="I515">
        <f t="shared" ref="I515:I578" si="33" xml:space="preserve"> H515/0.785*2/0.00255</f>
        <v>-7.0708393827276131E-2</v>
      </c>
      <c r="L515">
        <v>1.54876708984375</v>
      </c>
      <c r="M515">
        <v>5.6762695312500004E-4</v>
      </c>
      <c r="N515">
        <f t="shared" ref="N515:N578" si="34">M515*1000</f>
        <v>0.567626953125</v>
      </c>
      <c r="R515">
        <v>1.54815673828125</v>
      </c>
      <c r="S515">
        <v>-2.3852539062500002E-4</v>
      </c>
      <c r="T515">
        <f t="shared" ref="T515:T578" si="35">S515*1000</f>
        <v>-0.23852539062500003</v>
      </c>
    </row>
    <row r="516" spans="2:20" x14ac:dyDescent="0.25">
      <c r="B516">
        <v>1.54541015625</v>
      </c>
      <c r="C516">
        <v>4.1616821289062501E-4</v>
      </c>
      <c r="D516">
        <f t="shared" si="32"/>
        <v>0.16438777974250729</v>
      </c>
      <c r="G516">
        <v>1.54541015625</v>
      </c>
      <c r="H516">
        <v>-7.4462890624999998E-5</v>
      </c>
      <c r="I516">
        <f t="shared" si="33"/>
        <v>-7.4397792556513034E-2</v>
      </c>
      <c r="L516">
        <v>1.54571533203125</v>
      </c>
      <c r="M516">
        <v>5.6182861328125E-4</v>
      </c>
      <c r="N516">
        <f t="shared" si="34"/>
        <v>0.56182861328125</v>
      </c>
      <c r="R516">
        <v>1.54571533203125</v>
      </c>
      <c r="S516">
        <v>-2.4685668945312501E-4</v>
      </c>
      <c r="T516">
        <f t="shared" si="35"/>
        <v>-0.246856689453125</v>
      </c>
    </row>
    <row r="517" spans="2:20" x14ac:dyDescent="0.25">
      <c r="B517">
        <v>1.54388427734375</v>
      </c>
      <c r="C517">
        <v>3.9962768554687502E-4</v>
      </c>
      <c r="D517">
        <f t="shared" si="32"/>
        <v>0.15785421835653979</v>
      </c>
      <c r="G517">
        <v>1.5435791015625</v>
      </c>
      <c r="H517">
        <v>-7.7850341796875005E-5</v>
      </c>
      <c r="I517">
        <f t="shared" si="33"/>
        <v>-7.7782282299862615E-2</v>
      </c>
      <c r="L517">
        <v>1.54327392578125</v>
      </c>
      <c r="M517">
        <v>5.4748535156250004E-4</v>
      </c>
      <c r="N517">
        <f t="shared" si="34"/>
        <v>0.5474853515625</v>
      </c>
      <c r="R517">
        <v>1.54296875</v>
      </c>
      <c r="S517">
        <v>-2.5518798828125E-4</v>
      </c>
      <c r="T517">
        <f t="shared" si="35"/>
        <v>-0.25518798828125</v>
      </c>
    </row>
    <row r="518" spans="2:20" x14ac:dyDescent="0.25">
      <c r="B518">
        <v>1.5411376953125</v>
      </c>
      <c r="C518">
        <v>3.9657592773437503E-4</v>
      </c>
      <c r="D518">
        <f t="shared" si="32"/>
        <v>0.15664876422628746</v>
      </c>
      <c r="G518">
        <v>1.54083251953125</v>
      </c>
      <c r="H518">
        <v>-8.1054687500000004E-5</v>
      </c>
      <c r="I518">
        <f t="shared" si="33"/>
        <v>-8.0983826651679774E-2</v>
      </c>
      <c r="L518">
        <v>1.54083251953125</v>
      </c>
      <c r="M518">
        <v>5.3344726562500001E-4</v>
      </c>
      <c r="N518">
        <f t="shared" si="34"/>
        <v>0.533447265625</v>
      </c>
      <c r="R518">
        <v>1.5411376953125</v>
      </c>
      <c r="S518">
        <v>-2.6388549804687501E-4</v>
      </c>
      <c r="T518">
        <f t="shared" si="35"/>
        <v>-0.263885498046875</v>
      </c>
    </row>
    <row r="519" spans="2:20" x14ac:dyDescent="0.25">
      <c r="B519">
        <v>1.53839111328125</v>
      </c>
      <c r="C519">
        <v>3.9080810546875003E-4</v>
      </c>
      <c r="D519">
        <f t="shared" si="32"/>
        <v>0.15437045592011062</v>
      </c>
      <c r="G519">
        <v>1.53900146484375</v>
      </c>
      <c r="H519">
        <v>-8.4686279296874997E-5</v>
      </c>
      <c r="I519">
        <f t="shared" si="33"/>
        <v>-8.4612243583739213E-2</v>
      </c>
      <c r="L519">
        <v>1.53839111328125</v>
      </c>
      <c r="M519">
        <v>4.759521484375E-4</v>
      </c>
      <c r="N519">
        <f t="shared" si="34"/>
        <v>0.4759521484375</v>
      </c>
      <c r="R519">
        <v>1.53839111328125</v>
      </c>
      <c r="S519">
        <v>-2.7243041992187499E-4</v>
      </c>
      <c r="T519">
        <f t="shared" si="35"/>
        <v>-0.272430419921875</v>
      </c>
    </row>
    <row r="520" spans="2:20" x14ac:dyDescent="0.25">
      <c r="B520">
        <v>1.53594970703125</v>
      </c>
      <c r="C520">
        <v>3.8336181640624998E-4</v>
      </c>
      <c r="D520">
        <f t="shared" si="32"/>
        <v>0.15142914784229494</v>
      </c>
      <c r="G520">
        <v>1.5362548828125</v>
      </c>
      <c r="H520">
        <v>-8.5693359375000008E-5</v>
      </c>
      <c r="I520">
        <f t="shared" si="33"/>
        <v>-8.5618443237167469E-2</v>
      </c>
      <c r="L520">
        <v>1.5362548828125</v>
      </c>
      <c r="M520">
        <v>4.5608520507812501E-4</v>
      </c>
      <c r="N520">
        <f t="shared" si="34"/>
        <v>0.456085205078125</v>
      </c>
      <c r="R520">
        <v>1.53594970703125</v>
      </c>
      <c r="S520">
        <v>-2.8112792968749999E-4</v>
      </c>
      <c r="T520">
        <f t="shared" si="35"/>
        <v>-0.2811279296875</v>
      </c>
    </row>
    <row r="521" spans="2:20" x14ac:dyDescent="0.25">
      <c r="B521">
        <v>1.53350830078125</v>
      </c>
      <c r="C521">
        <v>3.6791992187500003E-4</v>
      </c>
      <c r="D521">
        <f t="shared" si="32"/>
        <v>0.14532954994321828</v>
      </c>
      <c r="G521">
        <v>1.533203125</v>
      </c>
      <c r="H521">
        <v>-8.9172363281250005E-5</v>
      </c>
      <c r="I521">
        <f t="shared" si="33"/>
        <v>-8.9094405676283253E-2</v>
      </c>
      <c r="L521">
        <v>1.533203125</v>
      </c>
      <c r="M521">
        <v>4.3557739257812499E-4</v>
      </c>
      <c r="N521">
        <f t="shared" si="34"/>
        <v>0.435577392578125</v>
      </c>
      <c r="R521">
        <v>1.5338134765625</v>
      </c>
      <c r="S521">
        <v>-2.8976440429687503E-4</v>
      </c>
      <c r="T521">
        <f t="shared" si="35"/>
        <v>-0.28976440429687506</v>
      </c>
    </row>
    <row r="522" spans="2:20" x14ac:dyDescent="0.25">
      <c r="B522">
        <v>1.53106689453125</v>
      </c>
      <c r="C522">
        <v>3.4881591796874999E-4</v>
      </c>
      <c r="D522">
        <f t="shared" si="32"/>
        <v>0.13778340708783884</v>
      </c>
      <c r="G522">
        <v>1.53106689453125</v>
      </c>
      <c r="H522">
        <v>-9.1644287109375003E-5</v>
      </c>
      <c r="I522">
        <f t="shared" si="33"/>
        <v>-9.1564168461970769E-2</v>
      </c>
      <c r="L522">
        <v>1.53167724609375</v>
      </c>
      <c r="M522">
        <v>4.1723632812500002E-4</v>
      </c>
      <c r="N522">
        <f t="shared" si="34"/>
        <v>0.417236328125</v>
      </c>
      <c r="R522">
        <v>1.53167724609375</v>
      </c>
      <c r="S522">
        <v>-2.9858398437500002E-4</v>
      </c>
      <c r="T522">
        <f t="shared" si="35"/>
        <v>-0.298583984375</v>
      </c>
    </row>
    <row r="523" spans="2:20" x14ac:dyDescent="0.25">
      <c r="B523">
        <v>1.5289306640625</v>
      </c>
      <c r="C523">
        <v>3.3065795898437503E-4</v>
      </c>
      <c r="D523">
        <f t="shared" si="32"/>
        <v>0.13061095501283759</v>
      </c>
      <c r="G523">
        <v>1.5283203125</v>
      </c>
      <c r="H523">
        <v>-9.4635009765624999E-5</v>
      </c>
      <c r="I523">
        <f t="shared" si="33"/>
        <v>-9.4552276523666781E-2</v>
      </c>
      <c r="L523">
        <v>1.52862548828125</v>
      </c>
      <c r="M523">
        <v>4.9420166015624997E-4</v>
      </c>
      <c r="N523">
        <f t="shared" si="34"/>
        <v>0.49420166015624994</v>
      </c>
      <c r="R523">
        <v>1.5283203125</v>
      </c>
      <c r="S523">
        <v>-3.0749511718750002E-4</v>
      </c>
      <c r="T523">
        <f t="shared" si="35"/>
        <v>-0.3074951171875</v>
      </c>
    </row>
    <row r="524" spans="2:20" x14ac:dyDescent="0.25">
      <c r="B524">
        <v>1.5264892578125</v>
      </c>
      <c r="C524">
        <v>3.28948974609375E-4</v>
      </c>
      <c r="D524">
        <f t="shared" si="32"/>
        <v>0.1299359006998963</v>
      </c>
      <c r="G524">
        <v>1.52618408203125</v>
      </c>
      <c r="H524">
        <v>-9.8999023437500007E-5</v>
      </c>
      <c r="I524">
        <f t="shared" si="33"/>
        <v>-9.8912475021855864E-2</v>
      </c>
      <c r="L524">
        <v>1.52618408203125</v>
      </c>
      <c r="M524">
        <v>5.1910400390625005E-4</v>
      </c>
      <c r="N524">
        <f t="shared" si="34"/>
        <v>0.51910400390625</v>
      </c>
      <c r="R524">
        <v>1.52618408203125</v>
      </c>
      <c r="S524">
        <v>-3.1668090820312502E-4</v>
      </c>
      <c r="T524">
        <f t="shared" si="35"/>
        <v>-0.316680908203125</v>
      </c>
    </row>
    <row r="525" spans="2:20" x14ac:dyDescent="0.25">
      <c r="B525">
        <v>1.52374267578125</v>
      </c>
      <c r="C525">
        <v>4.0570068359375001E-4</v>
      </c>
      <c r="D525">
        <f t="shared" si="32"/>
        <v>0.16025307207574188</v>
      </c>
      <c r="G525">
        <v>1.5234375</v>
      </c>
      <c r="H525">
        <v>-1.0156250000000001E-4</v>
      </c>
      <c r="I525">
        <f t="shared" si="33"/>
        <v>-0.1014737105033096</v>
      </c>
      <c r="L525">
        <v>1.5240478515625</v>
      </c>
      <c r="M525">
        <v>5.1422119140625004E-4</v>
      </c>
      <c r="N525">
        <f t="shared" si="34"/>
        <v>0.51422119140625</v>
      </c>
      <c r="R525">
        <v>1.52374267578125</v>
      </c>
      <c r="S525">
        <v>-3.2546997070312503E-4</v>
      </c>
      <c r="T525">
        <f t="shared" si="35"/>
        <v>-0.32546997070312506</v>
      </c>
    </row>
    <row r="526" spans="2:20" x14ac:dyDescent="0.25">
      <c r="B526">
        <v>1.52130126953125</v>
      </c>
      <c r="C526">
        <v>4.3313598632812499E-4</v>
      </c>
      <c r="D526">
        <f t="shared" si="32"/>
        <v>0.17109010470671013</v>
      </c>
      <c r="G526">
        <v>1.52130126953125</v>
      </c>
      <c r="H526">
        <v>-1.0437011718750001E-4</v>
      </c>
      <c r="I526">
        <f t="shared" si="33"/>
        <v>-0.1042788731734732</v>
      </c>
      <c r="L526">
        <v>1.52099609375</v>
      </c>
      <c r="M526">
        <v>5.0689697265624998E-4</v>
      </c>
      <c r="N526">
        <f t="shared" si="34"/>
        <v>0.50689697265625</v>
      </c>
      <c r="R526">
        <v>1.52099609375</v>
      </c>
      <c r="S526">
        <v>-3.3435058593749999E-4</v>
      </c>
      <c r="T526">
        <f t="shared" si="35"/>
        <v>-0.3343505859375</v>
      </c>
    </row>
    <row r="527" spans="2:20" x14ac:dyDescent="0.25">
      <c r="B527">
        <v>1.51885986328125</v>
      </c>
      <c r="C527">
        <v>4.2437744140625002E-4</v>
      </c>
      <c r="D527">
        <f t="shared" si="32"/>
        <v>0.16763045135288598</v>
      </c>
      <c r="G527">
        <v>1.5191650390625</v>
      </c>
      <c r="H527">
        <v>-1.075439453125E-4</v>
      </c>
      <c r="I527">
        <f t="shared" si="33"/>
        <v>-0.10744992662670162</v>
      </c>
      <c r="L527">
        <v>1.51885986328125</v>
      </c>
      <c r="M527">
        <v>5.1727294921874998E-4</v>
      </c>
      <c r="N527">
        <f t="shared" si="34"/>
        <v>0.51727294921875</v>
      </c>
      <c r="R527">
        <v>1.5191650390625</v>
      </c>
      <c r="S527">
        <v>-3.4335327148437498E-4</v>
      </c>
      <c r="T527">
        <f t="shared" si="35"/>
        <v>-0.343353271484375</v>
      </c>
    </row>
    <row r="528" spans="2:20" x14ac:dyDescent="0.25">
      <c r="B528">
        <v>1.51641845703125</v>
      </c>
      <c r="C528">
        <v>4.0930175781250002E-4</v>
      </c>
      <c r="D528">
        <f t="shared" si="32"/>
        <v>0.16167550794943961</v>
      </c>
      <c r="G528">
        <v>1.51580810546875</v>
      </c>
      <c r="H528">
        <v>-1.103515625E-4</v>
      </c>
      <c r="I528">
        <f t="shared" si="33"/>
        <v>-0.11025508929686523</v>
      </c>
      <c r="L528">
        <v>1.51641845703125</v>
      </c>
      <c r="M528">
        <v>5.1696777343750004E-4</v>
      </c>
      <c r="N528">
        <f t="shared" si="34"/>
        <v>0.5169677734375</v>
      </c>
      <c r="R528">
        <v>1.51641845703125</v>
      </c>
      <c r="S528">
        <v>-3.52508544921875E-4</v>
      </c>
      <c r="T528">
        <f t="shared" si="35"/>
        <v>-0.352508544921875</v>
      </c>
    </row>
    <row r="529" spans="2:20" x14ac:dyDescent="0.25">
      <c r="B529">
        <v>1.51397705078125</v>
      </c>
      <c r="C529">
        <v>4.0393066406250002E-4</v>
      </c>
      <c r="D529">
        <f t="shared" si="32"/>
        <v>0.15955390868019553</v>
      </c>
      <c r="G529">
        <v>1.5142822265625</v>
      </c>
      <c r="H529">
        <v>-1.13189697265625E-4</v>
      </c>
      <c r="I529">
        <f t="shared" si="33"/>
        <v>-0.11309074286561757</v>
      </c>
      <c r="L529">
        <v>1.51397705078125</v>
      </c>
      <c r="M529">
        <v>5.0445556640625003E-4</v>
      </c>
      <c r="N529">
        <f t="shared" si="34"/>
        <v>0.50445556640625</v>
      </c>
      <c r="R529">
        <v>1.5142822265625</v>
      </c>
      <c r="S529">
        <v>-3.6151123046875E-4</v>
      </c>
      <c r="T529">
        <f t="shared" si="35"/>
        <v>-0.36151123046875</v>
      </c>
    </row>
    <row r="530" spans="2:20" x14ac:dyDescent="0.25">
      <c r="B530">
        <v>1.51153564453125</v>
      </c>
      <c r="C530">
        <v>3.8763427734375E-4</v>
      </c>
      <c r="D530">
        <f t="shared" si="32"/>
        <v>0.1531167836246482</v>
      </c>
      <c r="G530">
        <v>1.51153564453125</v>
      </c>
      <c r="H530">
        <v>-1.16119384765625E-4</v>
      </c>
      <c r="I530">
        <f t="shared" si="33"/>
        <v>-0.11601786913013612</v>
      </c>
      <c r="L530">
        <v>1.5118408203125</v>
      </c>
      <c r="M530">
        <v>4.9185180664062503E-4</v>
      </c>
      <c r="N530">
        <f t="shared" si="34"/>
        <v>0.491851806640625</v>
      </c>
      <c r="R530">
        <v>1.5118408203125</v>
      </c>
      <c r="S530">
        <v>-3.7066650390625002E-4</v>
      </c>
      <c r="T530">
        <f t="shared" si="35"/>
        <v>-0.37066650390625</v>
      </c>
    </row>
    <row r="531" spans="2:20" x14ac:dyDescent="0.25">
      <c r="B531">
        <v>1.50970458984375</v>
      </c>
      <c r="C531">
        <v>3.74237060546875E-4</v>
      </c>
      <c r="D531">
        <f t="shared" si="32"/>
        <v>0.14782483999284057</v>
      </c>
      <c r="G531">
        <v>1.5087890625</v>
      </c>
      <c r="H531">
        <v>-1.18865966796875E-4</v>
      </c>
      <c r="I531">
        <f t="shared" si="33"/>
        <v>-0.11876205000312225</v>
      </c>
      <c r="L531">
        <v>1.5093994140625</v>
      </c>
      <c r="M531">
        <v>4.6594238281250002E-4</v>
      </c>
      <c r="N531">
        <f t="shared" si="34"/>
        <v>0.4659423828125</v>
      </c>
      <c r="R531">
        <v>1.5093994140625</v>
      </c>
      <c r="S531">
        <v>-3.7988281250000001E-4</v>
      </c>
      <c r="T531">
        <f t="shared" si="35"/>
        <v>-0.3798828125</v>
      </c>
    </row>
    <row r="532" spans="2:20" x14ac:dyDescent="0.25">
      <c r="B532">
        <v>1.50665283203125</v>
      </c>
      <c r="C532">
        <v>3.7380981445312502E-4</v>
      </c>
      <c r="D532">
        <f t="shared" si="32"/>
        <v>0.14765607641460526</v>
      </c>
      <c r="G532">
        <v>1.5069580078125</v>
      </c>
      <c r="H532">
        <v>-1.21673583984375E-4</v>
      </c>
      <c r="I532">
        <f t="shared" si="33"/>
        <v>-0.12156721267328585</v>
      </c>
      <c r="L532">
        <v>1.50665283203125</v>
      </c>
      <c r="M532">
        <v>4.3930053710937499E-4</v>
      </c>
      <c r="N532">
        <f t="shared" si="34"/>
        <v>0.439300537109375</v>
      </c>
      <c r="R532">
        <v>1.5069580078125</v>
      </c>
      <c r="S532">
        <v>-3.8912963867187498E-4</v>
      </c>
      <c r="T532">
        <f t="shared" si="35"/>
        <v>-0.389129638671875</v>
      </c>
    </row>
    <row r="533" spans="2:20" x14ac:dyDescent="0.25">
      <c r="B533">
        <v>1.50421142578125</v>
      </c>
      <c r="C533">
        <v>3.9602661132812501E-4</v>
      </c>
      <c r="D533">
        <f t="shared" si="32"/>
        <v>0.15643178248284206</v>
      </c>
      <c r="G533">
        <v>1.50390625</v>
      </c>
      <c r="H533">
        <v>-1.2454223632812501E-4</v>
      </c>
      <c r="I533">
        <f t="shared" si="33"/>
        <v>-0.12443335714062694</v>
      </c>
      <c r="L533">
        <v>1.5045166015625</v>
      </c>
      <c r="M533">
        <v>3.9169311523437503E-4</v>
      </c>
      <c r="N533">
        <f t="shared" si="34"/>
        <v>0.391693115234375</v>
      </c>
      <c r="R533">
        <v>1.5045166015625</v>
      </c>
      <c r="S533">
        <v>-3.9831542968749999E-4</v>
      </c>
      <c r="T533">
        <f t="shared" si="35"/>
        <v>-0.3983154296875</v>
      </c>
    </row>
    <row r="534" spans="2:20" x14ac:dyDescent="0.25">
      <c r="B534">
        <v>1.502685546875</v>
      </c>
      <c r="C534">
        <v>4.0521240234375001E-4</v>
      </c>
      <c r="D534">
        <f t="shared" si="32"/>
        <v>0.16006019941490149</v>
      </c>
      <c r="G534">
        <v>1.50146484375</v>
      </c>
      <c r="H534">
        <v>-1.2738037109375001E-4</v>
      </c>
      <c r="I534">
        <f t="shared" si="33"/>
        <v>-0.12726901070937929</v>
      </c>
      <c r="L534">
        <v>1.50146484375</v>
      </c>
      <c r="M534">
        <v>4.2272949218750001E-4</v>
      </c>
      <c r="N534">
        <f t="shared" si="34"/>
        <v>0.4227294921875</v>
      </c>
      <c r="R534">
        <v>1.5020751953125</v>
      </c>
      <c r="S534">
        <v>-4.0771484374999998E-4</v>
      </c>
      <c r="T534">
        <f t="shared" si="35"/>
        <v>-0.40771484375</v>
      </c>
    </row>
    <row r="535" spans="2:20" x14ac:dyDescent="0.25">
      <c r="B535">
        <v>1.4996337890625</v>
      </c>
      <c r="C535">
        <v>3.9660644531250001E-4</v>
      </c>
      <c r="D535">
        <f t="shared" si="32"/>
        <v>0.15666081876759</v>
      </c>
      <c r="G535">
        <v>1.4990234375</v>
      </c>
      <c r="H535">
        <v>-1.3049316406249999E-4</v>
      </c>
      <c r="I535">
        <f t="shared" si="33"/>
        <v>-0.13037908236543022</v>
      </c>
      <c r="L535">
        <v>1.4996337890625</v>
      </c>
      <c r="M535">
        <v>4.2572021484375003E-4</v>
      </c>
      <c r="N535">
        <f t="shared" si="34"/>
        <v>0.42572021484375006</v>
      </c>
      <c r="R535">
        <v>1.49871826171875</v>
      </c>
      <c r="S535">
        <v>-4.1693115234375002E-4</v>
      </c>
      <c r="T535">
        <f t="shared" si="35"/>
        <v>-0.41693115234375</v>
      </c>
    </row>
    <row r="536" spans="2:20" x14ac:dyDescent="0.25">
      <c r="B536">
        <v>1.49688720703125</v>
      </c>
      <c r="C536">
        <v>4.0554809570312499E-4</v>
      </c>
      <c r="D536">
        <f t="shared" si="32"/>
        <v>0.16019279936922923</v>
      </c>
      <c r="G536">
        <v>1.49658203125</v>
      </c>
      <c r="H536">
        <v>-1.33514404296875E-4</v>
      </c>
      <c r="I536">
        <f t="shared" si="33"/>
        <v>-0.13339768132571497</v>
      </c>
      <c r="L536">
        <v>1.4971923828125</v>
      </c>
      <c r="M536">
        <v>4.2868041992187502E-4</v>
      </c>
      <c r="N536">
        <f t="shared" si="34"/>
        <v>0.428680419921875</v>
      </c>
      <c r="R536">
        <v>1.4971923828125</v>
      </c>
      <c r="S536">
        <v>-4.2660522460937503E-4</v>
      </c>
      <c r="T536">
        <f t="shared" si="35"/>
        <v>-0.42660522460937506</v>
      </c>
    </row>
    <row r="537" spans="2:20" x14ac:dyDescent="0.25">
      <c r="B537">
        <v>1.494140625</v>
      </c>
      <c r="C537">
        <v>4.00634765625E-4</v>
      </c>
      <c r="D537">
        <f t="shared" si="32"/>
        <v>0.15825201821952303</v>
      </c>
      <c r="G537">
        <v>1.49444580078125</v>
      </c>
      <c r="H537">
        <v>-1.3647460937500001E-4</v>
      </c>
      <c r="I537">
        <f t="shared" si="33"/>
        <v>-0.13635529848882227</v>
      </c>
      <c r="L537">
        <v>1.494140625</v>
      </c>
      <c r="M537">
        <v>4.2443847656249998E-4</v>
      </c>
      <c r="N537">
        <f t="shared" si="34"/>
        <v>0.4244384765625</v>
      </c>
      <c r="R537">
        <v>1.49444580078125</v>
      </c>
      <c r="S537">
        <v>-4.3612670898437501E-4</v>
      </c>
      <c r="T537">
        <f t="shared" si="35"/>
        <v>-0.436126708984375</v>
      </c>
    </row>
    <row r="538" spans="2:20" x14ac:dyDescent="0.25">
      <c r="B538">
        <v>1.49169921875</v>
      </c>
      <c r="C538">
        <v>3.9767456054687502E-4</v>
      </c>
      <c r="D538">
        <f t="shared" si="32"/>
        <v>0.15708272771317833</v>
      </c>
      <c r="G538">
        <v>1.49169921875</v>
      </c>
      <c r="H538">
        <v>-1.3934326171875E-4</v>
      </c>
      <c r="I538">
        <f t="shared" si="33"/>
        <v>-0.13922144295616332</v>
      </c>
      <c r="L538">
        <v>1.49169921875</v>
      </c>
      <c r="M538">
        <v>4.2443847656249998E-4</v>
      </c>
      <c r="N538">
        <f t="shared" si="34"/>
        <v>0.4244384765625</v>
      </c>
      <c r="R538">
        <v>1.49200439453125</v>
      </c>
      <c r="S538">
        <v>-4.4564819335937499E-4</v>
      </c>
      <c r="T538">
        <f t="shared" si="35"/>
        <v>-0.445648193359375</v>
      </c>
    </row>
    <row r="539" spans="2:20" x14ac:dyDescent="0.25">
      <c r="B539">
        <v>1.4892578125</v>
      </c>
      <c r="C539">
        <v>3.6529541015625002E-4</v>
      </c>
      <c r="D539">
        <f t="shared" si="32"/>
        <v>0.14429285939120132</v>
      </c>
      <c r="G539">
        <v>1.4892578125</v>
      </c>
      <c r="H539">
        <v>-1.4242553710937499E-4</v>
      </c>
      <c r="I539">
        <f t="shared" si="33"/>
        <v>-0.14230102371362555</v>
      </c>
      <c r="L539">
        <v>1.4898681640625</v>
      </c>
      <c r="M539">
        <v>4.1754150390625001E-4</v>
      </c>
      <c r="N539">
        <f t="shared" si="34"/>
        <v>0.41754150390625</v>
      </c>
      <c r="R539">
        <v>1.48956298828125</v>
      </c>
      <c r="S539">
        <v>-4.5535278320312504E-4</v>
      </c>
      <c r="T539">
        <f t="shared" si="35"/>
        <v>-0.45535278320312506</v>
      </c>
    </row>
    <row r="540" spans="2:20" x14ac:dyDescent="0.25">
      <c r="B540">
        <v>1.48712158203125</v>
      </c>
      <c r="C540">
        <v>3.4741210937500001E-4</v>
      </c>
      <c r="D540">
        <f t="shared" si="32"/>
        <v>0.13722889818792278</v>
      </c>
      <c r="G540">
        <v>1.48712158203125</v>
      </c>
      <c r="H540">
        <v>-1.4520263671875E-4</v>
      </c>
      <c r="I540">
        <f t="shared" si="33"/>
        <v>-0.14507569548520044</v>
      </c>
      <c r="L540">
        <v>1.48712158203125</v>
      </c>
      <c r="M540">
        <v>4.1656494140625001E-4</v>
      </c>
      <c r="N540">
        <f t="shared" si="34"/>
        <v>0.41656494140625</v>
      </c>
      <c r="R540">
        <v>1.48651123046875</v>
      </c>
      <c r="S540">
        <v>-4.6511840820312499E-4</v>
      </c>
      <c r="T540">
        <f t="shared" si="35"/>
        <v>-0.465118408203125</v>
      </c>
    </row>
    <row r="541" spans="2:20" x14ac:dyDescent="0.25">
      <c r="B541">
        <v>1.48406982421875</v>
      </c>
      <c r="C541">
        <v>3.6993408203125E-4</v>
      </c>
      <c r="D541">
        <f t="shared" si="32"/>
        <v>0.1461251496691848</v>
      </c>
      <c r="G541">
        <v>1.484375</v>
      </c>
      <c r="H541">
        <v>-1.47705078125E-4</v>
      </c>
      <c r="I541">
        <f t="shared" si="33"/>
        <v>-0.14757594916947669</v>
      </c>
      <c r="L541">
        <v>1.48468017578125</v>
      </c>
      <c r="M541">
        <v>3.9852905273437503E-4</v>
      </c>
      <c r="N541">
        <f t="shared" si="34"/>
        <v>0.39852905273437506</v>
      </c>
      <c r="R541">
        <v>1.48468017578125</v>
      </c>
      <c r="S541">
        <v>-4.7518920898437499E-4</v>
      </c>
      <c r="T541">
        <f t="shared" si="35"/>
        <v>-0.475189208984375</v>
      </c>
    </row>
    <row r="542" spans="2:20" x14ac:dyDescent="0.25">
      <c r="B542">
        <v>1.48193359375</v>
      </c>
      <c r="C542">
        <v>3.9004516601562502E-4</v>
      </c>
      <c r="D542">
        <f t="shared" si="32"/>
        <v>0.15406909238754751</v>
      </c>
      <c r="G542">
        <v>1.48223876953125</v>
      </c>
      <c r="H542">
        <v>-1.50787353515625E-4</v>
      </c>
      <c r="I542">
        <f t="shared" si="33"/>
        <v>-0.1506555299269389</v>
      </c>
      <c r="L542">
        <v>1.48223876953125</v>
      </c>
      <c r="M542">
        <v>3.7591552734374999E-4</v>
      </c>
      <c r="N542">
        <f t="shared" si="34"/>
        <v>0.37591552734375</v>
      </c>
      <c r="R542">
        <v>1.48193359375</v>
      </c>
      <c r="S542">
        <v>-4.8501586914062502E-4</v>
      </c>
      <c r="T542">
        <f t="shared" si="35"/>
        <v>-0.485015869140625</v>
      </c>
    </row>
    <row r="543" spans="2:20" x14ac:dyDescent="0.25">
      <c r="B543">
        <v>1.4794921875</v>
      </c>
      <c r="C543">
        <v>3.9236450195312503E-4</v>
      </c>
      <c r="D543">
        <f t="shared" si="32"/>
        <v>0.15498523752653928</v>
      </c>
      <c r="G543">
        <v>1.4794921875</v>
      </c>
      <c r="H543">
        <v>-1.53717041015625E-4</v>
      </c>
      <c r="I543">
        <f t="shared" si="33"/>
        <v>-0.15358265619145745</v>
      </c>
      <c r="L543">
        <v>1.4788818359375</v>
      </c>
      <c r="M543">
        <v>3.5382080078124998E-4</v>
      </c>
      <c r="N543">
        <f t="shared" si="34"/>
        <v>0.35382080078125</v>
      </c>
      <c r="R543">
        <v>1.4794921875</v>
      </c>
      <c r="S543">
        <v>-4.9499511718749997E-4</v>
      </c>
      <c r="T543">
        <f t="shared" si="35"/>
        <v>-0.49499511718749994</v>
      </c>
    </row>
    <row r="544" spans="2:20" x14ac:dyDescent="0.25">
      <c r="B544">
        <v>1.47735595703125</v>
      </c>
      <c r="C544">
        <v>3.8464355468750003E-4</v>
      </c>
      <c r="D544">
        <f t="shared" si="32"/>
        <v>0.15193543857700093</v>
      </c>
      <c r="G544">
        <v>1.47735595703125</v>
      </c>
      <c r="H544">
        <v>-1.5667724609375001E-4</v>
      </c>
      <c r="I544">
        <f t="shared" si="33"/>
        <v>-0.15654027335456475</v>
      </c>
      <c r="L544">
        <v>1.47735595703125</v>
      </c>
      <c r="M544">
        <v>3.26690673828125E-4</v>
      </c>
      <c r="N544">
        <f t="shared" si="34"/>
        <v>0.326690673828125</v>
      </c>
      <c r="R544">
        <v>1.4776611328125</v>
      </c>
      <c r="S544">
        <v>-5.0506591796875002E-4</v>
      </c>
      <c r="T544">
        <f t="shared" si="35"/>
        <v>-0.50506591796875</v>
      </c>
    </row>
    <row r="545" spans="2:20" x14ac:dyDescent="0.25">
      <c r="B545">
        <v>1.474609375</v>
      </c>
      <c r="C545">
        <v>3.7060546875E-4</v>
      </c>
      <c r="D545">
        <f t="shared" si="32"/>
        <v>0.14639034957784031</v>
      </c>
      <c r="G545">
        <v>1.47430419921875</v>
      </c>
      <c r="H545">
        <v>-1.5975952148437501E-4</v>
      </c>
      <c r="I545">
        <f t="shared" si="33"/>
        <v>-0.15961985411202698</v>
      </c>
      <c r="L545">
        <v>1.4752197265625</v>
      </c>
      <c r="M545">
        <v>3.1195068359374999E-4</v>
      </c>
      <c r="N545">
        <f t="shared" si="34"/>
        <v>0.31195068359375</v>
      </c>
      <c r="R545">
        <v>1.47491455078125</v>
      </c>
      <c r="S545">
        <v>-5.1544189453125002E-4</v>
      </c>
      <c r="T545">
        <f t="shared" si="35"/>
        <v>-0.51544189453125</v>
      </c>
    </row>
    <row r="546" spans="2:20" x14ac:dyDescent="0.25">
      <c r="B546">
        <v>1.47247314453125</v>
      </c>
      <c r="C546">
        <v>3.5348510742187501E-4</v>
      </c>
      <c r="D546">
        <f t="shared" si="32"/>
        <v>0.13962775190712487</v>
      </c>
      <c r="G546">
        <v>1.47247314453125</v>
      </c>
      <c r="H546">
        <v>-1.6284179687500001E-4</v>
      </c>
      <c r="I546">
        <f t="shared" si="33"/>
        <v>-0.16269943486948918</v>
      </c>
      <c r="L546">
        <v>1.47216796875</v>
      </c>
      <c r="M546">
        <v>2.9550170898437499E-4</v>
      </c>
      <c r="N546">
        <f t="shared" si="34"/>
        <v>0.295501708984375</v>
      </c>
      <c r="R546">
        <v>1.47216796875</v>
      </c>
      <c r="S546">
        <v>-5.2551269531249997E-4</v>
      </c>
      <c r="T546">
        <f t="shared" si="35"/>
        <v>-0.5255126953125</v>
      </c>
    </row>
    <row r="547" spans="2:20" x14ac:dyDescent="0.25">
      <c r="B547">
        <v>1.47003173828125</v>
      </c>
      <c r="C547">
        <v>3.34625244140625E-4</v>
      </c>
      <c r="D547">
        <f t="shared" si="32"/>
        <v>0.1321780453821656</v>
      </c>
      <c r="G547">
        <v>1.46942138671875</v>
      </c>
      <c r="H547">
        <v>-1.651611328125E-4</v>
      </c>
      <c r="I547">
        <f t="shared" si="33"/>
        <v>-0.16501674316223303</v>
      </c>
      <c r="L547">
        <v>1.46942138671875</v>
      </c>
      <c r="M547">
        <v>3.4561157226562503E-4</v>
      </c>
      <c r="N547">
        <f t="shared" si="34"/>
        <v>0.34561157226562506</v>
      </c>
      <c r="R547">
        <v>1.4697265625</v>
      </c>
      <c r="S547">
        <v>-5.3588867187499996E-4</v>
      </c>
      <c r="T547">
        <f t="shared" si="35"/>
        <v>-0.535888671875</v>
      </c>
    </row>
    <row r="548" spans="2:20" x14ac:dyDescent="0.25">
      <c r="B548">
        <v>1.46759033203125</v>
      </c>
      <c r="C548">
        <v>3.16131591796875E-4</v>
      </c>
      <c r="D548">
        <f t="shared" si="32"/>
        <v>0.12487299335283659</v>
      </c>
      <c r="G548">
        <v>1.46759033203125</v>
      </c>
      <c r="H548">
        <v>-1.673583984375E-4</v>
      </c>
      <c r="I548">
        <f t="shared" si="33"/>
        <v>-0.16721208786062192</v>
      </c>
      <c r="L548">
        <v>1.46728515625</v>
      </c>
      <c r="M548">
        <v>3.44879150390625E-4</v>
      </c>
      <c r="N548">
        <f t="shared" si="34"/>
        <v>0.344879150390625</v>
      </c>
      <c r="R548">
        <v>1.46728515625</v>
      </c>
      <c r="S548">
        <v>-5.4687500000000005E-4</v>
      </c>
      <c r="T548">
        <f t="shared" si="35"/>
        <v>-0.546875</v>
      </c>
    </row>
    <row r="549" spans="2:20" x14ac:dyDescent="0.25">
      <c r="B549">
        <v>1.4654541015625</v>
      </c>
      <c r="C549">
        <v>2.998046875E-4</v>
      </c>
      <c r="D549">
        <f t="shared" si="32"/>
        <v>0.11842381375598676</v>
      </c>
      <c r="G549">
        <v>1.4654541015625</v>
      </c>
      <c r="H549">
        <v>-1.7169189453125001E-4</v>
      </c>
      <c r="I549">
        <f t="shared" si="33"/>
        <v>-0.17154179546022227</v>
      </c>
      <c r="L549">
        <v>1.4654541015625</v>
      </c>
      <c r="M549">
        <v>3.5690307617187501E-4</v>
      </c>
      <c r="N549">
        <f t="shared" si="34"/>
        <v>0.356903076171875</v>
      </c>
      <c r="R549">
        <v>1.46514892578125</v>
      </c>
      <c r="S549">
        <v>-5.5755615234374999E-4</v>
      </c>
      <c r="T549">
        <f t="shared" si="35"/>
        <v>-0.55755615234375</v>
      </c>
    </row>
    <row r="550" spans="2:20" x14ac:dyDescent="0.25">
      <c r="B550">
        <v>1.46270751953125</v>
      </c>
      <c r="C550">
        <v>2.9742431640625001E-4</v>
      </c>
      <c r="D550">
        <f t="shared" si="32"/>
        <v>0.11748355953438995</v>
      </c>
      <c r="G550">
        <v>1.46270751953125</v>
      </c>
      <c r="H550">
        <v>-1.7492675781250001E-4</v>
      </c>
      <c r="I550">
        <f t="shared" si="33"/>
        <v>-0.17477383071062819</v>
      </c>
      <c r="L550">
        <v>1.4630126953125</v>
      </c>
      <c r="M550">
        <v>3.4555053710937501E-4</v>
      </c>
      <c r="N550">
        <f t="shared" si="34"/>
        <v>0.345550537109375</v>
      </c>
      <c r="R550">
        <v>1.46270751953125</v>
      </c>
      <c r="S550">
        <v>-5.6854248046874997E-4</v>
      </c>
      <c r="T550">
        <f t="shared" si="35"/>
        <v>-0.56854248046875</v>
      </c>
    </row>
    <row r="551" spans="2:20" x14ac:dyDescent="0.25">
      <c r="B551">
        <v>1.4599609375</v>
      </c>
      <c r="C551">
        <v>2.8323364257812502E-4</v>
      </c>
      <c r="D551">
        <f t="shared" si="32"/>
        <v>0.11187819782871675</v>
      </c>
      <c r="G551">
        <v>1.4599609375</v>
      </c>
      <c r="H551">
        <v>-1.7861938476562502E-4</v>
      </c>
      <c r="I551">
        <f t="shared" si="33"/>
        <v>-0.17846322943986512</v>
      </c>
      <c r="L551">
        <v>1.4593505859375</v>
      </c>
      <c r="M551">
        <v>3.3575439453125002E-4</v>
      </c>
      <c r="N551">
        <f t="shared" si="34"/>
        <v>0.33575439453125</v>
      </c>
      <c r="R551">
        <v>1.46026611328125</v>
      </c>
      <c r="S551">
        <v>-5.7922363281250001E-4</v>
      </c>
      <c r="T551">
        <f t="shared" si="35"/>
        <v>-0.5792236328125</v>
      </c>
    </row>
    <row r="552" spans="2:20" x14ac:dyDescent="0.25">
      <c r="B552">
        <v>1.4581298828125</v>
      </c>
      <c r="C552">
        <v>2.6016235351562501E-4</v>
      </c>
      <c r="D552">
        <f t="shared" si="32"/>
        <v>0.10276496460400929</v>
      </c>
      <c r="G552">
        <v>1.45751953125</v>
      </c>
      <c r="H552">
        <v>-1.81884765625E-4</v>
      </c>
      <c r="I552">
        <f t="shared" si="33"/>
        <v>-0.18172575558885973</v>
      </c>
      <c r="L552">
        <v>1.45782470703125</v>
      </c>
      <c r="M552">
        <v>3.4887695312500001E-4</v>
      </c>
      <c r="N552">
        <f t="shared" si="34"/>
        <v>0.348876953125</v>
      </c>
      <c r="R552">
        <v>1.45751953125</v>
      </c>
      <c r="S552">
        <v>-5.9051513671875004E-4</v>
      </c>
      <c r="T552">
        <f t="shared" si="35"/>
        <v>-0.59051513671875</v>
      </c>
    </row>
    <row r="553" spans="2:20" x14ac:dyDescent="0.25">
      <c r="B553">
        <v>1.455078125</v>
      </c>
      <c r="C553">
        <v>2.623291015625E-4</v>
      </c>
      <c r="D553">
        <f t="shared" si="32"/>
        <v>0.10362083703648842</v>
      </c>
      <c r="G553">
        <v>1.45538330078125</v>
      </c>
      <c r="H553">
        <v>-1.8536376953125002E-4</v>
      </c>
      <c r="I553">
        <f t="shared" si="33"/>
        <v>-0.18520171802797553</v>
      </c>
      <c r="L553">
        <v>1.455078125</v>
      </c>
      <c r="M553">
        <v>3.3282470703125002E-4</v>
      </c>
      <c r="N553">
        <f t="shared" si="34"/>
        <v>0.33282470703125</v>
      </c>
      <c r="R553">
        <v>1.4556884765625</v>
      </c>
      <c r="S553">
        <v>-6.0180664062499997E-4</v>
      </c>
      <c r="T553">
        <f t="shared" si="35"/>
        <v>-0.601806640625</v>
      </c>
    </row>
    <row r="554" spans="2:20" x14ac:dyDescent="0.25">
      <c r="B554">
        <v>1.4532470703125</v>
      </c>
      <c r="C554">
        <v>2.9516601562500002E-4</v>
      </c>
      <c r="D554">
        <f t="shared" si="32"/>
        <v>0.11659152347800326</v>
      </c>
      <c r="G554">
        <v>1.45263671875</v>
      </c>
      <c r="H554">
        <v>-1.88720703125E-4</v>
      </c>
      <c r="I554">
        <f t="shared" si="33"/>
        <v>-0.18855571687273634</v>
      </c>
      <c r="L554">
        <v>1.45294189453125</v>
      </c>
      <c r="M554">
        <v>3.2437133789062499E-4</v>
      </c>
      <c r="N554">
        <f t="shared" si="34"/>
        <v>0.324371337890625</v>
      </c>
      <c r="R554">
        <v>1.45294189453125</v>
      </c>
      <c r="S554">
        <v>-6.1309814453125E-4</v>
      </c>
      <c r="T554">
        <f t="shared" si="35"/>
        <v>-0.61309814453125</v>
      </c>
    </row>
    <row r="555" spans="2:20" x14ac:dyDescent="0.25">
      <c r="B555">
        <v>1.4501953125</v>
      </c>
      <c r="C555">
        <v>3.0499267578124999E-4</v>
      </c>
      <c r="D555">
        <f t="shared" si="32"/>
        <v>0.12047308577741568</v>
      </c>
      <c r="G555">
        <v>1.45050048828125</v>
      </c>
      <c r="H555">
        <v>-1.9195556640625E-4</v>
      </c>
      <c r="I555">
        <f t="shared" si="33"/>
        <v>-0.19178775212314225</v>
      </c>
      <c r="L555">
        <v>1.4501953125</v>
      </c>
      <c r="M555">
        <v>3.1155395507812499E-4</v>
      </c>
      <c r="N555">
        <f t="shared" si="34"/>
        <v>0.311553955078125</v>
      </c>
      <c r="R555">
        <v>1.45050048828125</v>
      </c>
      <c r="S555">
        <v>-6.2500000000000001E-4</v>
      </c>
      <c r="T555">
        <f t="shared" si="35"/>
        <v>-0.625</v>
      </c>
    </row>
    <row r="556" spans="2:20" x14ac:dyDescent="0.25">
      <c r="B556">
        <v>1.44775390625</v>
      </c>
      <c r="C556">
        <v>2.9498291015625001E-4</v>
      </c>
      <c r="D556">
        <f t="shared" si="32"/>
        <v>0.11651919623018811</v>
      </c>
      <c r="G556">
        <v>1.44744873046875</v>
      </c>
      <c r="H556">
        <v>-1.954345703125E-4</v>
      </c>
      <c r="I556">
        <f t="shared" si="33"/>
        <v>-0.195263714562258</v>
      </c>
      <c r="L556">
        <v>1.44805908203125</v>
      </c>
      <c r="M556">
        <v>2.904052734375E-4</v>
      </c>
      <c r="N556">
        <f t="shared" si="34"/>
        <v>0.2904052734375</v>
      </c>
      <c r="R556">
        <v>1.4483642578125</v>
      </c>
      <c r="S556">
        <v>-6.3659667968749998E-4</v>
      </c>
      <c r="T556">
        <f t="shared" si="35"/>
        <v>-0.6365966796875</v>
      </c>
    </row>
    <row r="557" spans="2:20" x14ac:dyDescent="0.25">
      <c r="B557">
        <v>1.4453125</v>
      </c>
      <c r="C557">
        <v>2.9211425781250003E-4</v>
      </c>
      <c r="D557">
        <f t="shared" si="32"/>
        <v>0.11538606934775095</v>
      </c>
      <c r="G557">
        <v>1.44500732421875</v>
      </c>
      <c r="H557">
        <v>-1.98944091796875E-4</v>
      </c>
      <c r="I557">
        <f t="shared" si="33"/>
        <v>-0.19877016789996252</v>
      </c>
      <c r="L557">
        <v>1.44561767578125</v>
      </c>
      <c r="M557">
        <v>2.6852416992187498E-4</v>
      </c>
      <c r="N557">
        <f t="shared" si="34"/>
        <v>0.268524169921875</v>
      </c>
      <c r="R557">
        <v>1.4453125</v>
      </c>
      <c r="S557">
        <v>-6.4880371093750005E-4</v>
      </c>
      <c r="T557">
        <f t="shared" si="35"/>
        <v>-0.6488037109375</v>
      </c>
    </row>
    <row r="558" spans="2:20" x14ac:dyDescent="0.25">
      <c r="B558">
        <v>1.44287109375</v>
      </c>
      <c r="C558">
        <v>2.7874755859375001E-4</v>
      </c>
      <c r="D558">
        <f t="shared" si="32"/>
        <v>0.11010618025724585</v>
      </c>
      <c r="G558">
        <v>1.44378662109375</v>
      </c>
      <c r="H558">
        <v>-2.02667236328125E-4</v>
      </c>
      <c r="I558">
        <f t="shared" si="33"/>
        <v>-0.20249005752778818</v>
      </c>
      <c r="L558">
        <v>1.44317626953125</v>
      </c>
      <c r="M558">
        <v>2.4444580078124999E-4</v>
      </c>
      <c r="N558">
        <f t="shared" si="34"/>
        <v>0.24444580078125</v>
      </c>
      <c r="R558">
        <v>1.44287109375</v>
      </c>
      <c r="S558">
        <v>-6.6131591796875005E-4</v>
      </c>
      <c r="T558">
        <f t="shared" si="35"/>
        <v>-0.66131591796875</v>
      </c>
    </row>
    <row r="559" spans="2:20" x14ac:dyDescent="0.25">
      <c r="B559">
        <v>1.4404296875</v>
      </c>
      <c r="C559">
        <v>2.7072143554687501E-4</v>
      </c>
      <c r="D559">
        <f t="shared" si="32"/>
        <v>0.10693583589468228</v>
      </c>
      <c r="G559">
        <v>1.44073486328125</v>
      </c>
      <c r="H559">
        <v>-2.0623779296875E-4</v>
      </c>
      <c r="I559">
        <f t="shared" si="33"/>
        <v>-0.20605749266267012</v>
      </c>
      <c r="L559">
        <v>1.4410400390625</v>
      </c>
      <c r="M559">
        <v>2.23602294921875E-4</v>
      </c>
      <c r="N559">
        <f t="shared" si="34"/>
        <v>0.223602294921875</v>
      </c>
      <c r="R559">
        <v>1.44073486328125</v>
      </c>
      <c r="S559">
        <v>-6.7413330078125E-4</v>
      </c>
      <c r="T559">
        <f t="shared" si="35"/>
        <v>-0.67413330078125</v>
      </c>
    </row>
    <row r="560" spans="2:20" x14ac:dyDescent="0.25">
      <c r="B560">
        <v>1.4373779296875</v>
      </c>
      <c r="C560">
        <v>2.5512695312499998E-4</v>
      </c>
      <c r="D560">
        <f t="shared" si="32"/>
        <v>0.10077596528909297</v>
      </c>
      <c r="G560">
        <v>1.4385986328125</v>
      </c>
      <c r="H560">
        <v>-2.0922851562500002E-4</v>
      </c>
      <c r="I560">
        <f t="shared" si="33"/>
        <v>-0.20904560072436615</v>
      </c>
      <c r="L560">
        <v>1.43798828125</v>
      </c>
      <c r="M560">
        <v>1.90399169921875E-4</v>
      </c>
      <c r="N560">
        <f t="shared" si="34"/>
        <v>0.190399169921875</v>
      </c>
      <c r="R560">
        <v>1.43829345703125</v>
      </c>
      <c r="S560">
        <v>-6.8695068359375005E-4</v>
      </c>
      <c r="T560">
        <f t="shared" si="35"/>
        <v>-0.68695068359375</v>
      </c>
    </row>
    <row r="561" spans="2:20" x14ac:dyDescent="0.25">
      <c r="B561">
        <v>1.435546875</v>
      </c>
      <c r="C561">
        <v>2.3266601562500002E-4</v>
      </c>
      <c r="D561">
        <f t="shared" si="32"/>
        <v>9.1903822890435971E-2</v>
      </c>
      <c r="G561">
        <v>1.435546875</v>
      </c>
      <c r="H561">
        <v>-2.1319580078125002E-4</v>
      </c>
      <c r="I561">
        <f t="shared" si="33"/>
        <v>-0.21300941754090169</v>
      </c>
      <c r="L561">
        <v>1.435546875</v>
      </c>
      <c r="M561">
        <v>1.734619140625E-4</v>
      </c>
      <c r="N561">
        <f t="shared" si="34"/>
        <v>0.1734619140625</v>
      </c>
      <c r="R561">
        <v>1.435546875</v>
      </c>
      <c r="S561">
        <v>-7.0037841796874998E-4</v>
      </c>
      <c r="T561">
        <f t="shared" si="35"/>
        <v>-0.70037841796875</v>
      </c>
    </row>
    <row r="562" spans="2:20" x14ac:dyDescent="0.25">
      <c r="B562">
        <v>1.43310546875</v>
      </c>
      <c r="C562">
        <v>1.9906616210937502E-4</v>
      </c>
      <c r="D562">
        <f t="shared" si="32"/>
        <v>7.8631772916358075E-2</v>
      </c>
      <c r="G562">
        <v>1.43310546875</v>
      </c>
      <c r="H562">
        <v>-2.1786499023437501E-4</v>
      </c>
      <c r="I562">
        <f t="shared" si="33"/>
        <v>-0.21767452502497814</v>
      </c>
      <c r="L562">
        <v>1.4337158203125</v>
      </c>
      <c r="M562">
        <v>2.2155761718749999E-4</v>
      </c>
      <c r="N562">
        <f t="shared" si="34"/>
        <v>0.2215576171875</v>
      </c>
      <c r="R562">
        <v>1.43310546875</v>
      </c>
      <c r="S562">
        <v>-7.1411132812500007E-4</v>
      </c>
      <c r="T562">
        <f t="shared" si="35"/>
        <v>-0.71411132812500011</v>
      </c>
    </row>
    <row r="563" spans="2:20" x14ac:dyDescent="0.25">
      <c r="B563">
        <v>1.4306640625</v>
      </c>
      <c r="C563">
        <v>1.8258666992187502E-4</v>
      </c>
      <c r="D563">
        <f t="shared" si="32"/>
        <v>7.2122320612995602E-2</v>
      </c>
      <c r="G563">
        <v>1.43096923828125</v>
      </c>
      <c r="H563">
        <v>-2.21893310546875E-4</v>
      </c>
      <c r="I563">
        <f t="shared" si="33"/>
        <v>-0.2216993236386911</v>
      </c>
      <c r="L563">
        <v>1.43035888671875</v>
      </c>
      <c r="M563">
        <v>2.4685668945312501E-4</v>
      </c>
      <c r="N563">
        <f t="shared" si="34"/>
        <v>0.246856689453125</v>
      </c>
      <c r="R563">
        <v>1.4312744140625</v>
      </c>
      <c r="S563">
        <v>-7.2845458984375003E-4</v>
      </c>
      <c r="T563">
        <f t="shared" si="35"/>
        <v>-0.72845458984375</v>
      </c>
    </row>
    <row r="564" spans="2:20" x14ac:dyDescent="0.25">
      <c r="B564">
        <v>1.42822265625</v>
      </c>
      <c r="C564">
        <v>1.7413330078125001E-4</v>
      </c>
      <c r="D564">
        <f t="shared" si="32"/>
        <v>6.8783212672196725E-2</v>
      </c>
      <c r="G564">
        <v>1.42791748046875</v>
      </c>
      <c r="H564">
        <v>-2.2616577148437501E-4</v>
      </c>
      <c r="I564">
        <f t="shared" si="33"/>
        <v>-0.22596804944111401</v>
      </c>
      <c r="L564">
        <v>1.42822265625</v>
      </c>
      <c r="M564">
        <v>2.3876953125E-4</v>
      </c>
      <c r="N564">
        <f t="shared" si="34"/>
        <v>0.23876953125</v>
      </c>
      <c r="R564">
        <v>1.42822265625</v>
      </c>
      <c r="S564">
        <v>-7.4310302734375004E-4</v>
      </c>
      <c r="T564">
        <f t="shared" si="35"/>
        <v>-0.74310302734375</v>
      </c>
    </row>
    <row r="565" spans="2:20" x14ac:dyDescent="0.25">
      <c r="B565">
        <v>1.42578125</v>
      </c>
      <c r="C565">
        <v>1.5783691406249999E-4</v>
      </c>
      <c r="D565">
        <f t="shared" si="32"/>
        <v>6.2346087616649386E-2</v>
      </c>
      <c r="G565">
        <v>1.42578125</v>
      </c>
      <c r="H565">
        <v>-2.3129272460937502E-4</v>
      </c>
      <c r="I565">
        <f t="shared" si="33"/>
        <v>-0.23109052040402148</v>
      </c>
      <c r="L565">
        <v>1.42547607421875</v>
      </c>
      <c r="M565">
        <v>2.26043701171875E-4</v>
      </c>
      <c r="N565">
        <f t="shared" si="34"/>
        <v>0.226043701171875</v>
      </c>
      <c r="R565">
        <v>1.42578125</v>
      </c>
      <c r="S565">
        <v>-7.5836181640625004E-4</v>
      </c>
      <c r="T565">
        <f t="shared" si="35"/>
        <v>-0.75836181640625</v>
      </c>
    </row>
    <row r="566" spans="2:20" x14ac:dyDescent="0.25">
      <c r="B566">
        <v>1.42333984375</v>
      </c>
      <c r="C566">
        <v>1.4392089843750001E-4</v>
      </c>
      <c r="D566">
        <f t="shared" si="32"/>
        <v>5.6849216782698858E-2</v>
      </c>
      <c r="G566">
        <v>1.42333984375</v>
      </c>
      <c r="H566">
        <v>-2.3599243164062502E-4</v>
      </c>
      <c r="I566">
        <f t="shared" si="33"/>
        <v>-0.23578611878668665</v>
      </c>
      <c r="L566">
        <v>1.42364501953125</v>
      </c>
      <c r="M566">
        <v>2.12005615234375E-4</v>
      </c>
      <c r="N566">
        <f t="shared" si="34"/>
        <v>0.212005615234375</v>
      </c>
      <c r="R566">
        <v>1.42333984375</v>
      </c>
      <c r="S566">
        <v>-7.7423095703125003E-4</v>
      </c>
      <c r="T566">
        <f t="shared" si="35"/>
        <v>-0.77423095703125</v>
      </c>
    </row>
    <row r="567" spans="2:20" x14ac:dyDescent="0.25">
      <c r="B567">
        <v>1.42120361328125</v>
      </c>
      <c r="C567">
        <v>1.6326904296875002E-4</v>
      </c>
      <c r="D567">
        <f t="shared" si="32"/>
        <v>6.4491795968498508E-2</v>
      </c>
      <c r="G567">
        <v>1.4208984375</v>
      </c>
      <c r="H567">
        <v>-2.4114990234375E-4</v>
      </c>
      <c r="I567">
        <f t="shared" si="33"/>
        <v>-0.24093908064818281</v>
      </c>
      <c r="L567">
        <v>1.4208984375</v>
      </c>
      <c r="M567">
        <v>1.8972778320312502E-4</v>
      </c>
      <c r="N567">
        <f t="shared" si="34"/>
        <v>0.18972778320312503</v>
      </c>
      <c r="R567">
        <v>1.42059326171875</v>
      </c>
      <c r="S567">
        <v>-7.9040527343750007E-4</v>
      </c>
      <c r="T567">
        <f t="shared" si="35"/>
        <v>-0.79040527343750011</v>
      </c>
    </row>
    <row r="568" spans="2:20" x14ac:dyDescent="0.25">
      <c r="B568">
        <v>1.41815185546875</v>
      </c>
      <c r="C568">
        <v>1.5802001953125E-4</v>
      </c>
      <c r="D568">
        <f t="shared" si="32"/>
        <v>6.2418414864464519E-2</v>
      </c>
      <c r="G568">
        <v>1.41845703125</v>
      </c>
      <c r="H568">
        <v>-2.46002197265625E-4</v>
      </c>
      <c r="I568">
        <f t="shared" si="33"/>
        <v>-0.24578713352379164</v>
      </c>
      <c r="L568">
        <v>1.41876220703125</v>
      </c>
      <c r="M568">
        <v>1.6772460937500001E-4</v>
      </c>
      <c r="N568">
        <f t="shared" si="34"/>
        <v>0.167724609375</v>
      </c>
      <c r="R568">
        <v>1.41815185546875</v>
      </c>
      <c r="S568">
        <v>-8.0718994140624998E-4</v>
      </c>
      <c r="T568">
        <f t="shared" si="35"/>
        <v>-0.80718994140625</v>
      </c>
    </row>
    <row r="569" spans="2:20" x14ac:dyDescent="0.25">
      <c r="B569">
        <v>1.41571044921875</v>
      </c>
      <c r="C569">
        <v>1.419677734375E-4</v>
      </c>
      <c r="D569">
        <f t="shared" si="32"/>
        <v>5.6077726139337376E-2</v>
      </c>
      <c r="G569">
        <v>1.41632080078125</v>
      </c>
      <c r="H569">
        <v>-2.5146484375000001E-4</v>
      </c>
      <c r="I569">
        <f t="shared" si="33"/>
        <v>-0.2512450043711752</v>
      </c>
      <c r="L569">
        <v>1.41632080078125</v>
      </c>
      <c r="M569">
        <v>1.5182495117187502E-4</v>
      </c>
      <c r="N569">
        <f t="shared" si="34"/>
        <v>0.15182495117187503</v>
      </c>
      <c r="R569">
        <v>1.41632080078125</v>
      </c>
      <c r="S569">
        <v>-8.2458496093749999E-4</v>
      </c>
      <c r="T569">
        <f t="shared" si="35"/>
        <v>-0.8245849609375</v>
      </c>
    </row>
    <row r="570" spans="2:20" x14ac:dyDescent="0.25">
      <c r="B570">
        <v>1.41387939453125</v>
      </c>
      <c r="C570">
        <v>1.27105712890625E-4</v>
      </c>
      <c r="D570">
        <f t="shared" si="32"/>
        <v>5.0207164525008639E-2</v>
      </c>
      <c r="G570">
        <v>1.41357421875</v>
      </c>
      <c r="H570">
        <v>-2.5683593750000001E-4</v>
      </c>
      <c r="I570">
        <f t="shared" si="33"/>
        <v>-0.25661140252279252</v>
      </c>
      <c r="L570">
        <v>1.41387939453125</v>
      </c>
      <c r="M570">
        <v>1.4514160156250001E-4</v>
      </c>
      <c r="N570">
        <f t="shared" si="34"/>
        <v>0.1451416015625</v>
      </c>
      <c r="R570">
        <v>1.41387939453125</v>
      </c>
      <c r="S570">
        <v>-8.4289550781250003E-4</v>
      </c>
      <c r="T570">
        <f t="shared" si="35"/>
        <v>-0.8428955078125</v>
      </c>
    </row>
    <row r="571" spans="2:20" x14ac:dyDescent="0.25">
      <c r="B571">
        <v>1.4111328125</v>
      </c>
      <c r="C571">
        <v>1.11236572265625E-4</v>
      </c>
      <c r="D571">
        <f t="shared" si="32"/>
        <v>4.3938803047696644E-2</v>
      </c>
      <c r="G571">
        <v>1.4111328125</v>
      </c>
      <c r="H571">
        <v>-2.6275634765625004E-4</v>
      </c>
      <c r="I571">
        <f t="shared" si="33"/>
        <v>-0.26252663684900712</v>
      </c>
      <c r="L571">
        <v>1.41143798828125</v>
      </c>
      <c r="M571">
        <v>1.2188720703125001E-4</v>
      </c>
      <c r="N571">
        <f t="shared" si="34"/>
        <v>0.12188720703125</v>
      </c>
      <c r="R571">
        <v>1.4111328125</v>
      </c>
      <c r="S571">
        <v>-8.6151123046875001E-4</v>
      </c>
      <c r="T571">
        <f t="shared" si="35"/>
        <v>-0.86151123046875</v>
      </c>
    </row>
    <row r="572" spans="2:20" x14ac:dyDescent="0.25">
      <c r="B572">
        <v>1.40869140625</v>
      </c>
      <c r="C572">
        <v>9.2010498046875004E-5</v>
      </c>
      <c r="D572">
        <f t="shared" si="32"/>
        <v>3.6344442027107092E-2</v>
      </c>
      <c r="G572">
        <v>1.40838623046875</v>
      </c>
      <c r="H572">
        <v>-2.6943969726562502E-4</v>
      </c>
      <c r="I572">
        <f t="shared" si="33"/>
        <v>-0.26920414363994005</v>
      </c>
      <c r="L572">
        <v>1.40838623046875</v>
      </c>
      <c r="M572">
        <v>1.2567138671875001E-4</v>
      </c>
      <c r="N572">
        <f t="shared" si="34"/>
        <v>0.12567138671875</v>
      </c>
      <c r="R572">
        <v>1.40838623046875</v>
      </c>
      <c r="S572">
        <v>-8.8073730468749998E-4</v>
      </c>
      <c r="T572">
        <f t="shared" si="35"/>
        <v>-0.8807373046875</v>
      </c>
    </row>
    <row r="573" spans="2:20" x14ac:dyDescent="0.25">
      <c r="B573">
        <v>1.40594482421875</v>
      </c>
      <c r="C573">
        <v>6.5551757812500004E-5</v>
      </c>
      <c r="D573">
        <f t="shared" si="32"/>
        <v>2.5893154717819587E-2</v>
      </c>
      <c r="G573">
        <v>1.40594482421875</v>
      </c>
      <c r="H573">
        <v>-2.76214599609375E-4</v>
      </c>
      <c r="I573">
        <f t="shared" si="33"/>
        <v>-0.27597312312663919</v>
      </c>
      <c r="L573">
        <v>1.40655517578125</v>
      </c>
      <c r="M573">
        <v>1.3909912109374999E-4</v>
      </c>
      <c r="N573">
        <f t="shared" si="34"/>
        <v>0.13909912109375</v>
      </c>
      <c r="R573">
        <v>1.40655517578125</v>
      </c>
      <c r="S573">
        <v>-9.002685546875E-4</v>
      </c>
      <c r="T573">
        <f t="shared" si="35"/>
        <v>-0.9002685546875</v>
      </c>
    </row>
    <row r="574" spans="2:20" x14ac:dyDescent="0.25">
      <c r="B574">
        <v>1.40411376953125</v>
      </c>
      <c r="C574">
        <v>6.097412109375E-5</v>
      </c>
      <c r="D574">
        <f t="shared" si="32"/>
        <v>2.4084973522441117E-2</v>
      </c>
      <c r="G574">
        <v>1.40350341796875</v>
      </c>
      <c r="H574">
        <v>-2.8341674804687502E-4</v>
      </c>
      <c r="I574">
        <f t="shared" si="33"/>
        <v>-0.28316897519358064</v>
      </c>
      <c r="L574">
        <v>1.40380859375</v>
      </c>
      <c r="M574">
        <v>1.4111328124999999E-4</v>
      </c>
      <c r="N574">
        <f t="shared" si="34"/>
        <v>0.14111328125</v>
      </c>
      <c r="R574">
        <v>1.40411376953125</v>
      </c>
      <c r="S574">
        <v>-9.1979980468750002E-4</v>
      </c>
      <c r="T574">
        <f t="shared" si="35"/>
        <v>-0.9197998046875</v>
      </c>
    </row>
    <row r="575" spans="2:20" x14ac:dyDescent="0.25">
      <c r="B575">
        <v>1.4019775390625</v>
      </c>
      <c r="C575">
        <v>4.5123291015625011E-5</v>
      </c>
      <c r="D575">
        <f t="shared" si="32"/>
        <v>1.7823844769910634E-2</v>
      </c>
      <c r="G575">
        <v>1.4013671875</v>
      </c>
      <c r="H575">
        <v>-2.9116821289062501E-4</v>
      </c>
      <c r="I575">
        <f t="shared" si="33"/>
        <v>-0.29091366343511926</v>
      </c>
      <c r="L575">
        <v>1.40167236328125</v>
      </c>
      <c r="M575">
        <v>1.326904296875E-4</v>
      </c>
      <c r="N575">
        <f t="shared" si="34"/>
        <v>0.1326904296875</v>
      </c>
      <c r="R575">
        <v>1.40167236328125</v>
      </c>
      <c r="S575">
        <v>-9.3994140625000002E-4</v>
      </c>
      <c r="T575">
        <f t="shared" si="35"/>
        <v>-0.93994140625</v>
      </c>
    </row>
    <row r="576" spans="2:20" x14ac:dyDescent="0.25">
      <c r="B576">
        <v>1.39862060546875</v>
      </c>
      <c r="C576">
        <v>2.9150390624999995E-5</v>
      </c>
      <c r="D576">
        <f t="shared" si="32"/>
        <v>1.1514497852170047E-2</v>
      </c>
      <c r="G576">
        <v>1.39892578125</v>
      </c>
      <c r="H576">
        <v>-2.9885864257812503E-4</v>
      </c>
      <c r="I576">
        <f t="shared" si="33"/>
        <v>-0.29859736987948043</v>
      </c>
      <c r="L576">
        <v>1.39892578125</v>
      </c>
      <c r="M576">
        <v>1.2460327148437501E-4</v>
      </c>
      <c r="N576">
        <f t="shared" si="34"/>
        <v>0.124603271484375</v>
      </c>
      <c r="R576">
        <v>1.39892578125</v>
      </c>
      <c r="S576">
        <v>-9.6008300781250003E-4</v>
      </c>
      <c r="T576">
        <f t="shared" si="35"/>
        <v>-0.9600830078125</v>
      </c>
    </row>
    <row r="577" spans="2:20" x14ac:dyDescent="0.25">
      <c r="B577">
        <v>1.396484375</v>
      </c>
      <c r="C577">
        <v>1.3818359375000007E-6</v>
      </c>
      <c r="D577">
        <f t="shared" si="32"/>
        <v>5.4582963017824537E-4</v>
      </c>
      <c r="G577">
        <v>1.3970947265625</v>
      </c>
      <c r="H577">
        <v>-3.0728149414062503E-4</v>
      </c>
      <c r="I577">
        <f t="shared" si="33"/>
        <v>-0.30701285788997124</v>
      </c>
      <c r="L577">
        <v>1.39678955078125</v>
      </c>
      <c r="M577">
        <v>9.7015380859375008E-5</v>
      </c>
      <c r="N577">
        <f t="shared" si="34"/>
        <v>9.7015380859375014E-2</v>
      </c>
      <c r="R577">
        <v>1.396484375</v>
      </c>
      <c r="S577">
        <v>-9.8022460937499992E-4</v>
      </c>
      <c r="T577">
        <f t="shared" si="35"/>
        <v>-0.98022460937499989</v>
      </c>
    </row>
    <row r="578" spans="2:20" x14ac:dyDescent="0.25">
      <c r="B578">
        <v>1.39373779296875</v>
      </c>
      <c r="C578">
        <v>2.01812744140625E-5</v>
      </c>
      <c r="D578">
        <f t="shared" si="32"/>
        <v>7.9716681633585154E-3</v>
      </c>
      <c r="G578">
        <v>1.39434814453125</v>
      </c>
      <c r="H578">
        <v>-3.1585693359374999E-4</v>
      </c>
      <c r="I578">
        <f t="shared" si="33"/>
        <v>-0.31558080039340569</v>
      </c>
      <c r="L578">
        <v>1.39434814453125</v>
      </c>
      <c r="M578">
        <v>6.4056396484375006E-5</v>
      </c>
      <c r="N578">
        <f t="shared" si="34"/>
        <v>6.4056396484375E-2</v>
      </c>
      <c r="R578">
        <v>1.39434814453125</v>
      </c>
      <c r="S578">
        <v>-1.00067138671875E-3</v>
      </c>
      <c r="T578">
        <f t="shared" si="35"/>
        <v>-1.00067138671875</v>
      </c>
    </row>
    <row r="579" spans="2:20" x14ac:dyDescent="0.25">
      <c r="B579">
        <v>1.39190673828125</v>
      </c>
      <c r="C579">
        <v>9.3109130859375012E-6</v>
      </c>
      <c r="D579">
        <f t="shared" ref="D579:D642" si="36">C579/0.785/1.5/0.00215</f>
        <v>3.6778405513997934E-3</v>
      </c>
      <c r="G579">
        <v>1.3916015625</v>
      </c>
      <c r="H579">
        <v>-3.2452392578125001E-4</v>
      </c>
      <c r="I579">
        <f t="shared" ref="I579:I642" si="37" xml:space="preserve"> H579/0.785*2/0.00255</f>
        <v>-0.32424021559260641</v>
      </c>
      <c r="L579">
        <v>1.3922119140625</v>
      </c>
      <c r="M579">
        <v>3.4683227539062502E-5</v>
      </c>
      <c r="N579">
        <f t="shared" ref="N579:N642" si="38">M579*1000</f>
        <v>3.46832275390625E-2</v>
      </c>
      <c r="R579">
        <v>1.39190673828125</v>
      </c>
      <c r="S579">
        <v>-1.0211181640625E-3</v>
      </c>
      <c r="T579">
        <f t="shared" ref="T579:T642" si="39">S579*1000</f>
        <v>-1.0211181640625</v>
      </c>
    </row>
    <row r="580" spans="2:20" x14ac:dyDescent="0.25">
      <c r="B580">
        <v>1.38916015625</v>
      </c>
      <c r="C580">
        <v>-9.6038818359375011E-6</v>
      </c>
      <c r="D580">
        <f t="shared" si="36"/>
        <v>-3.7935641479040147E-3</v>
      </c>
      <c r="G580">
        <v>1.38946533203125</v>
      </c>
      <c r="H580">
        <v>-3.3322143554687501E-4</v>
      </c>
      <c r="I580">
        <f t="shared" si="37"/>
        <v>-0.33293012169039587</v>
      </c>
      <c r="L580">
        <v>1.38916015625</v>
      </c>
      <c r="M580">
        <v>2.4719238281250001E-6</v>
      </c>
      <c r="N580">
        <f t="shared" si="38"/>
        <v>2.471923828125E-3</v>
      </c>
      <c r="R580">
        <v>1.38916015625</v>
      </c>
      <c r="S580">
        <v>-1.0418701171875E-3</v>
      </c>
      <c r="T580">
        <f t="shared" si="39"/>
        <v>-1.0418701171875</v>
      </c>
    </row>
    <row r="581" spans="2:20" x14ac:dyDescent="0.25">
      <c r="B581">
        <v>1.38671875</v>
      </c>
      <c r="C581">
        <v>-3.19976806640625E-5</v>
      </c>
      <c r="D581">
        <f t="shared" si="36"/>
        <v>-1.2639186555695453E-2</v>
      </c>
      <c r="G581">
        <v>1.38702392578125</v>
      </c>
      <c r="H581">
        <v>-3.4286499023437498E-4</v>
      </c>
      <c r="I581">
        <f t="shared" si="37"/>
        <v>-0.34256524564443608</v>
      </c>
      <c r="L581">
        <v>1.38671875</v>
      </c>
      <c r="M581">
        <v>-1.8820190429687494E-5</v>
      </c>
      <c r="N581">
        <f t="shared" si="38"/>
        <v>-1.8820190429687494E-2</v>
      </c>
      <c r="R581">
        <v>1.38671875</v>
      </c>
      <c r="S581">
        <v>-1.0623168945312501E-3</v>
      </c>
      <c r="T581">
        <f t="shared" si="39"/>
        <v>-1.06231689453125</v>
      </c>
    </row>
    <row r="582" spans="2:20" x14ac:dyDescent="0.25">
      <c r="B582">
        <v>1.38458251953125</v>
      </c>
      <c r="C582">
        <v>-5.9844970703125002E-5</v>
      </c>
      <c r="D582">
        <f t="shared" si="36"/>
        <v>-2.3638955494247767E-2</v>
      </c>
      <c r="G582">
        <v>1.38427734375</v>
      </c>
      <c r="H582">
        <v>-3.5278320312500002E-4</v>
      </c>
      <c r="I582">
        <f t="shared" si="37"/>
        <v>-0.35247478768577495</v>
      </c>
      <c r="L582">
        <v>1.3848876953125</v>
      </c>
      <c r="M582">
        <v>-4.9377441406250003E-5</v>
      </c>
      <c r="N582">
        <f t="shared" si="38"/>
        <v>-4.937744140625E-2</v>
      </c>
      <c r="R582">
        <v>1.38458251953125</v>
      </c>
      <c r="S582">
        <v>-1.08245849609375E-3</v>
      </c>
      <c r="T582">
        <f t="shared" si="39"/>
        <v>-1.08245849609375</v>
      </c>
    </row>
    <row r="583" spans="2:20" x14ac:dyDescent="0.25">
      <c r="B583">
        <v>1.38214111328125</v>
      </c>
      <c r="C583">
        <v>-8.5388183593750001E-5</v>
      </c>
      <c r="D583">
        <f t="shared" si="36"/>
        <v>-3.3728606564459584E-2</v>
      </c>
      <c r="G583">
        <v>1.38153076171875</v>
      </c>
      <c r="H583">
        <v>-3.6096191406249998E-4</v>
      </c>
      <c r="I583">
        <f t="shared" si="37"/>
        <v>-0.36064634850755584</v>
      </c>
      <c r="L583">
        <v>1.3818359375</v>
      </c>
      <c r="M583">
        <v>-7.7056884765624997E-5</v>
      </c>
      <c r="N583">
        <f t="shared" si="38"/>
        <v>-7.7056884765625E-2</v>
      </c>
      <c r="R583">
        <v>1.38153076171875</v>
      </c>
      <c r="S583">
        <v>-1.1026000976562501E-3</v>
      </c>
      <c r="T583">
        <f t="shared" si="39"/>
        <v>-1.10260009765625</v>
      </c>
    </row>
    <row r="584" spans="2:20" x14ac:dyDescent="0.25">
      <c r="B584">
        <v>1.37939453125</v>
      </c>
      <c r="C584">
        <v>-1.1080932617187501E-4</v>
      </c>
      <c r="D584">
        <f t="shared" si="36"/>
        <v>-4.3770039469461321E-2</v>
      </c>
      <c r="G584">
        <v>1.37939453125</v>
      </c>
      <c r="H584">
        <v>-3.6984252929687499E-4</v>
      </c>
      <c r="I584">
        <f t="shared" si="37"/>
        <v>-0.36951919999687771</v>
      </c>
      <c r="L584">
        <v>1.37969970703125</v>
      </c>
      <c r="M584">
        <v>-1.0791015625E-4</v>
      </c>
      <c r="N584">
        <f t="shared" si="38"/>
        <v>-0.10791015625</v>
      </c>
      <c r="R584">
        <v>1.37939453125</v>
      </c>
      <c r="S584">
        <v>-1.12274169921875E-3</v>
      </c>
      <c r="T584">
        <f t="shared" si="39"/>
        <v>-1.12274169921875</v>
      </c>
    </row>
    <row r="585" spans="2:20" x14ac:dyDescent="0.25">
      <c r="B585">
        <v>1.37664794921875</v>
      </c>
      <c r="C585">
        <v>-1.2884521484375001E-4</v>
      </c>
      <c r="D585">
        <f t="shared" si="36"/>
        <v>-5.089427337925246E-2</v>
      </c>
      <c r="G585">
        <v>1.376953125</v>
      </c>
      <c r="H585">
        <v>-3.8012695312499999E-4</v>
      </c>
      <c r="I585">
        <f t="shared" si="37"/>
        <v>-0.37979463282128129</v>
      </c>
      <c r="L585">
        <v>1.376953125</v>
      </c>
      <c r="M585">
        <v>-1.3040161132812502E-4</v>
      </c>
      <c r="N585">
        <f t="shared" si="38"/>
        <v>-0.13040161132812503</v>
      </c>
      <c r="R585">
        <v>1.37725830078125</v>
      </c>
      <c r="S585">
        <v>-1.14227294921875E-3</v>
      </c>
      <c r="T585">
        <f t="shared" si="39"/>
        <v>-1.14227294921875</v>
      </c>
    </row>
    <row r="586" spans="2:20" x14ac:dyDescent="0.25">
      <c r="B586">
        <v>1.37451171875</v>
      </c>
      <c r="C586">
        <v>-1.6009521484375001E-4</v>
      </c>
      <c r="D586">
        <f t="shared" si="36"/>
        <v>-6.3238123673036106E-2</v>
      </c>
      <c r="G586">
        <v>1.37451171875</v>
      </c>
      <c r="H586">
        <v>-3.9074707031250001E-4</v>
      </c>
      <c r="I586">
        <f t="shared" si="37"/>
        <v>-0.39040546553016109</v>
      </c>
      <c r="L586">
        <v>1.37420654296875</v>
      </c>
      <c r="M586">
        <v>-1.6534423828125E-4</v>
      </c>
      <c r="N586">
        <f t="shared" si="38"/>
        <v>-0.16534423828125</v>
      </c>
      <c r="R586">
        <v>1.37451171875</v>
      </c>
      <c r="S586">
        <v>-1.1614990234375001E-3</v>
      </c>
      <c r="T586">
        <f t="shared" si="39"/>
        <v>-1.1614990234375</v>
      </c>
    </row>
    <row r="587" spans="2:20" x14ac:dyDescent="0.25">
      <c r="B587">
        <v>1.3720703125</v>
      </c>
      <c r="C587">
        <v>-1.7547607421875E-4</v>
      </c>
      <c r="D587">
        <f t="shared" si="36"/>
        <v>-6.9313612489507723E-2</v>
      </c>
      <c r="G587">
        <v>1.37176513671875</v>
      </c>
      <c r="H587">
        <v>-3.9889526367187499E-4</v>
      </c>
      <c r="I587">
        <f t="shared" si="37"/>
        <v>-0.39854653545335328</v>
      </c>
      <c r="L587">
        <v>1.3720703125</v>
      </c>
      <c r="M587">
        <v>-1.4047241210937502E-4</v>
      </c>
      <c r="N587">
        <f t="shared" si="38"/>
        <v>-0.14047241210937503</v>
      </c>
      <c r="R587">
        <v>1.3720703125</v>
      </c>
      <c r="S587">
        <v>-1.180419921875E-3</v>
      </c>
      <c r="T587">
        <f t="shared" si="39"/>
        <v>-1.180419921875</v>
      </c>
    </row>
    <row r="588" spans="2:20" x14ac:dyDescent="0.25">
      <c r="B588">
        <v>1.36962890625</v>
      </c>
      <c r="C588">
        <v>-1.92535400390625E-4</v>
      </c>
      <c r="D588">
        <f t="shared" si="36"/>
        <v>-7.6052101077618117E-2</v>
      </c>
      <c r="G588">
        <v>1.36932373046875</v>
      </c>
      <c r="H588">
        <v>-4.0939331054687503E-4</v>
      </c>
      <c r="I588">
        <f t="shared" si="37"/>
        <v>-0.40903540456787812</v>
      </c>
      <c r="L588">
        <v>1.36962890625</v>
      </c>
      <c r="M588">
        <v>-1.30279541015625E-4</v>
      </c>
      <c r="N588">
        <f t="shared" si="38"/>
        <v>-0.130279541015625</v>
      </c>
      <c r="R588">
        <v>1.36993408203125</v>
      </c>
      <c r="S588">
        <v>-1.1993408203125001E-3</v>
      </c>
      <c r="T588">
        <f t="shared" si="39"/>
        <v>-1.1993408203125002</v>
      </c>
    </row>
    <row r="589" spans="2:20" x14ac:dyDescent="0.25">
      <c r="B589">
        <v>1.3671875</v>
      </c>
      <c r="C589">
        <v>-1.7663574218750001E-4</v>
      </c>
      <c r="D589">
        <f t="shared" si="36"/>
        <v>-6.9771685059003608E-2</v>
      </c>
      <c r="G589">
        <v>1.36688232421875</v>
      </c>
      <c r="H589">
        <v>-4.1757202148437499E-4</v>
      </c>
      <c r="I589">
        <f t="shared" si="37"/>
        <v>-0.41720696538965901</v>
      </c>
      <c r="L589">
        <v>1.3671875</v>
      </c>
      <c r="M589">
        <v>-1.4758300781250001E-4</v>
      </c>
      <c r="N589">
        <f t="shared" si="38"/>
        <v>-0.1475830078125</v>
      </c>
      <c r="R589">
        <v>1.36749267578125</v>
      </c>
      <c r="S589">
        <v>-1.2176513671875E-3</v>
      </c>
      <c r="T589">
        <f t="shared" si="39"/>
        <v>-1.2176513671875</v>
      </c>
    </row>
    <row r="590" spans="2:20" x14ac:dyDescent="0.25">
      <c r="B590">
        <v>1.36474609375</v>
      </c>
      <c r="C590">
        <v>-1.74835205078125E-4</v>
      </c>
      <c r="D590">
        <f t="shared" si="36"/>
        <v>-6.9060467122154731E-2</v>
      </c>
      <c r="G590">
        <v>1.36444091796875</v>
      </c>
      <c r="H590">
        <v>-4.2663574218750001E-4</v>
      </c>
      <c r="I590">
        <f t="shared" si="37"/>
        <v>-0.42626276227051324</v>
      </c>
      <c r="L590">
        <v>1.36474609375</v>
      </c>
      <c r="M590">
        <v>-1.7196655273437502E-4</v>
      </c>
      <c r="N590">
        <f t="shared" si="38"/>
        <v>-0.17196655273437503</v>
      </c>
      <c r="R590">
        <v>1.36474609375</v>
      </c>
      <c r="S590">
        <v>-1.2356567382812501E-3</v>
      </c>
      <c r="T590">
        <f t="shared" si="39"/>
        <v>-1.23565673828125</v>
      </c>
    </row>
    <row r="591" spans="2:20" x14ac:dyDescent="0.25">
      <c r="B591">
        <v>1.36260986328125</v>
      </c>
      <c r="C591">
        <v>-1.8859863281250002E-4</v>
      </c>
      <c r="D591">
        <f t="shared" si="36"/>
        <v>-7.4497065249592653E-2</v>
      </c>
      <c r="G591">
        <v>1.3623046875</v>
      </c>
      <c r="H591">
        <v>-4.3502807617187502E-4</v>
      </c>
      <c r="I591">
        <f t="shared" si="37"/>
        <v>-0.43464775938241534</v>
      </c>
      <c r="L591">
        <v>1.36199951171875</v>
      </c>
      <c r="M591">
        <v>-1.9638061523437502E-4</v>
      </c>
      <c r="N591">
        <f t="shared" si="38"/>
        <v>-0.19638061523437503</v>
      </c>
      <c r="R591">
        <v>1.3623046875</v>
      </c>
      <c r="S591">
        <v>-1.2530517578125001E-3</v>
      </c>
      <c r="T591">
        <f t="shared" si="39"/>
        <v>-1.2530517578125</v>
      </c>
    </row>
    <row r="592" spans="2:20" x14ac:dyDescent="0.25">
      <c r="B592">
        <v>1.35955810546875</v>
      </c>
      <c r="C592">
        <v>-2.05352783203125E-4</v>
      </c>
      <c r="D592">
        <f t="shared" si="36"/>
        <v>-8.1115008424677823E-2</v>
      </c>
      <c r="G592">
        <v>1.35955810546875</v>
      </c>
      <c r="H592">
        <v>-4.4488525390625004E-4</v>
      </c>
      <c r="I592">
        <f t="shared" si="37"/>
        <v>-0.44449631962657671</v>
      </c>
      <c r="L592">
        <v>1.35986328125</v>
      </c>
      <c r="M592">
        <v>-2.0953369140625002E-4</v>
      </c>
      <c r="N592">
        <f t="shared" si="38"/>
        <v>-0.20953369140625003</v>
      </c>
      <c r="R592">
        <v>1.35955810546875</v>
      </c>
      <c r="S592">
        <v>-1.2701416015624999E-3</v>
      </c>
      <c r="T592">
        <f t="shared" si="39"/>
        <v>-1.2701416015625</v>
      </c>
    </row>
    <row r="593" spans="2:20" x14ac:dyDescent="0.25">
      <c r="B593">
        <v>1.35711669921875</v>
      </c>
      <c r="C593">
        <v>-2.3062133789062501E-4</v>
      </c>
      <c r="D593">
        <f t="shared" si="36"/>
        <v>-9.1096168623166954E-2</v>
      </c>
      <c r="G593">
        <v>1.357421875</v>
      </c>
      <c r="H593">
        <v>-4.54437255859375E-4</v>
      </c>
      <c r="I593">
        <f t="shared" si="37"/>
        <v>-0.45403997088485071</v>
      </c>
      <c r="L593">
        <v>1.357421875</v>
      </c>
      <c r="M593">
        <v>-2.2326660156250002E-4</v>
      </c>
      <c r="N593">
        <f t="shared" si="38"/>
        <v>-0.22326660156250003</v>
      </c>
      <c r="R593">
        <v>1.35772705078125</v>
      </c>
      <c r="S593">
        <v>-1.2869262695312501E-3</v>
      </c>
      <c r="T593">
        <f t="shared" si="39"/>
        <v>-1.28692626953125</v>
      </c>
    </row>
    <row r="594" spans="2:20" x14ac:dyDescent="0.25">
      <c r="B594">
        <v>1.35498046875</v>
      </c>
      <c r="C594">
        <v>-2.5201416015625003E-4</v>
      </c>
      <c r="D594">
        <f t="shared" si="36"/>
        <v>-9.9546402076235621E-2</v>
      </c>
      <c r="G594">
        <v>1.35528564453125</v>
      </c>
      <c r="H594">
        <v>-4.61578369140625E-4</v>
      </c>
      <c r="I594">
        <f t="shared" si="37"/>
        <v>-0.46117484115461471</v>
      </c>
      <c r="L594">
        <v>1.35467529296875</v>
      </c>
      <c r="M594">
        <v>-2.5338745117187503E-4</v>
      </c>
      <c r="N594">
        <f t="shared" si="38"/>
        <v>-0.253387451171875</v>
      </c>
      <c r="R594">
        <v>1.35498046875</v>
      </c>
      <c r="S594">
        <v>-1.3027954101562499E-3</v>
      </c>
      <c r="T594">
        <f t="shared" si="39"/>
        <v>-1.30279541015625</v>
      </c>
    </row>
    <row r="595" spans="2:20" x14ac:dyDescent="0.25">
      <c r="B595">
        <v>1.35284423828125</v>
      </c>
      <c r="C595">
        <v>-2.5759887695312502E-4</v>
      </c>
      <c r="D595">
        <f t="shared" si="36"/>
        <v>-0.10175238313459734</v>
      </c>
      <c r="G595">
        <v>1.3525390625</v>
      </c>
      <c r="H595">
        <v>-4.6899414062500001E-4</v>
      </c>
      <c r="I595">
        <f t="shared" si="37"/>
        <v>-0.46858412951167727</v>
      </c>
      <c r="L595">
        <v>1.35223388671875</v>
      </c>
      <c r="M595">
        <v>-2.7630615234375001E-4</v>
      </c>
      <c r="N595">
        <f t="shared" si="38"/>
        <v>-0.27630615234375</v>
      </c>
      <c r="R595">
        <v>1.3525390625</v>
      </c>
      <c r="S595">
        <v>-1.31866455078125E-3</v>
      </c>
      <c r="T595">
        <f t="shared" si="39"/>
        <v>-1.31866455078125</v>
      </c>
    </row>
    <row r="596" spans="2:20" x14ac:dyDescent="0.25">
      <c r="B596">
        <v>1.3494873046875</v>
      </c>
      <c r="C596">
        <v>-2.64190673828125E-4</v>
      </c>
      <c r="D596">
        <f t="shared" si="36"/>
        <v>-0.10435616405594232</v>
      </c>
      <c r="G596">
        <v>1.34979248046875</v>
      </c>
      <c r="H596">
        <v>-4.7387695312500001E-4</v>
      </c>
      <c r="I596">
        <f t="shared" si="37"/>
        <v>-0.47346267328587482</v>
      </c>
      <c r="L596">
        <v>1.35009765625</v>
      </c>
      <c r="M596">
        <v>-2.9315185546875E-4</v>
      </c>
      <c r="N596">
        <f t="shared" si="38"/>
        <v>-0.29315185546875</v>
      </c>
      <c r="R596">
        <v>1.35040283203125</v>
      </c>
      <c r="S596">
        <v>-1.33392333984375E-3</v>
      </c>
      <c r="T596">
        <f t="shared" si="39"/>
        <v>-1.33392333984375</v>
      </c>
    </row>
    <row r="597" spans="2:20" x14ac:dyDescent="0.25">
      <c r="B597">
        <v>1.34796142578125</v>
      </c>
      <c r="C597">
        <v>-2.7835083007812501E-4</v>
      </c>
      <c r="D597">
        <f t="shared" si="36"/>
        <v>-0.10994947122031304</v>
      </c>
      <c r="G597">
        <v>1.34796142578125</v>
      </c>
      <c r="H597">
        <v>-4.8416137695312501E-4</v>
      </c>
      <c r="I597">
        <f t="shared" si="37"/>
        <v>-0.48373810611027851</v>
      </c>
      <c r="L597">
        <v>1.34735107421875</v>
      </c>
      <c r="M597">
        <v>-3.1536865234374999E-4</v>
      </c>
      <c r="N597">
        <f t="shared" si="38"/>
        <v>-0.31536865234375</v>
      </c>
      <c r="R597">
        <v>1.34765625</v>
      </c>
      <c r="S597">
        <v>-1.3485717773437499E-3</v>
      </c>
      <c r="T597">
        <f t="shared" si="39"/>
        <v>-1.34857177734375</v>
      </c>
    </row>
    <row r="598" spans="2:20" x14ac:dyDescent="0.25">
      <c r="B598">
        <v>1.34552001953125</v>
      </c>
      <c r="C598">
        <v>-2.9428100585937502E-4</v>
      </c>
      <c r="D598">
        <f t="shared" si="36"/>
        <v>-0.11624194178023009</v>
      </c>
      <c r="G598">
        <v>1.34521484375</v>
      </c>
      <c r="H598">
        <v>-4.8910522460937503E-4</v>
      </c>
      <c r="I598">
        <f t="shared" si="37"/>
        <v>-0.48867763168165357</v>
      </c>
      <c r="L598">
        <v>1.34521484375</v>
      </c>
      <c r="M598">
        <v>-3.3688354492187499E-4</v>
      </c>
      <c r="N598">
        <f t="shared" si="38"/>
        <v>-0.336883544921875</v>
      </c>
      <c r="R598">
        <v>1.34521484375</v>
      </c>
      <c r="S598">
        <v>-1.36260986328125E-3</v>
      </c>
      <c r="T598">
        <f t="shared" si="39"/>
        <v>-1.36260986328125</v>
      </c>
    </row>
    <row r="599" spans="2:20" x14ac:dyDescent="0.25">
      <c r="B599">
        <v>1.34307861328125</v>
      </c>
      <c r="C599">
        <v>-3.1393432617187502E-4</v>
      </c>
      <c r="D599">
        <f t="shared" si="36"/>
        <v>-0.12400506637905497</v>
      </c>
      <c r="G599">
        <v>1.3427734375</v>
      </c>
      <c r="H599">
        <v>-4.9563598632812499E-4</v>
      </c>
      <c r="I599">
        <f t="shared" si="37"/>
        <v>-0.49520268397964273</v>
      </c>
      <c r="L599">
        <v>1.34307861328125</v>
      </c>
      <c r="M599">
        <v>-3.5217285156250003E-4</v>
      </c>
      <c r="N599">
        <f t="shared" si="38"/>
        <v>-0.35217285156250006</v>
      </c>
      <c r="R599">
        <v>1.3427734375</v>
      </c>
      <c r="S599">
        <v>-1.3763427734375E-3</v>
      </c>
      <c r="T599">
        <f t="shared" si="39"/>
        <v>-1.3763427734375</v>
      </c>
    </row>
    <row r="600" spans="2:20" x14ac:dyDescent="0.25">
      <c r="B600">
        <v>1.34033203125</v>
      </c>
      <c r="C600">
        <v>-3.29437255859375E-4</v>
      </c>
      <c r="D600">
        <f t="shared" si="36"/>
        <v>-0.13012877336073669</v>
      </c>
      <c r="G600">
        <v>1.34063720703125</v>
      </c>
      <c r="H600">
        <v>-5.0140380859374999E-4</v>
      </c>
      <c r="I600">
        <f t="shared" si="37"/>
        <v>-0.50096546381291363</v>
      </c>
      <c r="L600">
        <v>1.34063720703125</v>
      </c>
      <c r="M600">
        <v>-3.6596679687500003E-4</v>
      </c>
      <c r="N600">
        <f t="shared" si="38"/>
        <v>-0.365966796875</v>
      </c>
      <c r="R600">
        <v>1.34033203125</v>
      </c>
      <c r="S600">
        <v>-1.38946533203125E-3</v>
      </c>
      <c r="T600">
        <f t="shared" si="39"/>
        <v>-1.38946533203125</v>
      </c>
    </row>
    <row r="601" spans="2:20" x14ac:dyDescent="0.25">
      <c r="B601">
        <v>1.33819580078125</v>
      </c>
      <c r="C601">
        <v>-3.4127807617187499E-4</v>
      </c>
      <c r="D601">
        <f t="shared" si="36"/>
        <v>-0.13480593538611563</v>
      </c>
      <c r="G601">
        <v>1.33758544921875</v>
      </c>
      <c r="H601">
        <v>-5.084228515625E-4</v>
      </c>
      <c r="I601">
        <f t="shared" si="37"/>
        <v>-0.50797837048832273</v>
      </c>
      <c r="L601">
        <v>1.33819580078125</v>
      </c>
      <c r="M601">
        <v>-3.9236450195312503E-4</v>
      </c>
      <c r="N601">
        <f t="shared" si="38"/>
        <v>-0.39236450195312506</v>
      </c>
      <c r="R601">
        <v>1.33758544921875</v>
      </c>
      <c r="S601">
        <v>-1.4013671875000001E-3</v>
      </c>
      <c r="T601">
        <f t="shared" si="39"/>
        <v>-1.4013671875</v>
      </c>
    </row>
    <row r="602" spans="2:20" x14ac:dyDescent="0.25">
      <c r="B602">
        <v>1.33575439453125</v>
      </c>
      <c r="C602">
        <v>-3.5736083984375003E-4</v>
      </c>
      <c r="D602">
        <f t="shared" si="36"/>
        <v>-0.14115867865254531</v>
      </c>
      <c r="G602">
        <v>1.33544921875</v>
      </c>
      <c r="H602">
        <v>-5.0659179687500004E-4</v>
      </c>
      <c r="I602">
        <f t="shared" si="37"/>
        <v>-0.50614891657299865</v>
      </c>
      <c r="L602">
        <v>1.33544921875</v>
      </c>
      <c r="M602">
        <v>-4.1885375976562499E-4</v>
      </c>
      <c r="N602">
        <f t="shared" si="38"/>
        <v>-0.418853759765625</v>
      </c>
      <c r="R602">
        <v>1.33544921875</v>
      </c>
      <c r="S602">
        <v>-1.41265869140625E-3</v>
      </c>
      <c r="T602">
        <f t="shared" si="39"/>
        <v>-1.41265869140625</v>
      </c>
    </row>
    <row r="603" spans="2:20" x14ac:dyDescent="0.25">
      <c r="B603">
        <v>1.33331298828125</v>
      </c>
      <c r="C603">
        <v>-3.7322998046875001E-4</v>
      </c>
      <c r="D603">
        <f t="shared" si="36"/>
        <v>-0.1474270401298573</v>
      </c>
      <c r="G603">
        <v>1.3330078125</v>
      </c>
      <c r="H603">
        <v>-5.2062988281249996E-4</v>
      </c>
      <c r="I603">
        <f t="shared" si="37"/>
        <v>-0.52017472992381653</v>
      </c>
      <c r="L603">
        <v>1.3330078125</v>
      </c>
      <c r="M603">
        <v>-4.05914306640625E-4</v>
      </c>
      <c r="N603">
        <f t="shared" si="38"/>
        <v>-0.405914306640625</v>
      </c>
      <c r="R603">
        <v>1.3330078125</v>
      </c>
      <c r="S603">
        <v>-1.42333984375E-3</v>
      </c>
      <c r="T603">
        <f t="shared" si="39"/>
        <v>-1.42333984375</v>
      </c>
    </row>
    <row r="604" spans="2:20" x14ac:dyDescent="0.25">
      <c r="B604">
        <v>1.3311767578125</v>
      </c>
      <c r="C604">
        <v>-3.79913330078125E-4</v>
      </c>
      <c r="D604">
        <f t="shared" si="36"/>
        <v>-0.15006698467510984</v>
      </c>
      <c r="G604">
        <v>1.33056640625</v>
      </c>
      <c r="H604">
        <v>-5.2520751953125003E-4</v>
      </c>
      <c r="I604">
        <f t="shared" si="37"/>
        <v>-0.52474836471212682</v>
      </c>
      <c r="L604">
        <v>1.33087158203125</v>
      </c>
      <c r="M604">
        <v>-3.7826538085937499E-4</v>
      </c>
      <c r="N604">
        <f t="shared" si="38"/>
        <v>-0.378265380859375</v>
      </c>
      <c r="R604">
        <v>1.33026123046875</v>
      </c>
      <c r="S604">
        <v>-1.43310546875E-3</v>
      </c>
      <c r="T604">
        <f t="shared" si="39"/>
        <v>-1.43310546875</v>
      </c>
    </row>
    <row r="605" spans="2:20" x14ac:dyDescent="0.25">
      <c r="B605">
        <v>1.328125</v>
      </c>
      <c r="C605">
        <v>-3.6685180664062502E-4</v>
      </c>
      <c r="D605">
        <f t="shared" si="36"/>
        <v>-0.14490764099762998</v>
      </c>
      <c r="G605">
        <v>1.328125</v>
      </c>
      <c r="H605">
        <v>-5.3009033203125003E-4</v>
      </c>
      <c r="I605">
        <f t="shared" si="37"/>
        <v>-0.52962690848632443</v>
      </c>
      <c r="L605">
        <v>1.328125</v>
      </c>
      <c r="M605">
        <v>-3.6398315429687499E-4</v>
      </c>
      <c r="N605">
        <f t="shared" si="38"/>
        <v>-0.363983154296875</v>
      </c>
      <c r="R605">
        <v>1.32843017578125</v>
      </c>
      <c r="S605">
        <v>-1.4425659179687501E-3</v>
      </c>
      <c r="T605">
        <f t="shared" si="39"/>
        <v>-1.44256591796875</v>
      </c>
    </row>
    <row r="606" spans="2:20" x14ac:dyDescent="0.25">
      <c r="B606">
        <v>1.32568359375</v>
      </c>
      <c r="C606">
        <v>-3.5440063476562499E-4</v>
      </c>
      <c r="D606">
        <f t="shared" si="36"/>
        <v>-0.13998938814620054</v>
      </c>
      <c r="G606">
        <v>1.32568359375</v>
      </c>
      <c r="H606">
        <v>-5.3375244140625006E-4</v>
      </c>
      <c r="I606">
        <f t="shared" si="37"/>
        <v>-0.53328581631697269</v>
      </c>
      <c r="L606">
        <v>1.32568359375</v>
      </c>
      <c r="M606">
        <v>-3.6862182617187502E-4</v>
      </c>
      <c r="N606">
        <f t="shared" si="38"/>
        <v>-0.368621826171875</v>
      </c>
      <c r="R606">
        <v>1.32537841796875</v>
      </c>
      <c r="S606">
        <v>-1.4514160156250001E-3</v>
      </c>
      <c r="T606">
        <f t="shared" si="39"/>
        <v>-1.451416015625</v>
      </c>
    </row>
    <row r="607" spans="2:20" x14ac:dyDescent="0.25">
      <c r="B607">
        <v>1.3232421875</v>
      </c>
      <c r="C607">
        <v>-3.60137939453125E-4</v>
      </c>
      <c r="D607">
        <f t="shared" si="36"/>
        <v>-0.14225564191107493</v>
      </c>
      <c r="G607">
        <v>1.3232421875</v>
      </c>
      <c r="H607">
        <v>-5.3710937500000004E-4</v>
      </c>
      <c r="I607">
        <f t="shared" si="37"/>
        <v>-0.53663981516173354</v>
      </c>
      <c r="L607">
        <v>1.3232421875</v>
      </c>
      <c r="M607">
        <v>-3.75213623046875E-4</v>
      </c>
      <c r="N607">
        <f t="shared" si="38"/>
        <v>-0.375213623046875</v>
      </c>
      <c r="R607">
        <v>1.3232421875</v>
      </c>
      <c r="S607">
        <v>-1.4587402343750001E-3</v>
      </c>
      <c r="T607">
        <f t="shared" si="39"/>
        <v>-1.4587402343750002</v>
      </c>
    </row>
    <row r="608" spans="2:20" x14ac:dyDescent="0.25">
      <c r="B608">
        <v>1.32080078125</v>
      </c>
      <c r="C608">
        <v>-3.6389160156249998E-4</v>
      </c>
      <c r="D608">
        <f t="shared" si="36"/>
        <v>-0.14373835049128522</v>
      </c>
      <c r="G608">
        <v>1.32049560546875</v>
      </c>
      <c r="H608">
        <v>-5.4016113281249998E-4</v>
      </c>
      <c r="I608">
        <f t="shared" si="37"/>
        <v>-0.53968890502060696</v>
      </c>
      <c r="L608">
        <v>1.32049560546875</v>
      </c>
      <c r="M608">
        <v>-3.8275146484374999E-4</v>
      </c>
      <c r="N608">
        <f t="shared" si="38"/>
        <v>-0.38275146484375</v>
      </c>
      <c r="R608">
        <v>1.32080078125</v>
      </c>
      <c r="S608">
        <v>-1.4654541015625001E-3</v>
      </c>
      <c r="T608">
        <f t="shared" si="39"/>
        <v>-1.4654541015625</v>
      </c>
    </row>
    <row r="609" spans="2:20" x14ac:dyDescent="0.25">
      <c r="B609">
        <v>1.31866455078125</v>
      </c>
      <c r="C609">
        <v>-3.7072753906249999E-4</v>
      </c>
      <c r="D609">
        <f t="shared" si="36"/>
        <v>-0.14643856774305042</v>
      </c>
      <c r="G609">
        <v>1.318359375</v>
      </c>
      <c r="H609">
        <v>-5.4290771484374997E-4</v>
      </c>
      <c r="I609">
        <f t="shared" si="37"/>
        <v>-0.54243308589359307</v>
      </c>
      <c r="L609">
        <v>1.318359375</v>
      </c>
      <c r="M609">
        <v>-3.9166259765624999E-4</v>
      </c>
      <c r="N609">
        <f t="shared" si="38"/>
        <v>-0.39166259765625</v>
      </c>
      <c r="R609">
        <v>1.318359375</v>
      </c>
      <c r="S609">
        <v>-1.4709472656250001E-3</v>
      </c>
      <c r="T609">
        <f t="shared" si="39"/>
        <v>-1.470947265625</v>
      </c>
    </row>
    <row r="610" spans="2:20" x14ac:dyDescent="0.25">
      <c r="B610">
        <v>1.31591796875</v>
      </c>
      <c r="C610">
        <v>-3.8644409179687501E-4</v>
      </c>
      <c r="D610">
        <f t="shared" si="36"/>
        <v>-0.15264665651384976</v>
      </c>
      <c r="G610">
        <v>1.31591796875</v>
      </c>
      <c r="H610">
        <v>-5.4443359375E-4</v>
      </c>
      <c r="I610">
        <f t="shared" si="37"/>
        <v>-0.54395763082302973</v>
      </c>
      <c r="L610">
        <v>1.31622314453125</v>
      </c>
      <c r="M610">
        <v>-4.0762329101562503E-4</v>
      </c>
      <c r="N610">
        <f t="shared" si="38"/>
        <v>-0.40762329101562506</v>
      </c>
      <c r="R610">
        <v>1.31591796875</v>
      </c>
      <c r="S610">
        <v>-1.475830078125E-3</v>
      </c>
      <c r="T610">
        <f t="shared" si="39"/>
        <v>-1.475830078125</v>
      </c>
    </row>
    <row r="611" spans="2:20" x14ac:dyDescent="0.25">
      <c r="B611">
        <v>1.31378173828125</v>
      </c>
      <c r="C611">
        <v>-3.9370727539062499E-4</v>
      </c>
      <c r="D611">
        <f t="shared" si="36"/>
        <v>-0.15551563734385027</v>
      </c>
      <c r="G611">
        <v>1.3134765625</v>
      </c>
      <c r="H611">
        <v>-5.4321289062500002E-4</v>
      </c>
      <c r="I611">
        <f t="shared" si="37"/>
        <v>-0.54273799487948038</v>
      </c>
      <c r="L611">
        <v>1.3134765625</v>
      </c>
      <c r="M611">
        <v>-4.1781616210937502E-4</v>
      </c>
      <c r="N611">
        <f t="shared" si="38"/>
        <v>-0.417816162109375</v>
      </c>
      <c r="R611">
        <v>1.3134765625</v>
      </c>
      <c r="S611">
        <v>-1.4797973632812501E-3</v>
      </c>
      <c r="T611">
        <f t="shared" si="39"/>
        <v>-1.47979736328125</v>
      </c>
    </row>
    <row r="612" spans="2:20" x14ac:dyDescent="0.25">
      <c r="B612">
        <v>1.31103515625</v>
      </c>
      <c r="C612">
        <v>-3.9407348632812501E-4</v>
      </c>
      <c r="D612">
        <f t="shared" si="36"/>
        <v>-0.15566029183948057</v>
      </c>
      <c r="G612">
        <v>1.31072998046875</v>
      </c>
      <c r="H612">
        <v>-5.4748535156250004E-4</v>
      </c>
      <c r="I612">
        <f t="shared" si="37"/>
        <v>-0.54700672068190326</v>
      </c>
      <c r="L612">
        <v>1.31103515625</v>
      </c>
      <c r="M612">
        <v>-4.37713623046875E-4</v>
      </c>
      <c r="N612">
        <f t="shared" si="38"/>
        <v>-0.437713623046875</v>
      </c>
      <c r="R612">
        <v>1.31134033203125</v>
      </c>
      <c r="S612">
        <v>-1.4828491210937501E-3</v>
      </c>
      <c r="T612">
        <f t="shared" si="39"/>
        <v>-1.48284912109375</v>
      </c>
    </row>
    <row r="613" spans="2:20" x14ac:dyDescent="0.25">
      <c r="B613">
        <v>1.30859375</v>
      </c>
      <c r="C613">
        <v>-3.9401245117187499E-4</v>
      </c>
      <c r="D613">
        <f t="shared" si="36"/>
        <v>-0.15563618275687552</v>
      </c>
      <c r="G613">
        <v>1.30828857421875</v>
      </c>
      <c r="H613">
        <v>-5.4962158203125005E-4</v>
      </c>
      <c r="I613">
        <f t="shared" si="37"/>
        <v>-0.54914108358311475</v>
      </c>
      <c r="L613">
        <v>1.30859375</v>
      </c>
      <c r="M613">
        <v>-4.4656372070312503E-4</v>
      </c>
      <c r="N613">
        <f t="shared" si="38"/>
        <v>-0.446563720703125</v>
      </c>
      <c r="R613">
        <v>1.3079833984375</v>
      </c>
      <c r="S613">
        <v>-1.4862060546875001E-3</v>
      </c>
      <c r="T613">
        <f t="shared" si="39"/>
        <v>-1.4862060546875</v>
      </c>
    </row>
    <row r="614" spans="2:20" x14ac:dyDescent="0.25">
      <c r="B614">
        <v>1.30615234375</v>
      </c>
      <c r="C614">
        <v>-3.8446044921875002E-4</v>
      </c>
      <c r="D614">
        <f t="shared" si="36"/>
        <v>-0.15186311132918581</v>
      </c>
      <c r="G614">
        <v>1.30584716796875</v>
      </c>
      <c r="H614">
        <v>-5.5053710937499997E-4</v>
      </c>
      <c r="I614">
        <f t="shared" si="37"/>
        <v>-0.55005581054077668</v>
      </c>
      <c r="L614">
        <v>1.30584716796875</v>
      </c>
      <c r="M614">
        <v>-4.6441650390625E-4</v>
      </c>
      <c r="N614">
        <f t="shared" si="38"/>
        <v>-0.46441650390625</v>
      </c>
      <c r="R614">
        <v>1.30615234375</v>
      </c>
      <c r="S614">
        <v>-1.4874267578125001E-3</v>
      </c>
      <c r="T614">
        <f t="shared" si="39"/>
        <v>-1.4874267578125</v>
      </c>
    </row>
    <row r="615" spans="2:20" x14ac:dyDescent="0.25">
      <c r="B615">
        <v>1.3037109375</v>
      </c>
      <c r="C615">
        <v>-3.7008666992187502E-4</v>
      </c>
      <c r="D615">
        <f t="shared" si="36"/>
        <v>-0.14618542237569743</v>
      </c>
      <c r="G615">
        <v>1.3031005859375</v>
      </c>
      <c r="H615">
        <v>-5.5175781250000006E-4</v>
      </c>
      <c r="I615">
        <f t="shared" si="37"/>
        <v>-0.55127544648432625</v>
      </c>
      <c r="L615">
        <v>1.30401611328125</v>
      </c>
      <c r="M615">
        <v>-4.7192382812500001E-4</v>
      </c>
      <c r="N615">
        <f t="shared" si="38"/>
        <v>-0.471923828125</v>
      </c>
      <c r="R615">
        <v>1.30340576171875</v>
      </c>
      <c r="S615">
        <v>-1.4880371093749999E-3</v>
      </c>
      <c r="T615">
        <f t="shared" si="39"/>
        <v>-1.488037109375</v>
      </c>
    </row>
    <row r="616" spans="2:20" x14ac:dyDescent="0.25">
      <c r="B616">
        <v>1.30126953125</v>
      </c>
      <c r="C616">
        <v>-3.6602783203124999E-4</v>
      </c>
      <c r="D616">
        <f t="shared" si="36"/>
        <v>-0.14458216838246185</v>
      </c>
      <c r="G616">
        <v>1.30126953125</v>
      </c>
      <c r="H616">
        <v>-5.5236816406250004E-4</v>
      </c>
      <c r="I616">
        <f t="shared" si="37"/>
        <v>-0.55188526445610087</v>
      </c>
      <c r="L616">
        <v>1.30126953125</v>
      </c>
      <c r="M616">
        <v>-4.7232055664062501E-4</v>
      </c>
      <c r="N616">
        <f t="shared" si="38"/>
        <v>-0.472320556640625</v>
      </c>
      <c r="R616">
        <v>1.30126953125</v>
      </c>
      <c r="S616">
        <v>-1.48773193359375E-3</v>
      </c>
      <c r="T616">
        <f t="shared" si="39"/>
        <v>-1.48773193359375</v>
      </c>
    </row>
    <row r="617" spans="2:20" x14ac:dyDescent="0.25">
      <c r="B617">
        <v>1.298828125</v>
      </c>
      <c r="C617">
        <v>-3.6627197265625002E-4</v>
      </c>
      <c r="D617">
        <f t="shared" si="36"/>
        <v>-0.14467860471288205</v>
      </c>
      <c r="G617">
        <v>1.29852294921875</v>
      </c>
      <c r="H617">
        <v>-5.5175781250000006E-4</v>
      </c>
      <c r="I617">
        <f t="shared" si="37"/>
        <v>-0.55127544648432625</v>
      </c>
      <c r="L617">
        <v>1.298828125</v>
      </c>
      <c r="M617">
        <v>-4.6697998046874999E-4</v>
      </c>
      <c r="N617">
        <f t="shared" si="38"/>
        <v>-0.46697998046875</v>
      </c>
      <c r="R617">
        <v>1.298828125</v>
      </c>
      <c r="S617">
        <v>-1.48651123046875E-3</v>
      </c>
      <c r="T617">
        <f t="shared" si="39"/>
        <v>-1.48651123046875</v>
      </c>
    </row>
    <row r="618" spans="2:20" x14ac:dyDescent="0.25">
      <c r="B618">
        <v>1.29638671875</v>
      </c>
      <c r="C618">
        <v>-3.7130737304687499E-4</v>
      </c>
      <c r="D618">
        <f t="shared" si="36"/>
        <v>-0.14666760402779835</v>
      </c>
      <c r="G618">
        <v>1.29608154296875</v>
      </c>
      <c r="H618">
        <v>-5.5267333984374998E-4</v>
      </c>
      <c r="I618">
        <f t="shared" si="37"/>
        <v>-0.55219017344198817</v>
      </c>
      <c r="L618">
        <v>1.29638671875</v>
      </c>
      <c r="M618">
        <v>-4.6588134765625E-4</v>
      </c>
      <c r="N618">
        <f t="shared" si="38"/>
        <v>-0.46588134765625</v>
      </c>
      <c r="R618">
        <v>1.2969970703125</v>
      </c>
      <c r="S618">
        <v>-1.484375E-3</v>
      </c>
      <c r="T618">
        <f t="shared" si="39"/>
        <v>-1.484375</v>
      </c>
    </row>
    <row r="619" spans="2:20" x14ac:dyDescent="0.25">
      <c r="B619">
        <v>1.29425048828125</v>
      </c>
      <c r="C619">
        <v>-3.6865234375E-4</v>
      </c>
      <c r="D619">
        <f t="shared" si="36"/>
        <v>-0.14561885893447885</v>
      </c>
      <c r="G619">
        <v>1.29302978515625</v>
      </c>
      <c r="H619">
        <v>-5.5236816406250004E-4</v>
      </c>
      <c r="I619">
        <f t="shared" si="37"/>
        <v>-0.55188526445610087</v>
      </c>
      <c r="L619">
        <v>1.29425048828125</v>
      </c>
      <c r="M619">
        <v>-4.1152954101562498E-4</v>
      </c>
      <c r="N619">
        <f t="shared" si="38"/>
        <v>-0.411529541015625</v>
      </c>
      <c r="R619">
        <v>1.29425048828125</v>
      </c>
      <c r="S619">
        <v>-1.4819335937500001E-3</v>
      </c>
      <c r="T619">
        <f t="shared" si="39"/>
        <v>-1.48193359375</v>
      </c>
    </row>
    <row r="620" spans="2:20" x14ac:dyDescent="0.25">
      <c r="B620">
        <v>1.29150390625</v>
      </c>
      <c r="C620">
        <v>-3.5595703124999999E-4</v>
      </c>
      <c r="D620">
        <f t="shared" si="36"/>
        <v>-0.14060416975262924</v>
      </c>
      <c r="G620">
        <v>1.29119873046875</v>
      </c>
      <c r="H620">
        <v>-5.5084228515625002E-4</v>
      </c>
      <c r="I620">
        <f t="shared" si="37"/>
        <v>-0.5503607195266641</v>
      </c>
      <c r="L620">
        <v>1.29180908203125</v>
      </c>
      <c r="M620">
        <v>-3.87725830078125E-4</v>
      </c>
      <c r="N620">
        <f t="shared" si="38"/>
        <v>-0.387725830078125</v>
      </c>
      <c r="R620">
        <v>1.29150390625</v>
      </c>
      <c r="S620">
        <v>-1.4785766601562501E-3</v>
      </c>
      <c r="T620">
        <f t="shared" si="39"/>
        <v>-1.47857666015625</v>
      </c>
    </row>
    <row r="621" spans="2:20" x14ac:dyDescent="0.25">
      <c r="B621">
        <v>1.28875732421875</v>
      </c>
      <c r="C621">
        <v>-3.43902587890625E-4</v>
      </c>
      <c r="D621">
        <f t="shared" si="36"/>
        <v>-0.13584262593813262</v>
      </c>
      <c r="G621">
        <v>1.2890625</v>
      </c>
      <c r="H621">
        <v>-5.4962158203125005E-4</v>
      </c>
      <c r="I621">
        <f t="shared" si="37"/>
        <v>-0.54914108358311475</v>
      </c>
      <c r="L621">
        <v>1.2890625</v>
      </c>
      <c r="M621">
        <v>-3.7554931640625003E-4</v>
      </c>
      <c r="N621">
        <f t="shared" si="38"/>
        <v>-0.37554931640625006</v>
      </c>
      <c r="R621">
        <v>1.2890625</v>
      </c>
      <c r="S621">
        <v>-1.4743041992187501E-3</v>
      </c>
      <c r="T621">
        <f t="shared" si="39"/>
        <v>-1.47430419921875</v>
      </c>
    </row>
    <row r="622" spans="2:20" x14ac:dyDescent="0.25">
      <c r="B622">
        <v>1.28662109375</v>
      </c>
      <c r="C622">
        <v>-3.3612060546874998E-4</v>
      </c>
      <c r="D622">
        <f t="shared" si="36"/>
        <v>-0.13276871790598921</v>
      </c>
      <c r="G622">
        <v>1.28631591796875</v>
      </c>
      <c r="H622">
        <v>-5.4809570312500003E-4</v>
      </c>
      <c r="I622">
        <f t="shared" si="37"/>
        <v>-0.54761653865367799</v>
      </c>
      <c r="L622">
        <v>1.28662109375</v>
      </c>
      <c r="M622">
        <v>-3.6129760742187501E-4</v>
      </c>
      <c r="N622">
        <f t="shared" si="38"/>
        <v>-0.361297607421875</v>
      </c>
      <c r="R622">
        <v>1.28662109375</v>
      </c>
      <c r="S622">
        <v>-1.4691162109375E-3</v>
      </c>
      <c r="T622">
        <f t="shared" si="39"/>
        <v>-1.4691162109375</v>
      </c>
    </row>
    <row r="623" spans="2:20" x14ac:dyDescent="0.25">
      <c r="B623">
        <v>1.2841796875</v>
      </c>
      <c r="C623">
        <v>-3.29925537109375E-4</v>
      </c>
      <c r="D623">
        <f t="shared" si="36"/>
        <v>-0.13032164602157706</v>
      </c>
      <c r="G623">
        <v>1.2841796875</v>
      </c>
      <c r="H623">
        <v>-5.4504394531249998E-4</v>
      </c>
      <c r="I623">
        <f t="shared" si="37"/>
        <v>-0.54456744879480445</v>
      </c>
      <c r="L623">
        <v>1.2841796875</v>
      </c>
      <c r="M623">
        <v>-3.5116577148437499E-4</v>
      </c>
      <c r="N623">
        <f t="shared" si="38"/>
        <v>-0.351165771484375</v>
      </c>
      <c r="R623">
        <v>1.28326416015625</v>
      </c>
      <c r="S623">
        <v>-1.463623046875E-3</v>
      </c>
      <c r="T623">
        <f t="shared" si="39"/>
        <v>-1.463623046875</v>
      </c>
    </row>
    <row r="624" spans="2:20" x14ac:dyDescent="0.25">
      <c r="B624">
        <v>1.28173828125</v>
      </c>
      <c r="C624">
        <v>-3.1396484375000001E-4</v>
      </c>
      <c r="D624">
        <f t="shared" si="36"/>
        <v>-0.12401712092035748</v>
      </c>
      <c r="G624">
        <v>1.28143310546875</v>
      </c>
      <c r="H624">
        <v>-5.4290771484374997E-4</v>
      </c>
      <c r="I624">
        <f t="shared" si="37"/>
        <v>-0.54243308589359307</v>
      </c>
      <c r="L624">
        <v>1.28204345703125</v>
      </c>
      <c r="M624">
        <v>-3.4637451171874999E-4</v>
      </c>
      <c r="N624">
        <f t="shared" si="38"/>
        <v>-0.34637451171875</v>
      </c>
      <c r="R624">
        <v>1.28173828125</v>
      </c>
      <c r="S624">
        <v>-1.4569091796875001E-3</v>
      </c>
      <c r="T624">
        <f t="shared" si="39"/>
        <v>-1.4569091796875</v>
      </c>
    </row>
    <row r="625" spans="2:20" x14ac:dyDescent="0.25">
      <c r="B625">
        <v>1.27960205078125</v>
      </c>
      <c r="C625">
        <v>-2.4209594726562499E-4</v>
      </c>
      <c r="D625">
        <f t="shared" si="36"/>
        <v>-9.5628676152915607E-2</v>
      </c>
      <c r="G625">
        <v>1.27899169921875</v>
      </c>
      <c r="H625">
        <v>-5.3985595703125004E-4</v>
      </c>
      <c r="I625">
        <f t="shared" si="37"/>
        <v>-0.53938399603471965</v>
      </c>
      <c r="L625">
        <v>1.27899169921875</v>
      </c>
      <c r="M625">
        <v>-3.4475708007812502E-4</v>
      </c>
      <c r="N625">
        <f t="shared" si="38"/>
        <v>-0.344757080078125</v>
      </c>
      <c r="R625">
        <v>1.27899169921875</v>
      </c>
      <c r="S625">
        <v>-1.4498901367187499E-3</v>
      </c>
      <c r="T625">
        <f t="shared" si="39"/>
        <v>-1.44989013671875</v>
      </c>
    </row>
    <row r="626" spans="2:20" x14ac:dyDescent="0.25">
      <c r="B626">
        <v>1.2774658203125</v>
      </c>
      <c r="C626">
        <v>-2.16461181640625E-4</v>
      </c>
      <c r="D626">
        <f t="shared" si="36"/>
        <v>-8.5502861458796209E-2</v>
      </c>
      <c r="G626">
        <v>1.27655029296875</v>
      </c>
      <c r="H626">
        <v>-5.3710937500000004E-4</v>
      </c>
      <c r="I626">
        <f t="shared" si="37"/>
        <v>-0.53663981516173354</v>
      </c>
      <c r="L626">
        <v>1.27655029296875</v>
      </c>
      <c r="M626">
        <v>-3.4384155273437498E-4</v>
      </c>
      <c r="N626">
        <f t="shared" si="38"/>
        <v>-0.343841552734375</v>
      </c>
      <c r="R626">
        <v>1.2762451171875</v>
      </c>
      <c r="S626">
        <v>-1.4422607421874999E-3</v>
      </c>
      <c r="T626">
        <f t="shared" si="39"/>
        <v>-1.4422607421875</v>
      </c>
    </row>
    <row r="627" spans="2:20" x14ac:dyDescent="0.25">
      <c r="B627">
        <v>1.27410888671875</v>
      </c>
      <c r="C627">
        <v>-2.0281982421875E-4</v>
      </c>
      <c r="D627">
        <f t="shared" si="36"/>
        <v>-8.0114481496568399E-2</v>
      </c>
      <c r="G627">
        <v>1.2744140625</v>
      </c>
      <c r="H627">
        <v>-5.3436279296875005E-4</v>
      </c>
      <c r="I627">
        <f t="shared" si="37"/>
        <v>-0.53389563428874731</v>
      </c>
      <c r="L627">
        <v>1.2744140625</v>
      </c>
      <c r="M627">
        <v>-3.39599609375E-4</v>
      </c>
      <c r="N627">
        <f t="shared" si="38"/>
        <v>-0.339599609375</v>
      </c>
      <c r="R627">
        <v>1.27471923828125</v>
      </c>
      <c r="S627">
        <v>-1.4340209960937501E-3</v>
      </c>
      <c r="T627">
        <f t="shared" si="39"/>
        <v>-1.43402099609375</v>
      </c>
    </row>
    <row r="628" spans="2:20" x14ac:dyDescent="0.25">
      <c r="B628">
        <v>1.27197265625</v>
      </c>
      <c r="C628">
        <v>-1.8536376953125E-4</v>
      </c>
      <c r="D628">
        <f t="shared" si="36"/>
        <v>-7.3219283871525209E-2</v>
      </c>
      <c r="G628">
        <v>1.27197265625</v>
      </c>
      <c r="H628">
        <v>-5.3192138671874999E-4</v>
      </c>
      <c r="I628">
        <f t="shared" si="37"/>
        <v>-0.53145636240164851</v>
      </c>
      <c r="L628">
        <v>1.27166748046875</v>
      </c>
      <c r="M628">
        <v>-3.3044433593749998E-4</v>
      </c>
      <c r="N628">
        <f t="shared" si="38"/>
        <v>-0.3304443359375</v>
      </c>
      <c r="R628">
        <v>1.27166748046875</v>
      </c>
      <c r="S628">
        <v>-1.4251708984375001E-3</v>
      </c>
      <c r="T628">
        <f t="shared" si="39"/>
        <v>-1.4251708984375</v>
      </c>
    </row>
    <row r="629" spans="2:20" x14ac:dyDescent="0.25">
      <c r="B629">
        <v>1.26922607421875</v>
      </c>
      <c r="C629">
        <v>-1.7184448242187501E-4</v>
      </c>
      <c r="D629">
        <f t="shared" si="36"/>
        <v>-6.7879122074507484E-2</v>
      </c>
      <c r="G629">
        <v>1.26922607421875</v>
      </c>
      <c r="H629">
        <v>-5.2886962890625006E-4</v>
      </c>
      <c r="I629">
        <f t="shared" si="37"/>
        <v>-0.52840727254277509</v>
      </c>
      <c r="L629">
        <v>1.26953125</v>
      </c>
      <c r="M629">
        <v>-3.2833862304687501E-4</v>
      </c>
      <c r="N629">
        <f t="shared" si="38"/>
        <v>-0.328338623046875</v>
      </c>
      <c r="R629">
        <v>1.26953125</v>
      </c>
      <c r="S629">
        <v>-1.416015625E-3</v>
      </c>
      <c r="T629">
        <f t="shared" si="39"/>
        <v>-1.416015625</v>
      </c>
    </row>
    <row r="630" spans="2:20" x14ac:dyDescent="0.25">
      <c r="B630">
        <v>1.26678466796875</v>
      </c>
      <c r="C630">
        <v>-1.6165161132812499E-4</v>
      </c>
      <c r="D630">
        <f t="shared" si="36"/>
        <v>-6.3852905279464758E-2</v>
      </c>
      <c r="G630">
        <v>1.26678466796875</v>
      </c>
      <c r="H630">
        <v>-5.2459716796875004E-4</v>
      </c>
      <c r="I630">
        <f t="shared" si="37"/>
        <v>-0.52413854674035221</v>
      </c>
      <c r="L630">
        <v>1.26708984375</v>
      </c>
      <c r="M630">
        <v>-3.2183837890624998E-4</v>
      </c>
      <c r="N630">
        <f t="shared" si="38"/>
        <v>-0.32183837890625</v>
      </c>
      <c r="R630">
        <v>1.26678466796875</v>
      </c>
      <c r="S630">
        <v>-1.40594482421875E-3</v>
      </c>
      <c r="T630">
        <f t="shared" si="39"/>
        <v>-1.40594482421875</v>
      </c>
    </row>
    <row r="631" spans="2:20" x14ac:dyDescent="0.25">
      <c r="B631">
        <v>1.26434326171875</v>
      </c>
      <c r="C631">
        <v>-1.5069580078124999E-4</v>
      </c>
      <c r="D631">
        <f t="shared" si="36"/>
        <v>-5.9525324951858971E-2</v>
      </c>
      <c r="G631">
        <v>1.2640380859375</v>
      </c>
      <c r="H631">
        <v>-5.2093505859375001E-4</v>
      </c>
      <c r="I631">
        <f t="shared" si="37"/>
        <v>-0.52047963890970395</v>
      </c>
      <c r="L631">
        <v>1.2646484375</v>
      </c>
      <c r="M631">
        <v>-3.0255126953124999E-4</v>
      </c>
      <c r="N631">
        <f t="shared" si="38"/>
        <v>-0.30255126953125</v>
      </c>
      <c r="R631">
        <v>1.2646484375</v>
      </c>
      <c r="S631">
        <v>-1.3958740234375001E-3</v>
      </c>
      <c r="T631">
        <f t="shared" si="39"/>
        <v>-1.3958740234375</v>
      </c>
    </row>
    <row r="632" spans="2:20" x14ac:dyDescent="0.25">
      <c r="B632">
        <v>1.26220703125</v>
      </c>
      <c r="C632">
        <v>-1.3452148437500001E-4</v>
      </c>
      <c r="D632">
        <f t="shared" si="36"/>
        <v>-5.3136418061521758E-2</v>
      </c>
      <c r="G632">
        <v>1.26190185546875</v>
      </c>
      <c r="H632">
        <v>-5.1757812500000003E-4</v>
      </c>
      <c r="I632">
        <f t="shared" si="37"/>
        <v>-0.5171256400649431</v>
      </c>
      <c r="L632">
        <v>1.26251220703125</v>
      </c>
      <c r="M632">
        <v>-2.8198242187500001E-4</v>
      </c>
      <c r="N632">
        <f t="shared" si="38"/>
        <v>-0.281982421875</v>
      </c>
      <c r="R632">
        <v>1.26220703125</v>
      </c>
      <c r="S632">
        <v>-1.38519287109375E-3</v>
      </c>
      <c r="T632">
        <f t="shared" si="39"/>
        <v>-1.38519287109375</v>
      </c>
    </row>
    <row r="633" spans="2:20" x14ac:dyDescent="0.25">
      <c r="B633">
        <v>1.26007080078125</v>
      </c>
      <c r="C633">
        <v>-1.24755859375E-4</v>
      </c>
      <c r="D633">
        <f t="shared" si="36"/>
        <v>-4.9278964844714356E-2</v>
      </c>
      <c r="G633">
        <v>1.259765625</v>
      </c>
      <c r="H633">
        <v>-5.1361083984375006E-4</v>
      </c>
      <c r="I633">
        <f t="shared" si="37"/>
        <v>-0.51316182324840764</v>
      </c>
      <c r="L633">
        <v>1.26007080078125</v>
      </c>
      <c r="M633">
        <v>-2.2171020507812502E-4</v>
      </c>
      <c r="N633">
        <f t="shared" si="38"/>
        <v>-0.22171020507812503</v>
      </c>
      <c r="R633">
        <v>1.259765625</v>
      </c>
      <c r="S633">
        <v>-1.37420654296875E-3</v>
      </c>
      <c r="T633">
        <f t="shared" si="39"/>
        <v>-1.37420654296875</v>
      </c>
    </row>
    <row r="634" spans="2:20" x14ac:dyDescent="0.25">
      <c r="B634">
        <v>1.25732421875</v>
      </c>
      <c r="C634">
        <v>-1.1340332031250001E-4</v>
      </c>
      <c r="D634">
        <f t="shared" si="36"/>
        <v>-4.4794675480175773E-2</v>
      </c>
      <c r="G634">
        <v>1.2567138671875</v>
      </c>
      <c r="H634">
        <v>-5.0933837890625004E-4</v>
      </c>
      <c r="I634">
        <f t="shared" si="37"/>
        <v>-0.50889309744598465</v>
      </c>
      <c r="L634">
        <v>1.25732421875</v>
      </c>
      <c r="M634">
        <v>-1.9696044921874999E-4</v>
      </c>
      <c r="N634">
        <f t="shared" si="38"/>
        <v>-0.19696044921875</v>
      </c>
      <c r="R634">
        <v>1.25732421875</v>
      </c>
      <c r="S634">
        <v>-1.3629150390625001E-3</v>
      </c>
      <c r="T634">
        <f t="shared" si="39"/>
        <v>-1.3629150390625002</v>
      </c>
    </row>
    <row r="635" spans="2:20" x14ac:dyDescent="0.25">
      <c r="B635">
        <v>1.2542724609375</v>
      </c>
      <c r="C635">
        <v>-1.0308837890625E-4</v>
      </c>
      <c r="D635">
        <f t="shared" si="36"/>
        <v>-4.0720240519922977E-2</v>
      </c>
      <c r="G635">
        <v>1.25457763671875</v>
      </c>
      <c r="H635">
        <v>-5.0476074218749997E-4</v>
      </c>
      <c r="I635">
        <f t="shared" si="37"/>
        <v>-0.50431946265767447</v>
      </c>
      <c r="L635">
        <v>1.2548828125</v>
      </c>
      <c r="M635">
        <v>-1.7764282226562499E-4</v>
      </c>
      <c r="N635">
        <f t="shared" si="38"/>
        <v>-0.177642822265625</v>
      </c>
      <c r="R635">
        <v>1.2548828125</v>
      </c>
      <c r="S635">
        <v>-1.3510131835937501E-3</v>
      </c>
      <c r="T635">
        <f t="shared" si="39"/>
        <v>-1.35101318359375</v>
      </c>
    </row>
    <row r="636" spans="2:20" x14ac:dyDescent="0.25">
      <c r="B636">
        <v>1.25213623046875</v>
      </c>
      <c r="C636">
        <v>-7.0556640624999995E-5</v>
      </c>
      <c r="D636">
        <f t="shared" si="36"/>
        <v>-2.7870099491433365E-2</v>
      </c>
      <c r="G636">
        <v>1.25213623046875</v>
      </c>
      <c r="H636">
        <v>-5.0018310546875002E-4</v>
      </c>
      <c r="I636">
        <f t="shared" si="37"/>
        <v>-0.49974582786936428</v>
      </c>
      <c r="L636">
        <v>1.25244140625</v>
      </c>
      <c r="M636">
        <v>-1.6763305664062501E-4</v>
      </c>
      <c r="N636">
        <f t="shared" si="38"/>
        <v>-0.167633056640625</v>
      </c>
      <c r="R636">
        <v>1.25213623046875</v>
      </c>
      <c r="S636">
        <v>-1.3388061523437499E-3</v>
      </c>
      <c r="T636">
        <f t="shared" si="39"/>
        <v>-1.33880615234375</v>
      </c>
    </row>
    <row r="637" spans="2:20" x14ac:dyDescent="0.25">
      <c r="B637">
        <v>1.25</v>
      </c>
      <c r="C637">
        <v>-5.0079345703125E-5</v>
      </c>
      <c r="D637">
        <f t="shared" si="36"/>
        <v>-1.9781502277440379E-2</v>
      </c>
      <c r="G637">
        <v>1.24969482421875</v>
      </c>
      <c r="H637">
        <v>-4.9542236328125005E-4</v>
      </c>
      <c r="I637">
        <f t="shared" si="37"/>
        <v>-0.49498924768952168</v>
      </c>
      <c r="L637">
        <v>1.25</v>
      </c>
      <c r="M637">
        <v>-1.5005493164062499E-4</v>
      </c>
      <c r="N637">
        <f t="shared" si="38"/>
        <v>-0.150054931640625</v>
      </c>
      <c r="R637">
        <v>1.25030517578125</v>
      </c>
      <c r="S637">
        <v>-1.3275146484375E-3</v>
      </c>
      <c r="T637">
        <f t="shared" si="39"/>
        <v>-1.3275146484375</v>
      </c>
    </row>
    <row r="638" spans="2:20" x14ac:dyDescent="0.25">
      <c r="B638">
        <v>1.2469482421875</v>
      </c>
      <c r="C638">
        <v>-4.3063354492187507E-5</v>
      </c>
      <c r="D638">
        <f t="shared" si="36"/>
        <v>-1.7010163231990325E-2</v>
      </c>
      <c r="G638">
        <v>1.2469482421875</v>
      </c>
      <c r="H638">
        <v>-4.9047851562499997E-4</v>
      </c>
      <c r="I638">
        <f t="shared" si="37"/>
        <v>-0.49004972211814651</v>
      </c>
      <c r="L638">
        <v>1.24755859375</v>
      </c>
      <c r="M638">
        <v>-1.38946533203125E-4</v>
      </c>
      <c r="N638">
        <f t="shared" si="38"/>
        <v>-0.138946533203125</v>
      </c>
      <c r="R638">
        <v>1.24755859375</v>
      </c>
      <c r="S638">
        <v>-1.3150024414062501E-3</v>
      </c>
      <c r="T638">
        <f t="shared" si="39"/>
        <v>-1.31500244140625</v>
      </c>
    </row>
    <row r="639" spans="2:20" x14ac:dyDescent="0.25">
      <c r="B639">
        <v>1.2451171875</v>
      </c>
      <c r="C639">
        <v>-4.1409301757812507E-5</v>
      </c>
      <c r="D639">
        <f t="shared" si="36"/>
        <v>-1.6356807093393572E-2</v>
      </c>
      <c r="G639">
        <v>1.2451171875</v>
      </c>
      <c r="H639">
        <v>-4.8529052734375003E-4</v>
      </c>
      <c r="I639">
        <f t="shared" si="37"/>
        <v>-0.48486626935806171</v>
      </c>
      <c r="L639">
        <v>1.2451171875</v>
      </c>
      <c r="M639">
        <v>-1.3162231445312499E-4</v>
      </c>
      <c r="N639">
        <f t="shared" si="38"/>
        <v>-0.131622314453125</v>
      </c>
      <c r="R639">
        <v>1.24481201171875</v>
      </c>
      <c r="S639">
        <v>-1.302490234375E-3</v>
      </c>
      <c r="T639">
        <f t="shared" si="39"/>
        <v>-1.302490234375</v>
      </c>
    </row>
    <row r="640" spans="2:20" x14ac:dyDescent="0.25">
      <c r="B640">
        <v>1.24267578125</v>
      </c>
      <c r="C640">
        <v>-3.9132690429687507E-5</v>
      </c>
      <c r="D640">
        <f t="shared" si="36"/>
        <v>-1.5457538312225351E-2</v>
      </c>
      <c r="G640">
        <v>1.24237060546875</v>
      </c>
      <c r="H640">
        <v>-4.7821044921875E-4</v>
      </c>
      <c r="I640">
        <f t="shared" si="37"/>
        <v>-0.47779238088547521</v>
      </c>
      <c r="L640">
        <v>1.24267578125</v>
      </c>
      <c r="M640">
        <v>-1.2643432617187499E-4</v>
      </c>
      <c r="N640">
        <f t="shared" si="38"/>
        <v>-0.126434326171875</v>
      </c>
      <c r="R640">
        <v>1.24298095703125</v>
      </c>
      <c r="S640">
        <v>-1.2896728515624999E-3</v>
      </c>
      <c r="T640">
        <f t="shared" si="39"/>
        <v>-1.2896728515625</v>
      </c>
    </row>
    <row r="641" spans="2:20" x14ac:dyDescent="0.25">
      <c r="B641">
        <v>1.240234375</v>
      </c>
      <c r="C641">
        <v>-3.1274414062500005E-5</v>
      </c>
      <c r="D641">
        <f t="shared" si="36"/>
        <v>-1.2353493926825658E-2</v>
      </c>
      <c r="G641">
        <v>1.240234375</v>
      </c>
      <c r="H641">
        <v>-4.7366333007812502E-4</v>
      </c>
      <c r="I641">
        <f t="shared" si="37"/>
        <v>-0.47324923699575366</v>
      </c>
      <c r="L641">
        <v>1.23931884765625</v>
      </c>
      <c r="M641">
        <v>-1.1831665039062501E-4</v>
      </c>
      <c r="N641">
        <f t="shared" si="38"/>
        <v>-0.118316650390625</v>
      </c>
      <c r="R641">
        <v>1.24053955078125</v>
      </c>
      <c r="S641">
        <v>-1.2768554687500001E-3</v>
      </c>
      <c r="T641">
        <f t="shared" si="39"/>
        <v>-1.27685546875</v>
      </c>
    </row>
    <row r="642" spans="2:20" x14ac:dyDescent="0.25">
      <c r="B642">
        <v>1.23779296875</v>
      </c>
      <c r="C642">
        <v>-2.6824951171875E-5</v>
      </c>
      <c r="D642">
        <f t="shared" si="36"/>
        <v>-1.059594180491779E-2</v>
      </c>
      <c r="G642">
        <v>1.2371826171875</v>
      </c>
      <c r="H642">
        <v>-4.6887207031250002E-4</v>
      </c>
      <c r="I642">
        <f t="shared" si="37"/>
        <v>-0.46846216591732232</v>
      </c>
      <c r="L642">
        <v>1.23779296875</v>
      </c>
      <c r="M642">
        <v>-1.00738525390625E-4</v>
      </c>
      <c r="N642">
        <f t="shared" si="38"/>
        <v>-0.100738525390625</v>
      </c>
      <c r="R642">
        <v>1.23779296875</v>
      </c>
      <c r="S642">
        <v>-1.26434326171875E-3</v>
      </c>
      <c r="T642">
        <f t="shared" si="39"/>
        <v>-1.26434326171875</v>
      </c>
    </row>
    <row r="643" spans="2:20" x14ac:dyDescent="0.25">
      <c r="B643">
        <v>1.2353515625</v>
      </c>
      <c r="C643">
        <v>-2.0568847656250001E-5</v>
      </c>
      <c r="D643">
        <f t="shared" ref="D643:D706" si="40">C643/0.785/1.5/0.00215</f>
        <v>-8.1247608379005579E-3</v>
      </c>
      <c r="G643">
        <v>1.23504638671875</v>
      </c>
      <c r="H643">
        <v>-4.6405029296874999E-4</v>
      </c>
      <c r="I643">
        <f t="shared" ref="I643:I706" si="41" xml:space="preserve"> H643/0.785*2/0.00255</f>
        <v>-0.46364460394030216</v>
      </c>
      <c r="L643">
        <v>1.23504638671875</v>
      </c>
      <c r="M643">
        <v>-9.4268798828124999E-5</v>
      </c>
      <c r="N643">
        <f t="shared" ref="N643:N706" si="42">M643*1000</f>
        <v>-9.4268798828125E-2</v>
      </c>
      <c r="R643">
        <v>1.23504638671875</v>
      </c>
      <c r="S643">
        <v>-1.2515258789062499E-3</v>
      </c>
      <c r="T643">
        <f t="shared" ref="T643:T706" si="43">S643*1000</f>
        <v>-1.25152587890625</v>
      </c>
    </row>
    <row r="644" spans="2:20" x14ac:dyDescent="0.25">
      <c r="B644">
        <v>1.23260498046875</v>
      </c>
      <c r="C644">
        <v>-1.3702392578125E-5</v>
      </c>
      <c r="D644">
        <f t="shared" si="40"/>
        <v>-5.4124890448328635E-3</v>
      </c>
      <c r="G644">
        <v>1.23260498046875</v>
      </c>
      <c r="H644">
        <v>-4.5870971679687502E-4</v>
      </c>
      <c r="I644">
        <f t="shared" si="41"/>
        <v>-0.45830869668727364</v>
      </c>
      <c r="L644">
        <v>1.23260498046875</v>
      </c>
      <c r="M644">
        <v>-8.8684082031250004E-5</v>
      </c>
      <c r="N644">
        <f t="shared" si="42"/>
        <v>-8.868408203125E-2</v>
      </c>
      <c r="R644">
        <v>1.23291015625</v>
      </c>
      <c r="S644">
        <v>-1.23809814453125E-3</v>
      </c>
      <c r="T644">
        <f t="shared" si="43"/>
        <v>-1.23809814453125</v>
      </c>
    </row>
    <row r="645" spans="2:20" x14ac:dyDescent="0.25">
      <c r="B645">
        <v>1.2298583984375</v>
      </c>
      <c r="C645">
        <v>-1.4215087890625001E-5</v>
      </c>
      <c r="D645">
        <f t="shared" si="40"/>
        <v>-5.6150053387152531E-3</v>
      </c>
      <c r="G645">
        <v>1.23046875</v>
      </c>
      <c r="H645">
        <v>-4.53857421875E-4</v>
      </c>
      <c r="I645">
        <f t="shared" si="41"/>
        <v>-0.45346064381166468</v>
      </c>
      <c r="L645">
        <v>1.23016357421875</v>
      </c>
      <c r="M645">
        <v>-8.9172363281250005E-5</v>
      </c>
      <c r="N645">
        <f t="shared" si="42"/>
        <v>-8.917236328125E-2</v>
      </c>
      <c r="R645">
        <v>1.23046875</v>
      </c>
      <c r="S645">
        <v>-1.2255859375000001E-3</v>
      </c>
      <c r="T645">
        <f t="shared" si="43"/>
        <v>-1.2255859375000002</v>
      </c>
    </row>
    <row r="646" spans="2:20" x14ac:dyDescent="0.25">
      <c r="B646">
        <v>1.22802734375</v>
      </c>
      <c r="C646">
        <v>7.8979492187500009E-6</v>
      </c>
      <c r="D646">
        <f t="shared" si="40"/>
        <v>3.1197152890929739E-3</v>
      </c>
      <c r="G646">
        <v>1.22802734375</v>
      </c>
      <c r="H646">
        <v>-4.4888305664062499E-4</v>
      </c>
      <c r="I646">
        <f t="shared" si="41"/>
        <v>-0.44849062734170098</v>
      </c>
      <c r="L646">
        <v>1.22772216796875</v>
      </c>
      <c r="M646">
        <v>-8.6151123046874999E-5</v>
      </c>
      <c r="N646">
        <f t="shared" si="42"/>
        <v>-8.6151123046875E-2</v>
      </c>
      <c r="R646">
        <v>1.2274169921875</v>
      </c>
      <c r="S646">
        <v>-1.2124633789062501E-3</v>
      </c>
      <c r="T646">
        <f t="shared" si="43"/>
        <v>-1.2124633789062502</v>
      </c>
    </row>
    <row r="647" spans="2:20" x14ac:dyDescent="0.25">
      <c r="B647">
        <v>1.22467041015625</v>
      </c>
      <c r="C647">
        <v>3.3370971679687504E-5</v>
      </c>
      <c r="D647">
        <f t="shared" si="40"/>
        <v>1.3181640914308991E-2</v>
      </c>
      <c r="G647">
        <v>1.22528076171875</v>
      </c>
      <c r="H647">
        <v>-4.4378662109374999E-4</v>
      </c>
      <c r="I647">
        <f t="shared" si="41"/>
        <v>-0.44339864727738221</v>
      </c>
      <c r="L647">
        <v>1.2255859375</v>
      </c>
      <c r="M647">
        <v>-6.4544677734375007E-5</v>
      </c>
      <c r="N647">
        <f t="shared" si="42"/>
        <v>-6.4544677734375E-2</v>
      </c>
      <c r="R647">
        <v>1.22528076171875</v>
      </c>
      <c r="S647">
        <v>-1.1993408203125001E-3</v>
      </c>
      <c r="T647">
        <f t="shared" si="43"/>
        <v>-1.1993408203125002</v>
      </c>
    </row>
    <row r="648" spans="2:20" x14ac:dyDescent="0.25">
      <c r="B648">
        <v>1.22283935546875</v>
      </c>
      <c r="C648">
        <v>4.2398071289062499E-5</v>
      </c>
      <c r="D648">
        <f t="shared" si="40"/>
        <v>1.6747374231595318E-2</v>
      </c>
      <c r="G648">
        <v>1.22314453125</v>
      </c>
      <c r="H648">
        <v>-4.3936157226562501E-4</v>
      </c>
      <c r="I648">
        <f t="shared" si="41"/>
        <v>-0.43897746698201567</v>
      </c>
      <c r="L648">
        <v>1.22222900390625</v>
      </c>
      <c r="M648">
        <v>-3.6264038085937504E-5</v>
      </c>
      <c r="N648">
        <f t="shared" si="42"/>
        <v>-3.6264038085937506E-2</v>
      </c>
      <c r="R648">
        <v>1.2225341796875</v>
      </c>
      <c r="S648">
        <v>-1.1862182617187499E-3</v>
      </c>
      <c r="T648">
        <f t="shared" si="43"/>
        <v>-1.18621826171875</v>
      </c>
    </row>
    <row r="649" spans="2:20" x14ac:dyDescent="0.25">
      <c r="B649">
        <v>1.220703125</v>
      </c>
      <c r="C649">
        <v>4.4509887695312504E-5</v>
      </c>
      <c r="D649">
        <f t="shared" si="40"/>
        <v>1.7581548489729919E-2</v>
      </c>
      <c r="G649">
        <v>1.220703125</v>
      </c>
      <c r="H649">
        <v>-4.3460083007812499E-4</v>
      </c>
      <c r="I649">
        <f t="shared" si="41"/>
        <v>-0.43422088680217308</v>
      </c>
      <c r="L649">
        <v>1.22039794921875</v>
      </c>
      <c r="M649">
        <v>-1.1273193359375E-5</v>
      </c>
      <c r="N649">
        <f t="shared" si="42"/>
        <v>-1.1273193359375001E-2</v>
      </c>
      <c r="R649">
        <v>1.22039794921875</v>
      </c>
      <c r="S649">
        <v>-1.1734008789062501E-3</v>
      </c>
      <c r="T649">
        <f t="shared" si="43"/>
        <v>-1.17340087890625</v>
      </c>
    </row>
    <row r="650" spans="2:20" x14ac:dyDescent="0.25">
      <c r="B650">
        <v>1.21795654296875</v>
      </c>
      <c r="C650">
        <v>4.3142700195312505E-5</v>
      </c>
      <c r="D650">
        <f t="shared" si="40"/>
        <v>1.7041505039376882E-2</v>
      </c>
      <c r="G650">
        <v>1.21826171875</v>
      </c>
      <c r="H650">
        <v>-4.2987060546875001E-4</v>
      </c>
      <c r="I650">
        <f t="shared" si="41"/>
        <v>-0.42949479752091918</v>
      </c>
      <c r="L650">
        <v>1.21795654296875</v>
      </c>
      <c r="M650">
        <v>9.7961425781250002E-6</v>
      </c>
      <c r="N650">
        <f t="shared" si="42"/>
        <v>9.796142578125E-3</v>
      </c>
      <c r="R650">
        <v>1.21826171875</v>
      </c>
      <c r="S650">
        <v>-1.1599731445312499E-3</v>
      </c>
      <c r="T650">
        <f t="shared" si="43"/>
        <v>-1.15997314453125</v>
      </c>
    </row>
    <row r="651" spans="2:20" x14ac:dyDescent="0.25">
      <c r="B651">
        <v>1.21551513671875</v>
      </c>
      <c r="C651">
        <v>4.8132324218750005E-5</v>
      </c>
      <c r="D651">
        <f t="shared" si="40"/>
        <v>1.9012422542339407E-2</v>
      </c>
      <c r="G651">
        <v>1.2158203125</v>
      </c>
      <c r="H651">
        <v>-4.2492675781249998E-4</v>
      </c>
      <c r="I651">
        <f t="shared" si="41"/>
        <v>-0.42455527194954407</v>
      </c>
      <c r="L651">
        <v>1.21551513671875</v>
      </c>
      <c r="M651">
        <v>2.0935058593750002E-5</v>
      </c>
      <c r="N651">
        <f t="shared" si="42"/>
        <v>2.093505859375E-2</v>
      </c>
      <c r="R651">
        <v>1.21612548828125</v>
      </c>
      <c r="S651">
        <v>-1.1474609375E-3</v>
      </c>
      <c r="T651">
        <f t="shared" si="43"/>
        <v>-1.1474609375</v>
      </c>
    </row>
    <row r="652" spans="2:20" x14ac:dyDescent="0.25">
      <c r="B652">
        <v>1.21337890625</v>
      </c>
      <c r="C652">
        <v>4.7293090820312502E-5</v>
      </c>
      <c r="D652">
        <f t="shared" si="40"/>
        <v>1.8680922656520021E-2</v>
      </c>
      <c r="G652">
        <v>1.21337890625</v>
      </c>
      <c r="H652">
        <v>-4.2013549804687498E-4</v>
      </c>
      <c r="I652">
        <f t="shared" si="41"/>
        <v>-0.41976820087111272</v>
      </c>
      <c r="L652">
        <v>1.21337890625</v>
      </c>
      <c r="M652">
        <v>3.58673095703125E-5</v>
      </c>
      <c r="N652">
        <f t="shared" si="42"/>
        <v>3.5867309570312499E-2</v>
      </c>
      <c r="R652">
        <v>1.21307373046875</v>
      </c>
      <c r="S652">
        <v>-1.1349487304687499E-3</v>
      </c>
      <c r="T652">
        <f t="shared" si="43"/>
        <v>-1.13494873046875</v>
      </c>
    </row>
    <row r="653" spans="2:20" x14ac:dyDescent="0.25">
      <c r="B653">
        <v>1.21063232421875</v>
      </c>
      <c r="C653">
        <v>5.4962158203125005E-5</v>
      </c>
      <c r="D653">
        <f t="shared" si="40"/>
        <v>2.1710228885844073E-2</v>
      </c>
      <c r="G653">
        <v>1.21063232421875</v>
      </c>
      <c r="H653">
        <v>-4.1500854492187501E-4</v>
      </c>
      <c r="I653">
        <f t="shared" si="41"/>
        <v>-0.41464572990820525</v>
      </c>
      <c r="L653">
        <v>1.2109375</v>
      </c>
      <c r="M653">
        <v>4.2852783203125004E-5</v>
      </c>
      <c r="N653">
        <f t="shared" si="42"/>
        <v>4.2852783203125001E-2</v>
      </c>
      <c r="R653">
        <v>1.21063232421875</v>
      </c>
      <c r="S653">
        <v>-1.1221313476562501E-3</v>
      </c>
      <c r="T653">
        <f t="shared" si="43"/>
        <v>-1.12213134765625</v>
      </c>
    </row>
    <row r="654" spans="2:20" x14ac:dyDescent="0.25">
      <c r="B654">
        <v>1.20819091796875</v>
      </c>
      <c r="C654">
        <v>8.728027343750001E-5</v>
      </c>
      <c r="D654">
        <f t="shared" si="40"/>
        <v>3.4475988125216017E-2</v>
      </c>
      <c r="G654">
        <v>1.20819091796875</v>
      </c>
      <c r="H654">
        <v>-4.1009521484375002E-4</v>
      </c>
      <c r="I654">
        <f t="shared" si="41"/>
        <v>-0.40973669523541895</v>
      </c>
      <c r="L654">
        <v>1.2078857421875</v>
      </c>
      <c r="M654">
        <v>4.1317749023437503E-5</v>
      </c>
      <c r="N654">
        <f t="shared" si="42"/>
        <v>4.1317749023437503E-2</v>
      </c>
      <c r="R654">
        <v>1.2078857421875</v>
      </c>
      <c r="S654">
        <v>-1.1099243164062499E-3</v>
      </c>
      <c r="T654">
        <f t="shared" si="43"/>
        <v>-1.10992431640625</v>
      </c>
    </row>
    <row r="655" spans="2:20" x14ac:dyDescent="0.25">
      <c r="B655">
        <v>1.2060546875</v>
      </c>
      <c r="C655">
        <v>1.0992431640625001E-4</v>
      </c>
      <c r="D655">
        <f t="shared" si="40"/>
        <v>4.3420457771688147E-2</v>
      </c>
      <c r="G655">
        <v>1.2060546875</v>
      </c>
      <c r="H655">
        <v>-4.0530395507812502E-4</v>
      </c>
      <c r="I655">
        <f t="shared" si="41"/>
        <v>-0.4049496241569876</v>
      </c>
      <c r="L655">
        <v>1.20574951171875</v>
      </c>
      <c r="M655">
        <v>4.8355102539062501E-5</v>
      </c>
      <c r="N655">
        <f t="shared" si="42"/>
        <v>4.83551025390625E-2</v>
      </c>
      <c r="R655">
        <v>1.2060546875</v>
      </c>
      <c r="S655">
        <v>-1.097412109375E-3</v>
      </c>
      <c r="T655">
        <f t="shared" si="43"/>
        <v>-1.097412109375</v>
      </c>
    </row>
    <row r="656" spans="2:20" x14ac:dyDescent="0.25">
      <c r="B656">
        <v>1.20361328125</v>
      </c>
      <c r="C656">
        <v>1.0552978515625001E-4</v>
      </c>
      <c r="D656">
        <f t="shared" si="40"/>
        <v>4.1684603824124825E-2</v>
      </c>
      <c r="G656">
        <v>1.20330810546875</v>
      </c>
      <c r="H656">
        <v>-4.0060424804687502E-4</v>
      </c>
      <c r="I656">
        <f t="shared" si="41"/>
        <v>-0.40025402577432245</v>
      </c>
      <c r="L656">
        <v>1.20361328125</v>
      </c>
      <c r="M656">
        <v>5.6091308593750002E-5</v>
      </c>
      <c r="N656">
        <f t="shared" si="42"/>
        <v>5.609130859375E-2</v>
      </c>
      <c r="R656">
        <v>1.20361328125</v>
      </c>
      <c r="S656">
        <v>-1.08551025390625E-3</v>
      </c>
      <c r="T656">
        <f t="shared" si="43"/>
        <v>-1.08551025390625</v>
      </c>
    </row>
    <row r="657" spans="2:20" x14ac:dyDescent="0.25">
      <c r="B657">
        <v>1.20086669921875</v>
      </c>
      <c r="C657">
        <v>1.04217529296875E-4</v>
      </c>
      <c r="D657">
        <f t="shared" si="40"/>
        <v>4.1166258548116327E-2</v>
      </c>
      <c r="G657">
        <v>1.2005615234375</v>
      </c>
      <c r="H657">
        <v>-3.9578247070312498E-4</v>
      </c>
      <c r="I657">
        <f t="shared" si="41"/>
        <v>-0.3954364637973023</v>
      </c>
      <c r="L657">
        <v>1.20147705078125</v>
      </c>
      <c r="M657">
        <v>6.2438964843750008E-5</v>
      </c>
      <c r="N657">
        <f t="shared" si="42"/>
        <v>6.2438964843750007E-2</v>
      </c>
      <c r="R657">
        <v>1.201171875</v>
      </c>
      <c r="S657">
        <v>-1.0733032226562501E-3</v>
      </c>
      <c r="T657">
        <f t="shared" si="43"/>
        <v>-1.07330322265625</v>
      </c>
    </row>
    <row r="658" spans="2:20" x14ac:dyDescent="0.25">
      <c r="B658">
        <v>1.19873046875</v>
      </c>
      <c r="C658">
        <v>9.5550537109375007E-5</v>
      </c>
      <c r="D658">
        <f t="shared" si="40"/>
        <v>3.7742768818199775E-2</v>
      </c>
      <c r="G658">
        <v>1.19842529296875</v>
      </c>
      <c r="H658">
        <v>-3.9114379882812501E-4</v>
      </c>
      <c r="I658">
        <f t="shared" si="41"/>
        <v>-0.39080184721181466</v>
      </c>
      <c r="L658">
        <v>1.19842529296875</v>
      </c>
      <c r="M658">
        <v>6.3201904296875005E-5</v>
      </c>
      <c r="N658">
        <f t="shared" si="42"/>
        <v>6.3201904296875E-2</v>
      </c>
      <c r="R658">
        <v>1.19873046875</v>
      </c>
      <c r="S658">
        <v>-1.0610961914062501E-3</v>
      </c>
      <c r="T658">
        <f t="shared" si="43"/>
        <v>-1.06109619140625</v>
      </c>
    </row>
    <row r="659" spans="2:20" x14ac:dyDescent="0.25">
      <c r="B659">
        <v>1.1962890625</v>
      </c>
      <c r="C659">
        <v>8.2366943359375009E-5</v>
      </c>
      <c r="D659">
        <f t="shared" si="40"/>
        <v>3.2535206975509809E-2</v>
      </c>
      <c r="G659">
        <v>1.1962890625</v>
      </c>
      <c r="H659">
        <v>-3.8619995117187503E-4</v>
      </c>
      <c r="I659">
        <f t="shared" si="41"/>
        <v>-0.3858623216404396</v>
      </c>
      <c r="L659">
        <v>1.1962890625</v>
      </c>
      <c r="M659">
        <v>7.8002929687500002E-5</v>
      </c>
      <c r="N659">
        <f t="shared" si="42"/>
        <v>7.80029296875E-2</v>
      </c>
      <c r="R659">
        <v>1.19598388671875</v>
      </c>
      <c r="S659">
        <v>-1.0488891601562499E-3</v>
      </c>
      <c r="T659">
        <f t="shared" si="43"/>
        <v>-1.04888916015625</v>
      </c>
    </row>
    <row r="660" spans="2:20" x14ac:dyDescent="0.25">
      <c r="B660">
        <v>1.19354248046875</v>
      </c>
      <c r="C660">
        <v>6.6772460937500005E-5</v>
      </c>
      <c r="D660">
        <f t="shared" si="40"/>
        <v>2.637533636992051E-2</v>
      </c>
      <c r="G660">
        <v>1.19384765625</v>
      </c>
      <c r="H660">
        <v>-3.8168334960937499E-4</v>
      </c>
      <c r="I660">
        <f t="shared" si="41"/>
        <v>-0.38134966864930681</v>
      </c>
      <c r="L660">
        <v>1.19354248046875</v>
      </c>
      <c r="M660">
        <v>7.1960449218750003E-5</v>
      </c>
      <c r="N660">
        <f t="shared" si="42"/>
        <v>7.196044921875E-2</v>
      </c>
      <c r="R660">
        <v>1.1932373046875</v>
      </c>
      <c r="S660">
        <v>-1.03759765625E-3</v>
      </c>
      <c r="T660">
        <f t="shared" si="43"/>
        <v>-1.03759765625</v>
      </c>
    </row>
    <row r="661" spans="2:20" x14ac:dyDescent="0.25">
      <c r="B661">
        <v>1.1907958984375</v>
      </c>
      <c r="C661">
        <v>4.1558837890625004E-5</v>
      </c>
      <c r="D661">
        <f t="shared" si="40"/>
        <v>1.6415874345775936E-2</v>
      </c>
      <c r="G661">
        <v>1.19110107421875</v>
      </c>
      <c r="H661">
        <v>-3.7725830078125E-4</v>
      </c>
      <c r="I661">
        <f t="shared" si="41"/>
        <v>-0.37692848835394027</v>
      </c>
      <c r="L661">
        <v>1.19140625</v>
      </c>
      <c r="M661">
        <v>5.8807373046875001E-5</v>
      </c>
      <c r="N661">
        <f t="shared" si="42"/>
        <v>5.8807373046875E-2</v>
      </c>
      <c r="R661">
        <v>1.19110107421875</v>
      </c>
      <c r="S661">
        <v>-1.0260009765624999E-3</v>
      </c>
      <c r="T661">
        <f t="shared" si="43"/>
        <v>-1.0260009765625</v>
      </c>
    </row>
    <row r="662" spans="2:20" x14ac:dyDescent="0.25">
      <c r="B662">
        <v>1.18896484375</v>
      </c>
      <c r="C662">
        <v>3.9556884765625001E-5</v>
      </c>
      <c r="D662">
        <f t="shared" si="40"/>
        <v>1.5625096436330421E-2</v>
      </c>
      <c r="G662">
        <v>1.18865966796875</v>
      </c>
      <c r="H662">
        <v>-3.7265014648437501E-4</v>
      </c>
      <c r="I662">
        <f t="shared" si="41"/>
        <v>-0.37232436266704128</v>
      </c>
      <c r="L662">
        <v>1.18896484375</v>
      </c>
      <c r="M662">
        <v>4.2565917968750001E-5</v>
      </c>
      <c r="N662">
        <f t="shared" si="42"/>
        <v>4.2565917968749999E-2</v>
      </c>
      <c r="R662">
        <v>1.18865966796875</v>
      </c>
      <c r="S662">
        <v>-1.01470947265625E-3</v>
      </c>
      <c r="T662">
        <f t="shared" si="43"/>
        <v>-1.01470947265625</v>
      </c>
    </row>
    <row r="663" spans="2:20" x14ac:dyDescent="0.25">
      <c r="B663">
        <v>1.1865234375</v>
      </c>
      <c r="C663">
        <v>3.4957885742187499E-5</v>
      </c>
      <c r="D663">
        <f t="shared" si="40"/>
        <v>1.380847706204019E-2</v>
      </c>
      <c r="G663">
        <v>1.1865234375</v>
      </c>
      <c r="H663">
        <v>-3.6843872070312501E-4</v>
      </c>
      <c r="I663">
        <f t="shared" si="41"/>
        <v>-0.3681166186617959</v>
      </c>
      <c r="L663">
        <v>1.18682861328125</v>
      </c>
      <c r="M663">
        <v>4.5462036132812501E-5</v>
      </c>
      <c r="N663">
        <f t="shared" si="42"/>
        <v>4.5462036132812501E-2</v>
      </c>
      <c r="R663">
        <v>1.18682861328125</v>
      </c>
      <c r="S663">
        <v>-1.0034179687500001E-3</v>
      </c>
      <c r="T663">
        <f t="shared" si="43"/>
        <v>-1.00341796875</v>
      </c>
    </row>
    <row r="664" spans="2:20" x14ac:dyDescent="0.25">
      <c r="B664">
        <v>1.18408203125</v>
      </c>
      <c r="C664">
        <v>2.6193237304687502E-5</v>
      </c>
      <c r="D664">
        <f t="shared" si="40"/>
        <v>1.0346412799955561E-2</v>
      </c>
      <c r="G664">
        <v>1.1834716796875</v>
      </c>
      <c r="H664">
        <v>-3.6431884765625002E-4</v>
      </c>
      <c r="I664">
        <f t="shared" si="41"/>
        <v>-0.36400034735231673</v>
      </c>
      <c r="L664">
        <v>1.18408203125</v>
      </c>
      <c r="M664">
        <v>3.7576293945312502E-5</v>
      </c>
      <c r="N664">
        <f t="shared" si="42"/>
        <v>3.7576293945312499E-2</v>
      </c>
      <c r="R664">
        <v>1.18408203125</v>
      </c>
      <c r="S664">
        <v>-9.924316406250001E-4</v>
      </c>
      <c r="T664">
        <f t="shared" si="43"/>
        <v>-0.99243164062500011</v>
      </c>
    </row>
    <row r="665" spans="2:20" x14ac:dyDescent="0.25">
      <c r="B665">
        <v>1.18194580078125</v>
      </c>
      <c r="C665">
        <v>2.4166870117187501E-5</v>
      </c>
      <c r="D665">
        <f t="shared" si="40"/>
        <v>9.545991257468028E-3</v>
      </c>
      <c r="G665">
        <v>1.1810302734375</v>
      </c>
      <c r="H665">
        <v>-3.6029052734375003E-4</v>
      </c>
      <c r="I665">
        <f t="shared" si="41"/>
        <v>-0.35997554873860371</v>
      </c>
      <c r="L665">
        <v>1.18133544921875</v>
      </c>
      <c r="M665">
        <v>2.9489135742187501E-5</v>
      </c>
      <c r="N665">
        <f t="shared" si="42"/>
        <v>2.9489135742187502E-2</v>
      </c>
      <c r="R665">
        <v>1.1810302734375</v>
      </c>
      <c r="S665">
        <v>-9.8114013671874996E-4</v>
      </c>
      <c r="T665">
        <f t="shared" si="43"/>
        <v>-0.98114013671875</v>
      </c>
    </row>
    <row r="666" spans="2:20" x14ac:dyDescent="0.25">
      <c r="B666">
        <v>1.17889404296875</v>
      </c>
      <c r="C666">
        <v>1.8637084960937501E-5</v>
      </c>
      <c r="D666">
        <f t="shared" si="40"/>
        <v>7.3617083734508464E-3</v>
      </c>
      <c r="G666">
        <v>1.17889404296875</v>
      </c>
      <c r="H666">
        <v>-3.5629272460937502E-4</v>
      </c>
      <c r="I666">
        <f t="shared" si="41"/>
        <v>-0.35598124102347944</v>
      </c>
      <c r="L666">
        <v>1.1785888671875</v>
      </c>
      <c r="M666">
        <v>2.5067138671875001E-5</v>
      </c>
      <c r="N666">
        <f t="shared" si="42"/>
        <v>2.5067138671874999E-2</v>
      </c>
      <c r="R666">
        <v>1.1785888671875</v>
      </c>
      <c r="S666">
        <v>-9.7045898437500002E-4</v>
      </c>
      <c r="T666">
        <f t="shared" si="43"/>
        <v>-0.970458984375</v>
      </c>
    </row>
    <row r="667" spans="2:20" x14ac:dyDescent="0.25">
      <c r="B667">
        <v>1.17645263671875</v>
      </c>
      <c r="C667">
        <v>9.4848632812500006E-6</v>
      </c>
      <c r="D667">
        <f t="shared" si="40"/>
        <v>3.7465514368241744E-3</v>
      </c>
      <c r="G667">
        <v>1.1761474609375</v>
      </c>
      <c r="H667">
        <v>-3.5229492187500001E-4</v>
      </c>
      <c r="I667">
        <f t="shared" si="41"/>
        <v>-0.35198693330835518</v>
      </c>
      <c r="L667">
        <v>1.1767578125</v>
      </c>
      <c r="M667">
        <v>1.9128417968750001E-5</v>
      </c>
      <c r="N667">
        <f t="shared" si="42"/>
        <v>1.9128417968750002E-2</v>
      </c>
      <c r="R667">
        <v>1.1767578125</v>
      </c>
      <c r="S667">
        <v>-9.5977783203124998E-4</v>
      </c>
      <c r="T667">
        <f t="shared" si="43"/>
        <v>-0.95977783203125</v>
      </c>
    </row>
    <row r="668" spans="2:20" x14ac:dyDescent="0.25">
      <c r="B668">
        <v>1.17401123046875</v>
      </c>
      <c r="C668">
        <v>3.59893798828125E-5</v>
      </c>
      <c r="D668">
        <f t="shared" si="40"/>
        <v>1.4215920558065471E-2</v>
      </c>
      <c r="G668">
        <v>1.17431640625</v>
      </c>
      <c r="H668">
        <v>-3.4820556640625E-4</v>
      </c>
      <c r="I668">
        <f t="shared" si="41"/>
        <v>-0.34790115289746465</v>
      </c>
      <c r="L668">
        <v>1.1737060546875</v>
      </c>
      <c r="M668">
        <v>7.571411132812501E-5</v>
      </c>
      <c r="N668">
        <f t="shared" si="42"/>
        <v>7.5714111328125014E-2</v>
      </c>
      <c r="R668">
        <v>1.17401123046875</v>
      </c>
      <c r="S668">
        <v>-9.4879150390625E-4</v>
      </c>
      <c r="T668">
        <f t="shared" si="43"/>
        <v>-0.94879150390625</v>
      </c>
    </row>
    <row r="669" spans="2:20" x14ac:dyDescent="0.25">
      <c r="B669">
        <v>1.17156982421875</v>
      </c>
      <c r="C669">
        <v>3.1683349609375E-5</v>
      </c>
      <c r="D669">
        <f t="shared" si="40"/>
        <v>1.2515024780279466E-2</v>
      </c>
      <c r="G669">
        <v>1.171875</v>
      </c>
      <c r="H669">
        <v>-3.4432983398437498E-4</v>
      </c>
      <c r="I669">
        <f t="shared" si="41"/>
        <v>-0.34402880877669534</v>
      </c>
      <c r="L669">
        <v>1.17156982421875</v>
      </c>
      <c r="M669">
        <v>8.0780029296875007E-5</v>
      </c>
      <c r="N669">
        <f t="shared" si="42"/>
        <v>8.0780029296875014E-2</v>
      </c>
      <c r="R669">
        <v>1.17156982421875</v>
      </c>
      <c r="S669">
        <v>-9.3933105468750003E-4</v>
      </c>
      <c r="T669">
        <f t="shared" si="43"/>
        <v>-0.9393310546875</v>
      </c>
    </row>
    <row r="670" spans="2:20" x14ac:dyDescent="0.25">
      <c r="B670">
        <v>1.16943359375</v>
      </c>
      <c r="C670">
        <v>1.9616699218750001E-5</v>
      </c>
      <c r="D670">
        <f t="shared" si="40"/>
        <v>7.7486591492618379E-3</v>
      </c>
      <c r="G670">
        <v>1.16943359375</v>
      </c>
      <c r="H670">
        <v>-3.40484619140625E-4</v>
      </c>
      <c r="I670">
        <f t="shared" si="41"/>
        <v>-0.34018695555451478</v>
      </c>
      <c r="L670">
        <v>1.16943359375</v>
      </c>
      <c r="M670">
        <v>8.3160400390625003E-5</v>
      </c>
      <c r="N670">
        <f t="shared" si="42"/>
        <v>8.3160400390625E-2</v>
      </c>
      <c r="R670">
        <v>1.16912841796875</v>
      </c>
      <c r="S670">
        <v>-9.2864990234374999E-4</v>
      </c>
      <c r="T670">
        <f t="shared" si="43"/>
        <v>-0.92864990234375</v>
      </c>
    </row>
    <row r="671" spans="2:20" x14ac:dyDescent="0.25">
      <c r="B671">
        <v>1.1669921875</v>
      </c>
      <c r="C671">
        <v>1.24114990234375E-5</v>
      </c>
      <c r="D671">
        <f t="shared" si="40"/>
        <v>4.9025819477361383E-3</v>
      </c>
      <c r="G671">
        <v>1.16668701171875</v>
      </c>
      <c r="H671">
        <v>-3.3673095703125002E-4</v>
      </c>
      <c r="I671">
        <f t="shared" si="41"/>
        <v>-0.33643657502810043</v>
      </c>
      <c r="L671">
        <v>1.1669921875</v>
      </c>
      <c r="M671">
        <v>8.3862304687500007E-5</v>
      </c>
      <c r="N671">
        <f t="shared" si="42"/>
        <v>8.38623046875E-2</v>
      </c>
      <c r="R671">
        <v>1.16668701171875</v>
      </c>
      <c r="S671">
        <v>-9.1857910156250004E-4</v>
      </c>
      <c r="T671">
        <f t="shared" si="43"/>
        <v>-0.9185791015625</v>
      </c>
    </row>
    <row r="672" spans="2:20" x14ac:dyDescent="0.25">
      <c r="B672">
        <v>1.16424560546875</v>
      </c>
      <c r="C672">
        <v>9.0911865234374999E-6</v>
      </c>
      <c r="D672">
        <f t="shared" si="40"/>
        <v>3.591047854021626E-3</v>
      </c>
      <c r="G672">
        <v>1.16424560546875</v>
      </c>
      <c r="H672">
        <v>-3.3316040039062499E-4</v>
      </c>
      <c r="I672">
        <f t="shared" si="41"/>
        <v>-0.33286913989321842</v>
      </c>
      <c r="L672">
        <v>1.16455078125</v>
      </c>
      <c r="M672">
        <v>7.7056884765624997E-5</v>
      </c>
      <c r="N672">
        <f t="shared" si="42"/>
        <v>7.7056884765625E-2</v>
      </c>
      <c r="R672">
        <v>1.16424560546875</v>
      </c>
      <c r="S672">
        <v>-9.0881347656250003E-4</v>
      </c>
      <c r="T672">
        <f t="shared" si="43"/>
        <v>-0.9088134765625</v>
      </c>
    </row>
    <row r="673" spans="2:20" x14ac:dyDescent="0.25">
      <c r="B673">
        <v>1.1614990234375</v>
      </c>
      <c r="C673">
        <v>4.1540527343749999E-5</v>
      </c>
      <c r="D673">
        <f t="shared" si="40"/>
        <v>1.6408641620994421E-2</v>
      </c>
      <c r="G673">
        <v>1.162109375</v>
      </c>
      <c r="H673">
        <v>-3.2971191406250001E-4</v>
      </c>
      <c r="I673">
        <f t="shared" si="41"/>
        <v>-0.32942366835269138</v>
      </c>
      <c r="L673">
        <v>1.16241455078125</v>
      </c>
      <c r="M673">
        <v>7.7178955078124997E-5</v>
      </c>
      <c r="N673">
        <f t="shared" si="42"/>
        <v>7.7178955078125E-2</v>
      </c>
      <c r="R673">
        <v>1.16180419921875</v>
      </c>
      <c r="S673">
        <v>-8.9904785156250003E-4</v>
      </c>
      <c r="T673">
        <f t="shared" si="43"/>
        <v>-0.8990478515625</v>
      </c>
    </row>
    <row r="674" spans="2:20" x14ac:dyDescent="0.25">
      <c r="B674">
        <v>1.15966796875</v>
      </c>
      <c r="C674">
        <v>5.0262451171875001E-5</v>
      </c>
      <c r="D674">
        <f t="shared" si="40"/>
        <v>1.9853829525255516E-2</v>
      </c>
      <c r="G674">
        <v>1.15966796875</v>
      </c>
      <c r="H674">
        <v>-3.2586669921875003E-4</v>
      </c>
      <c r="I674">
        <f t="shared" si="41"/>
        <v>-0.32558181513051077</v>
      </c>
      <c r="L674">
        <v>1.15966796875</v>
      </c>
      <c r="M674">
        <v>7.3852539062499998E-5</v>
      </c>
      <c r="N674">
        <f t="shared" si="42"/>
        <v>7.38525390625E-2</v>
      </c>
      <c r="R674">
        <v>1.15997314453125</v>
      </c>
      <c r="S674">
        <v>-8.8958740234375007E-4</v>
      </c>
      <c r="T674">
        <f t="shared" si="43"/>
        <v>-0.88958740234375011</v>
      </c>
    </row>
    <row r="675" spans="2:20" x14ac:dyDescent="0.25">
      <c r="B675">
        <v>1.15692138671875</v>
      </c>
      <c r="C675">
        <v>5.4016113281250001E-5</v>
      </c>
      <c r="D675">
        <f t="shared" si="40"/>
        <v>2.1336538105465857E-2</v>
      </c>
      <c r="G675">
        <v>1.15692138671875</v>
      </c>
      <c r="H675">
        <v>-3.2244873046875002E-4</v>
      </c>
      <c r="I675">
        <f t="shared" si="41"/>
        <v>-0.32216683448857247</v>
      </c>
      <c r="L675">
        <v>1.1572265625</v>
      </c>
      <c r="M675">
        <v>7.6171875E-5</v>
      </c>
      <c r="N675">
        <f t="shared" si="42"/>
        <v>7.6171875E-2</v>
      </c>
      <c r="R675">
        <v>1.1572265625</v>
      </c>
      <c r="S675">
        <v>-8.80126953125E-4</v>
      </c>
      <c r="T675">
        <f t="shared" si="43"/>
        <v>-0.880126953125</v>
      </c>
    </row>
    <row r="676" spans="2:20" x14ac:dyDescent="0.25">
      <c r="B676">
        <v>1.15478515625</v>
      </c>
      <c r="C676">
        <v>5.38330078125E-5</v>
      </c>
      <c r="D676">
        <f t="shared" si="40"/>
        <v>2.1264210857650716E-2</v>
      </c>
      <c r="G676">
        <v>1.15447998046875</v>
      </c>
      <c r="H676">
        <v>-3.1826782226562501E-4</v>
      </c>
      <c r="I676">
        <f t="shared" si="41"/>
        <v>-0.3179895813819158</v>
      </c>
      <c r="L676">
        <v>1.15478515625</v>
      </c>
      <c r="M676">
        <v>7.4615478515625009E-5</v>
      </c>
      <c r="N676">
        <f t="shared" si="42"/>
        <v>7.4615478515625014E-2</v>
      </c>
      <c r="R676">
        <v>1.15509033203125</v>
      </c>
      <c r="S676">
        <v>-8.7036132812499999E-4</v>
      </c>
      <c r="T676">
        <f t="shared" si="43"/>
        <v>-0.870361328125</v>
      </c>
    </row>
    <row r="677" spans="2:20" x14ac:dyDescent="0.25">
      <c r="B677">
        <v>1.15234375</v>
      </c>
      <c r="C677">
        <v>5.6427001953125006E-5</v>
      </c>
      <c r="D677">
        <f t="shared" si="40"/>
        <v>2.2288846868365183E-2</v>
      </c>
      <c r="G677">
        <v>1.15203857421875</v>
      </c>
      <c r="H677">
        <v>-3.15155029296875E-4</v>
      </c>
      <c r="I677">
        <f t="shared" si="41"/>
        <v>-0.31487950972586481</v>
      </c>
      <c r="L677">
        <v>1.15234375</v>
      </c>
      <c r="M677">
        <v>7.4035644531250005E-5</v>
      </c>
      <c r="N677">
        <f t="shared" si="42"/>
        <v>7.403564453125E-2</v>
      </c>
      <c r="R677">
        <v>1.1517333984375</v>
      </c>
      <c r="S677">
        <v>-8.6151123046875001E-4</v>
      </c>
      <c r="T677">
        <f t="shared" si="43"/>
        <v>-0.86151123046875</v>
      </c>
    </row>
    <row r="678" spans="2:20" x14ac:dyDescent="0.25">
      <c r="B678">
        <v>1.14990234375</v>
      </c>
      <c r="C678">
        <v>6.1248779296875004E-5</v>
      </c>
      <c r="D678">
        <f t="shared" si="40"/>
        <v>2.4193464394163828E-2</v>
      </c>
      <c r="G678">
        <v>1.14990234375</v>
      </c>
      <c r="H678">
        <v>-3.1140136718750002E-4</v>
      </c>
      <c r="I678">
        <f t="shared" si="41"/>
        <v>-0.31112912919945046</v>
      </c>
      <c r="L678">
        <v>1.14959716796875</v>
      </c>
      <c r="M678">
        <v>6.890869140625E-5</v>
      </c>
      <c r="N678">
        <f t="shared" si="42"/>
        <v>6.890869140625E-2</v>
      </c>
      <c r="R678">
        <v>1.14990234375</v>
      </c>
      <c r="S678">
        <v>-8.5174560546875E-4</v>
      </c>
      <c r="T678">
        <f t="shared" si="43"/>
        <v>-0.85174560546875</v>
      </c>
    </row>
    <row r="679" spans="2:20" x14ac:dyDescent="0.25">
      <c r="B679">
        <v>1.1474609375</v>
      </c>
      <c r="C679">
        <v>5.8715820312500005E-5</v>
      </c>
      <c r="D679">
        <f t="shared" si="40"/>
        <v>2.3192937466054411E-2</v>
      </c>
      <c r="G679">
        <v>1.1474609375</v>
      </c>
      <c r="H679">
        <v>-3.0783081054687499E-4</v>
      </c>
      <c r="I679">
        <f t="shared" si="41"/>
        <v>-0.30756169406456846</v>
      </c>
      <c r="L679">
        <v>1.1474609375</v>
      </c>
      <c r="M679">
        <v>6.7199707031249999E-5</v>
      </c>
      <c r="N679">
        <f t="shared" si="42"/>
        <v>6.719970703125E-2</v>
      </c>
      <c r="R679">
        <v>1.1468505859375</v>
      </c>
      <c r="S679">
        <v>-8.4350585937500002E-4</v>
      </c>
      <c r="T679">
        <f t="shared" si="43"/>
        <v>-0.843505859375</v>
      </c>
    </row>
    <row r="680" spans="2:20" x14ac:dyDescent="0.25">
      <c r="B680">
        <v>1.14471435546875</v>
      </c>
      <c r="C680">
        <v>5.6884765625000003E-5</v>
      </c>
      <c r="D680">
        <f t="shared" si="40"/>
        <v>2.2469664987903024E-2</v>
      </c>
      <c r="G680">
        <v>1.14471435546875</v>
      </c>
      <c r="H680">
        <v>-3.0496215820312501E-4</v>
      </c>
      <c r="I680">
        <f t="shared" si="41"/>
        <v>-0.30469554959722739</v>
      </c>
      <c r="L680">
        <v>1.14410400390625</v>
      </c>
      <c r="M680">
        <v>6.2713623046875005E-5</v>
      </c>
      <c r="N680">
        <f t="shared" si="42"/>
        <v>6.2713623046875E-2</v>
      </c>
      <c r="R680">
        <v>1.14471435546875</v>
      </c>
      <c r="S680">
        <v>-8.3465576171875004E-4</v>
      </c>
      <c r="T680">
        <f t="shared" si="43"/>
        <v>-0.83465576171875</v>
      </c>
    </row>
    <row r="681" spans="2:20" x14ac:dyDescent="0.25">
      <c r="B681">
        <v>1.142578125</v>
      </c>
      <c r="C681">
        <v>8.0627441406250011E-5</v>
      </c>
      <c r="D681">
        <f t="shared" si="40"/>
        <v>3.1848098121265982E-2</v>
      </c>
      <c r="G681">
        <v>1.14227294921875</v>
      </c>
      <c r="H681">
        <v>-3.0328369140625002E-4</v>
      </c>
      <c r="I681">
        <f t="shared" si="41"/>
        <v>-0.30301855017484697</v>
      </c>
      <c r="L681">
        <v>1.142578125</v>
      </c>
      <c r="M681">
        <v>6.6833496093749998E-5</v>
      </c>
      <c r="N681">
        <f t="shared" si="42"/>
        <v>6.683349609375E-2</v>
      </c>
      <c r="R681">
        <v>1.14227294921875</v>
      </c>
      <c r="S681">
        <v>-8.2550048828125002E-4</v>
      </c>
      <c r="T681">
        <f t="shared" si="43"/>
        <v>-0.82550048828125</v>
      </c>
    </row>
    <row r="682" spans="2:20" x14ac:dyDescent="0.25">
      <c r="B682">
        <v>1.1395263671875</v>
      </c>
      <c r="C682">
        <v>9.9700927734375011E-5</v>
      </c>
      <c r="D682">
        <f t="shared" si="40"/>
        <v>3.9382186435342914E-2</v>
      </c>
      <c r="G682">
        <v>1.13983154296875</v>
      </c>
      <c r="H682">
        <v>-3.0084228515625002E-4</v>
      </c>
      <c r="I682">
        <f t="shared" si="41"/>
        <v>-0.30057927828774816</v>
      </c>
      <c r="L682">
        <v>1.13983154296875</v>
      </c>
      <c r="M682">
        <v>6.3537597656250009E-5</v>
      </c>
      <c r="N682">
        <f t="shared" si="42"/>
        <v>6.3537597656250014E-2</v>
      </c>
      <c r="R682">
        <v>1.14044189453125</v>
      </c>
      <c r="S682">
        <v>-8.1695556640624999E-4</v>
      </c>
      <c r="T682">
        <f t="shared" si="43"/>
        <v>-0.81695556640625</v>
      </c>
    </row>
    <row r="683" spans="2:20" x14ac:dyDescent="0.25">
      <c r="B683">
        <v>1.13739013671875</v>
      </c>
      <c r="C683">
        <v>1.0229492187500001E-4</v>
      </c>
      <c r="D683">
        <f t="shared" si="40"/>
        <v>4.0406822446057374E-2</v>
      </c>
      <c r="G683">
        <v>1.13739013671875</v>
      </c>
      <c r="H683">
        <v>-2.9809570312500002E-4</v>
      </c>
      <c r="I683">
        <f t="shared" si="41"/>
        <v>-0.29783509741476211</v>
      </c>
      <c r="L683">
        <v>1.13800048828125</v>
      </c>
      <c r="M683">
        <v>5.6640625000000003E-5</v>
      </c>
      <c r="N683">
        <f t="shared" si="42"/>
        <v>5.6640625E-2</v>
      </c>
      <c r="R683">
        <v>1.13739013671875</v>
      </c>
      <c r="S683">
        <v>-8.087158203125E-4</v>
      </c>
      <c r="T683">
        <f t="shared" si="43"/>
        <v>-0.8087158203125</v>
      </c>
    </row>
    <row r="684" spans="2:20" x14ac:dyDescent="0.25">
      <c r="B684">
        <v>1.13494873046875</v>
      </c>
      <c r="C684">
        <v>9.967041015625E-5</v>
      </c>
      <c r="D684">
        <f t="shared" si="40"/>
        <v>3.9370131894040386E-2</v>
      </c>
      <c r="G684">
        <v>1.1346435546875</v>
      </c>
      <c r="H684">
        <v>-2.9547119140625001E-4</v>
      </c>
      <c r="I684">
        <f t="shared" si="41"/>
        <v>-0.29521288013613084</v>
      </c>
      <c r="L684">
        <v>1.13525390625</v>
      </c>
      <c r="M684">
        <v>5.8044433593750004E-5</v>
      </c>
      <c r="N684">
        <f t="shared" si="42"/>
        <v>5.8044433593750007E-2</v>
      </c>
      <c r="R684">
        <v>1.13555908203125</v>
      </c>
      <c r="S684">
        <v>-8.0017089843749997E-4</v>
      </c>
      <c r="T684">
        <f t="shared" si="43"/>
        <v>-0.8001708984375</v>
      </c>
    </row>
    <row r="685" spans="2:20" x14ac:dyDescent="0.25">
      <c r="B685">
        <v>1.13250732421875</v>
      </c>
      <c r="C685">
        <v>9.8297119140625003E-5</v>
      </c>
      <c r="D685">
        <f t="shared" si="40"/>
        <v>3.8827677535426854E-2</v>
      </c>
      <c r="G685">
        <v>1.13250732421875</v>
      </c>
      <c r="H685">
        <v>-2.9287719726562499E-4</v>
      </c>
      <c r="I685">
        <f t="shared" si="41"/>
        <v>-0.29262115375608838</v>
      </c>
      <c r="L685">
        <v>1.13250732421875</v>
      </c>
      <c r="M685">
        <v>7.1563720703125006E-5</v>
      </c>
      <c r="N685">
        <f t="shared" si="42"/>
        <v>7.1563720703125E-2</v>
      </c>
      <c r="R685">
        <v>1.1328125</v>
      </c>
      <c r="S685">
        <v>-7.9193115234374998E-4</v>
      </c>
      <c r="T685">
        <f t="shared" si="43"/>
        <v>-0.79193115234375</v>
      </c>
    </row>
    <row r="686" spans="2:20" x14ac:dyDescent="0.25">
      <c r="B686">
        <v>1.12945556640625</v>
      </c>
      <c r="C686">
        <v>9.1766357421875004E-5</v>
      </c>
      <c r="D686">
        <f t="shared" si="40"/>
        <v>3.6248005696686909E-2</v>
      </c>
      <c r="G686">
        <v>1.13037109375</v>
      </c>
      <c r="H686">
        <v>-2.9074096679687503E-4</v>
      </c>
      <c r="I686">
        <f t="shared" si="41"/>
        <v>-0.290486790854877</v>
      </c>
      <c r="L686">
        <v>1.13006591796875</v>
      </c>
      <c r="M686">
        <v>7.583618164062501E-5</v>
      </c>
      <c r="N686">
        <f t="shared" si="42"/>
        <v>7.5836181640625014E-2</v>
      </c>
      <c r="R686">
        <v>1.1297607421875</v>
      </c>
      <c r="S686">
        <v>-7.8369140624999999E-4</v>
      </c>
      <c r="T686">
        <f t="shared" si="43"/>
        <v>-0.78369140625</v>
      </c>
    </row>
    <row r="687" spans="2:20" x14ac:dyDescent="0.25">
      <c r="B687">
        <v>1.1279296875</v>
      </c>
      <c r="C687">
        <v>9.0759277343750006E-5</v>
      </c>
      <c r="D687">
        <f t="shared" si="40"/>
        <v>3.5850205833703644E-2</v>
      </c>
      <c r="G687">
        <v>1.12762451171875</v>
      </c>
      <c r="H687">
        <v>-2.8802490234375002E-4</v>
      </c>
      <c r="I687">
        <f t="shared" si="41"/>
        <v>-0.28777310088047958</v>
      </c>
      <c r="L687">
        <v>1.12762451171875</v>
      </c>
      <c r="M687">
        <v>7.0678710937500009E-5</v>
      </c>
      <c r="N687">
        <f t="shared" si="42"/>
        <v>7.0678710937500014E-2</v>
      </c>
      <c r="R687">
        <v>1.12762451171875</v>
      </c>
      <c r="S687">
        <v>-7.7575683593750005E-4</v>
      </c>
      <c r="T687">
        <f t="shared" si="43"/>
        <v>-0.7757568359375</v>
      </c>
    </row>
    <row r="688" spans="2:20" x14ac:dyDescent="0.25">
      <c r="B688">
        <v>1.12548828125</v>
      </c>
      <c r="C688">
        <v>8.8043212890625007E-5</v>
      </c>
      <c r="D688">
        <f t="shared" si="40"/>
        <v>3.47773516577791E-2</v>
      </c>
      <c r="G688">
        <v>1.12548828125</v>
      </c>
      <c r="H688">
        <v>-2.8567504882812502E-4</v>
      </c>
      <c r="I688">
        <f t="shared" si="41"/>
        <v>-0.28542530168914698</v>
      </c>
      <c r="L688">
        <v>1.12548828125</v>
      </c>
      <c r="M688">
        <v>7.4859619140625009E-5</v>
      </c>
      <c r="N688">
        <f t="shared" si="42"/>
        <v>7.4859619140625014E-2</v>
      </c>
      <c r="R688">
        <v>1.12518310546875</v>
      </c>
      <c r="S688">
        <v>-7.67822265625E-4</v>
      </c>
      <c r="T688">
        <f t="shared" si="43"/>
        <v>-0.767822265625</v>
      </c>
    </row>
    <row r="689" spans="2:20" x14ac:dyDescent="0.25">
      <c r="B689">
        <v>1.123046875</v>
      </c>
      <c r="C689">
        <v>7.8247070312500002E-5</v>
      </c>
      <c r="D689">
        <f t="shared" si="40"/>
        <v>3.0907843899669184E-2</v>
      </c>
      <c r="G689">
        <v>1.12274169921875</v>
      </c>
      <c r="H689">
        <v>-2.8359985351562503E-4</v>
      </c>
      <c r="I689">
        <f t="shared" si="41"/>
        <v>-0.28335192058511299</v>
      </c>
      <c r="L689">
        <v>1.12274169921875</v>
      </c>
      <c r="M689">
        <v>7.6599121093750007E-5</v>
      </c>
      <c r="N689">
        <f t="shared" si="42"/>
        <v>7.6599121093750014E-2</v>
      </c>
      <c r="R689">
        <v>1.12274169921875</v>
      </c>
      <c r="S689">
        <v>-7.5988769531250007E-4</v>
      </c>
      <c r="T689">
        <f t="shared" si="43"/>
        <v>-0.75988769531250011</v>
      </c>
    </row>
    <row r="690" spans="2:20" x14ac:dyDescent="0.25">
      <c r="B690">
        <v>1.12060546875</v>
      </c>
      <c r="C690">
        <v>8.8409423828125007E-5</v>
      </c>
      <c r="D690">
        <f t="shared" si="40"/>
        <v>3.4922006153409374E-2</v>
      </c>
      <c r="G690">
        <v>1.12030029296875</v>
      </c>
      <c r="H690">
        <v>-2.8152465820312499E-4</v>
      </c>
      <c r="I690">
        <f t="shared" si="41"/>
        <v>-0.281278539481079</v>
      </c>
      <c r="L690">
        <v>1.1199951171875</v>
      </c>
      <c r="M690">
        <v>1.1941528320312501E-4</v>
      </c>
      <c r="N690">
        <f t="shared" si="42"/>
        <v>0.11941528320312501</v>
      </c>
      <c r="R690">
        <v>1.12060546875</v>
      </c>
      <c r="S690">
        <v>-7.5195312500000002E-4</v>
      </c>
      <c r="T690">
        <f t="shared" si="43"/>
        <v>-0.751953125</v>
      </c>
    </row>
    <row r="691" spans="2:20" x14ac:dyDescent="0.25">
      <c r="B691">
        <v>1.1181640625</v>
      </c>
      <c r="C691">
        <v>8.8500976562500011E-5</v>
      </c>
      <c r="D691">
        <f t="shared" si="40"/>
        <v>3.4958169777316944E-2</v>
      </c>
      <c r="G691">
        <v>1.11785888671875</v>
      </c>
      <c r="H691">
        <v>-2.7957153320312499E-4</v>
      </c>
      <c r="I691">
        <f t="shared" si="41"/>
        <v>-0.27932712197139997</v>
      </c>
      <c r="L691">
        <v>1.11785888671875</v>
      </c>
      <c r="M691">
        <v>1.3949584960937502E-4</v>
      </c>
      <c r="N691">
        <f t="shared" si="42"/>
        <v>0.13949584960937503</v>
      </c>
      <c r="R691">
        <v>1.1181640625</v>
      </c>
      <c r="S691">
        <v>-7.4432373046875002E-4</v>
      </c>
      <c r="T691">
        <f t="shared" si="43"/>
        <v>-0.74432373046875</v>
      </c>
    </row>
    <row r="692" spans="2:20" x14ac:dyDescent="0.25">
      <c r="B692">
        <v>1.11602783203125</v>
      </c>
      <c r="C692">
        <v>8.1756591796875008E-5</v>
      </c>
      <c r="D692">
        <f t="shared" si="40"/>
        <v>3.2294116149459345E-2</v>
      </c>
      <c r="G692">
        <v>1.1151123046875</v>
      </c>
      <c r="H692">
        <v>-2.7780151367187499E-4</v>
      </c>
      <c r="I692">
        <f t="shared" si="41"/>
        <v>-0.27755864985325335</v>
      </c>
      <c r="L692">
        <v>1.1151123046875</v>
      </c>
      <c r="M692">
        <v>1.4984130859375E-4</v>
      </c>
      <c r="N692">
        <f t="shared" si="42"/>
        <v>0.14984130859375</v>
      </c>
      <c r="R692">
        <v>1.11602783203125</v>
      </c>
      <c r="S692">
        <v>-7.3638916015624997E-4</v>
      </c>
      <c r="T692">
        <f t="shared" si="43"/>
        <v>-0.73638916015625</v>
      </c>
    </row>
    <row r="693" spans="2:20" x14ac:dyDescent="0.25">
      <c r="B693">
        <v>1.11297607421875</v>
      </c>
      <c r="C693">
        <v>7.2845458984375E-5</v>
      </c>
      <c r="D693">
        <f t="shared" si="40"/>
        <v>2.87741900891226E-2</v>
      </c>
      <c r="G693">
        <v>1.1126708984375</v>
      </c>
      <c r="H693">
        <v>-2.7587890625000003E-4</v>
      </c>
      <c r="I693">
        <f t="shared" si="41"/>
        <v>-0.27563772324216312</v>
      </c>
      <c r="L693">
        <v>1.11297607421875</v>
      </c>
      <c r="M693">
        <v>1.47216796875E-4</v>
      </c>
      <c r="N693">
        <f t="shared" si="42"/>
        <v>0.147216796875</v>
      </c>
      <c r="R693">
        <v>1.11297607421875</v>
      </c>
      <c r="S693">
        <v>-7.2937011718750007E-4</v>
      </c>
      <c r="T693">
        <f t="shared" si="43"/>
        <v>-0.72937011718750011</v>
      </c>
    </row>
    <row r="694" spans="2:20" x14ac:dyDescent="0.25">
      <c r="B694">
        <v>1.11053466796875</v>
      </c>
      <c r="C694">
        <v>7.5531005859375003E-5</v>
      </c>
      <c r="D694">
        <f t="shared" si="40"/>
        <v>2.9834989723744629E-2</v>
      </c>
      <c r="G694">
        <v>1.11083984375</v>
      </c>
      <c r="H694">
        <v>-2.7401733398437503E-4</v>
      </c>
      <c r="I694">
        <f t="shared" si="41"/>
        <v>-0.2737777784282503</v>
      </c>
      <c r="L694">
        <v>1.11053466796875</v>
      </c>
      <c r="M694">
        <v>1.51031494140625E-4</v>
      </c>
      <c r="N694">
        <f t="shared" si="42"/>
        <v>0.151031494140625</v>
      </c>
      <c r="R694">
        <v>1.11083984375</v>
      </c>
      <c r="S694">
        <v>-7.220458984375E-4</v>
      </c>
      <c r="T694">
        <f t="shared" si="43"/>
        <v>-0.7220458984375</v>
      </c>
    </row>
    <row r="695" spans="2:20" x14ac:dyDescent="0.25">
      <c r="B695">
        <v>1.1083984375</v>
      </c>
      <c r="C695">
        <v>8.0291748046875007E-5</v>
      </c>
      <c r="D695">
        <f t="shared" si="40"/>
        <v>3.1715498166938236E-2</v>
      </c>
      <c r="G695">
        <v>1.10809326171875</v>
      </c>
      <c r="H695">
        <v>-2.72308349609375E-4</v>
      </c>
      <c r="I695">
        <f t="shared" si="41"/>
        <v>-0.27207028810728112</v>
      </c>
      <c r="L695">
        <v>1.1083984375</v>
      </c>
      <c r="M695">
        <v>1.4517211914062502E-4</v>
      </c>
      <c r="N695">
        <f t="shared" si="42"/>
        <v>0.14517211914062503</v>
      </c>
      <c r="R695">
        <v>1.10870361328125</v>
      </c>
      <c r="S695">
        <v>-7.1472167968750005E-4</v>
      </c>
      <c r="T695">
        <f t="shared" si="43"/>
        <v>-0.7147216796875</v>
      </c>
    </row>
    <row r="696" spans="2:20" x14ac:dyDescent="0.25">
      <c r="B696">
        <v>1.10565185546875</v>
      </c>
      <c r="C696">
        <v>8.2183837890625002E-5</v>
      </c>
      <c r="D696">
        <f t="shared" si="40"/>
        <v>3.2462879727694662E-2</v>
      </c>
      <c r="G696">
        <v>1.10595703125</v>
      </c>
      <c r="H696">
        <v>-2.7053833007812501E-4</v>
      </c>
      <c r="I696">
        <f t="shared" si="41"/>
        <v>-0.2703018159891345</v>
      </c>
      <c r="L696">
        <v>1.10565185546875</v>
      </c>
      <c r="M696">
        <v>1.353759765625E-4</v>
      </c>
      <c r="N696">
        <f t="shared" si="42"/>
        <v>0.1353759765625</v>
      </c>
      <c r="R696">
        <v>1.10626220703125</v>
      </c>
      <c r="S696">
        <v>-7.0770263671875004E-4</v>
      </c>
      <c r="T696">
        <f t="shared" si="43"/>
        <v>-0.70770263671875</v>
      </c>
    </row>
    <row r="697" spans="2:20" x14ac:dyDescent="0.25">
      <c r="B697">
        <v>1.10321044921875</v>
      </c>
      <c r="C697">
        <v>7.656860351562501E-5</v>
      </c>
      <c r="D697">
        <f t="shared" si="40"/>
        <v>3.0244844128030419E-2</v>
      </c>
      <c r="G697">
        <v>1.103515625</v>
      </c>
      <c r="H697">
        <v>-2.6882934570312503E-4</v>
      </c>
      <c r="I697">
        <f t="shared" si="41"/>
        <v>-0.26859432566816538</v>
      </c>
      <c r="L697">
        <v>1.103515625</v>
      </c>
      <c r="M697">
        <v>1.3653564453125001E-4</v>
      </c>
      <c r="N697">
        <f t="shared" si="42"/>
        <v>0.13653564453125</v>
      </c>
      <c r="R697">
        <v>1.103515625</v>
      </c>
      <c r="S697">
        <v>-7.0068359375000003E-4</v>
      </c>
      <c r="T697">
        <f t="shared" si="43"/>
        <v>-0.70068359375</v>
      </c>
    </row>
    <row r="698" spans="2:20" x14ac:dyDescent="0.25">
      <c r="B698">
        <v>1.10107421875</v>
      </c>
      <c r="C698">
        <v>7.1685791015625006E-5</v>
      </c>
      <c r="D698">
        <f t="shared" si="40"/>
        <v>2.8316117519626722E-2</v>
      </c>
      <c r="G698">
        <v>1.10137939453125</v>
      </c>
      <c r="H698">
        <v>-2.6721191406250001E-4</v>
      </c>
      <c r="I698">
        <f t="shared" si="41"/>
        <v>-0.26697830804296241</v>
      </c>
      <c r="L698">
        <v>1.10076904296875</v>
      </c>
      <c r="M698">
        <v>1.4596557617187501E-4</v>
      </c>
      <c r="N698">
        <f t="shared" si="42"/>
        <v>0.145965576171875</v>
      </c>
      <c r="R698">
        <v>1.10107421875</v>
      </c>
      <c r="S698">
        <v>-6.9366455078125001E-4</v>
      </c>
      <c r="T698">
        <f t="shared" si="43"/>
        <v>-0.69366455078125</v>
      </c>
    </row>
    <row r="699" spans="2:20" x14ac:dyDescent="0.25">
      <c r="B699">
        <v>1.0986328125</v>
      </c>
      <c r="C699">
        <v>6.3629150390624999E-5</v>
      </c>
      <c r="D699">
        <f t="shared" si="40"/>
        <v>2.5133718615760626E-2</v>
      </c>
      <c r="G699">
        <v>1.0980224609375</v>
      </c>
      <c r="H699">
        <v>-2.6553344726562502E-4</v>
      </c>
      <c r="I699">
        <f t="shared" si="41"/>
        <v>-0.26530130862058199</v>
      </c>
      <c r="L699">
        <v>1.09832763671875</v>
      </c>
      <c r="M699">
        <v>1.56890869140625E-4</v>
      </c>
      <c r="N699">
        <f t="shared" si="42"/>
        <v>0.156890869140625</v>
      </c>
      <c r="R699">
        <v>1.0980224609375</v>
      </c>
      <c r="S699">
        <v>-6.8695068359375005E-4</v>
      </c>
      <c r="T699">
        <f t="shared" si="43"/>
        <v>-0.68695068359375</v>
      </c>
    </row>
    <row r="700" spans="2:20" x14ac:dyDescent="0.25">
      <c r="B700">
        <v>1.09649658203125</v>
      </c>
      <c r="C700">
        <v>6.832885742187501E-5</v>
      </c>
      <c r="D700">
        <f t="shared" si="40"/>
        <v>2.6990117976349186E-2</v>
      </c>
      <c r="G700">
        <v>1.09588623046875</v>
      </c>
      <c r="H700">
        <v>-2.6376342773437502E-4</v>
      </c>
      <c r="I700">
        <f t="shared" si="41"/>
        <v>-0.26353283650243536</v>
      </c>
      <c r="L700">
        <v>1.09588623046875</v>
      </c>
      <c r="M700">
        <v>1.5423583984375001E-4</v>
      </c>
      <c r="N700">
        <f t="shared" si="42"/>
        <v>0.15423583984375</v>
      </c>
      <c r="R700">
        <v>1.09588623046875</v>
      </c>
      <c r="S700">
        <v>-6.8023681640624997E-4</v>
      </c>
      <c r="T700">
        <f t="shared" si="43"/>
        <v>-0.68023681640625</v>
      </c>
    </row>
    <row r="701" spans="2:20" x14ac:dyDescent="0.25">
      <c r="B701">
        <v>1.09405517578125</v>
      </c>
      <c r="C701">
        <v>5.8166503906250004E-5</v>
      </c>
      <c r="D701">
        <f t="shared" si="40"/>
        <v>2.2975955722608993E-2</v>
      </c>
      <c r="G701">
        <v>1.09344482421875</v>
      </c>
      <c r="H701">
        <v>-2.6202392578125001E-4</v>
      </c>
      <c r="I701">
        <f t="shared" si="41"/>
        <v>-0.26179485528287744</v>
      </c>
      <c r="L701">
        <v>1.09375</v>
      </c>
      <c r="M701">
        <v>1.4297485351562502E-4</v>
      </c>
      <c r="N701">
        <f t="shared" si="42"/>
        <v>0.14297485351562503</v>
      </c>
      <c r="R701">
        <v>1.09344482421875</v>
      </c>
      <c r="S701">
        <v>-6.7382812500000006E-4</v>
      </c>
      <c r="T701">
        <f t="shared" si="43"/>
        <v>-0.67382812500000011</v>
      </c>
    </row>
    <row r="702" spans="2:20" x14ac:dyDescent="0.25">
      <c r="B702">
        <v>1.09130859375</v>
      </c>
      <c r="C702">
        <v>5.1208496093750005E-5</v>
      </c>
      <c r="D702">
        <f t="shared" si="40"/>
        <v>2.0227520305633732E-2</v>
      </c>
      <c r="G702">
        <v>1.0906982421875</v>
      </c>
      <c r="H702">
        <v>-2.6034545898437502E-4</v>
      </c>
      <c r="I702">
        <f t="shared" si="41"/>
        <v>-0.26011785586049707</v>
      </c>
      <c r="L702">
        <v>1.09100341796875</v>
      </c>
      <c r="M702">
        <v>1.3265991210937501E-4</v>
      </c>
      <c r="N702">
        <f t="shared" si="42"/>
        <v>0.132659912109375</v>
      </c>
      <c r="R702">
        <v>1.09130859375</v>
      </c>
      <c r="S702">
        <v>-6.6772460937499997E-4</v>
      </c>
      <c r="T702">
        <f t="shared" si="43"/>
        <v>-0.667724609375</v>
      </c>
    </row>
    <row r="703" spans="2:20" x14ac:dyDescent="0.25">
      <c r="B703">
        <v>1.08917236328125</v>
      </c>
      <c r="C703">
        <v>5.9204101562500005E-5</v>
      </c>
      <c r="D703">
        <f t="shared" si="40"/>
        <v>2.3385810126894779E-2</v>
      </c>
      <c r="G703">
        <v>1.0888671875</v>
      </c>
      <c r="H703">
        <v>-2.5854492187499999E-4</v>
      </c>
      <c r="I703">
        <f t="shared" si="41"/>
        <v>-0.25831889284376169</v>
      </c>
      <c r="L703">
        <v>1.08856201171875</v>
      </c>
      <c r="M703">
        <v>1.1309814453125E-4</v>
      </c>
      <c r="N703">
        <f t="shared" si="42"/>
        <v>0.11309814453125</v>
      </c>
      <c r="R703">
        <v>1.08856201171875</v>
      </c>
      <c r="S703">
        <v>-6.6131591796875005E-4</v>
      </c>
      <c r="T703">
        <f t="shared" si="43"/>
        <v>-0.66131591796875</v>
      </c>
    </row>
    <row r="704" spans="2:20" x14ac:dyDescent="0.25">
      <c r="B704">
        <v>1.08612060546875</v>
      </c>
      <c r="C704">
        <v>6.5338134765625E-5</v>
      </c>
      <c r="D704">
        <f t="shared" si="40"/>
        <v>2.5808772928701922E-2</v>
      </c>
      <c r="G704">
        <v>1.08642578125</v>
      </c>
      <c r="H704">
        <v>-2.5662231445312502E-4</v>
      </c>
      <c r="I704">
        <f t="shared" si="41"/>
        <v>-0.25639796623267136</v>
      </c>
      <c r="L704">
        <v>1.08673095703125</v>
      </c>
      <c r="M704">
        <v>9.8083496093749999E-5</v>
      </c>
      <c r="N704">
        <f t="shared" si="42"/>
        <v>9.808349609375E-2</v>
      </c>
      <c r="R704">
        <v>1.08642578125</v>
      </c>
      <c r="S704">
        <v>-6.5582275390625006E-4</v>
      </c>
      <c r="T704">
        <f t="shared" si="43"/>
        <v>-0.65582275390625011</v>
      </c>
    </row>
    <row r="705" spans="2:20" x14ac:dyDescent="0.25">
      <c r="B705">
        <v>1.08306884765625</v>
      </c>
      <c r="C705">
        <v>5.6182861328125006E-5</v>
      </c>
      <c r="D705">
        <f t="shared" si="40"/>
        <v>2.2192410537944997E-2</v>
      </c>
      <c r="G705">
        <v>1.083984375</v>
      </c>
      <c r="H705">
        <v>-2.5503540039062498E-4</v>
      </c>
      <c r="I705">
        <f t="shared" si="41"/>
        <v>-0.25481243950605714</v>
      </c>
      <c r="L705">
        <v>1.08367919921875</v>
      </c>
      <c r="M705">
        <v>9.5611572265625E-5</v>
      </c>
      <c r="N705">
        <f t="shared" si="42"/>
        <v>9.5611572265625E-2</v>
      </c>
      <c r="R705">
        <v>1.08367919921875</v>
      </c>
      <c r="S705">
        <v>-6.4971923828124997E-4</v>
      </c>
      <c r="T705">
        <f t="shared" si="43"/>
        <v>-0.64971923828125</v>
      </c>
    </row>
    <row r="706" spans="2:20" x14ac:dyDescent="0.25">
      <c r="B706">
        <v>1.08154296875</v>
      </c>
      <c r="C706">
        <v>4.8828125000000003E-5</v>
      </c>
      <c r="D706">
        <f t="shared" si="40"/>
        <v>1.9287266084036931E-2</v>
      </c>
      <c r="G706">
        <v>1.08154296875</v>
      </c>
      <c r="H706">
        <v>-2.5347900390625003E-4</v>
      </c>
      <c r="I706">
        <f t="shared" si="41"/>
        <v>-0.25325740367803173</v>
      </c>
      <c r="L706">
        <v>1.08154296875</v>
      </c>
      <c r="M706">
        <v>8.2427978515625002E-5</v>
      </c>
      <c r="N706">
        <f t="shared" si="42"/>
        <v>8.2427978515625E-2</v>
      </c>
      <c r="R706">
        <v>1.08123779296875</v>
      </c>
      <c r="S706">
        <v>-6.4422607421874998E-4</v>
      </c>
      <c r="T706">
        <f t="shared" si="43"/>
        <v>-0.64422607421875</v>
      </c>
    </row>
    <row r="707" spans="2:20" x14ac:dyDescent="0.25">
      <c r="B707">
        <v>1.07940673828125</v>
      </c>
      <c r="C707">
        <v>3.69140625E-5</v>
      </c>
      <c r="D707">
        <f t="shared" ref="D707:D770" si="44">C707/0.785/1.5/0.00215</f>
        <v>1.4581173159531922E-2</v>
      </c>
      <c r="G707">
        <v>1.0784912109375</v>
      </c>
      <c r="H707">
        <v>-2.5180053710937498E-4</v>
      </c>
      <c r="I707">
        <f t="shared" ref="I707:I770" si="45" xml:space="preserve"> H707/0.785*2/0.00255</f>
        <v>-0.25158040425565126</v>
      </c>
      <c r="L707">
        <v>1.07879638671875</v>
      </c>
      <c r="M707">
        <v>7.2784423828125007E-5</v>
      </c>
      <c r="N707">
        <f t="shared" ref="N707:N770" si="46">M707*1000</f>
        <v>7.2784423828125014E-2</v>
      </c>
      <c r="R707">
        <v>1.0784912109375</v>
      </c>
      <c r="S707">
        <v>-6.3873291015624999E-4</v>
      </c>
      <c r="T707">
        <f t="shared" ref="T707:T770" si="47">S707*1000</f>
        <v>-0.63873291015625</v>
      </c>
    </row>
    <row r="708" spans="2:20" x14ac:dyDescent="0.25">
      <c r="B708">
        <v>1.07696533203125</v>
      </c>
      <c r="C708">
        <v>2.952880859375E-5</v>
      </c>
      <c r="D708">
        <f t="shared" si="44"/>
        <v>1.1663974164321335E-2</v>
      </c>
      <c r="G708">
        <v>1.07635498046875</v>
      </c>
      <c r="H708">
        <v>-2.4993896484374998E-4</v>
      </c>
      <c r="I708">
        <f t="shared" si="45"/>
        <v>-0.24972045944173843</v>
      </c>
      <c r="L708">
        <v>1.07696533203125</v>
      </c>
      <c r="M708">
        <v>8.1665039062500005E-5</v>
      </c>
      <c r="N708">
        <f t="shared" si="46"/>
        <v>8.16650390625E-2</v>
      </c>
      <c r="R708">
        <v>1.0760498046875</v>
      </c>
      <c r="S708">
        <v>-6.3354492187500005E-4</v>
      </c>
      <c r="T708">
        <f t="shared" si="47"/>
        <v>-0.633544921875</v>
      </c>
    </row>
    <row r="709" spans="2:20" x14ac:dyDescent="0.25">
      <c r="B709">
        <v>1.07391357421875</v>
      </c>
      <c r="C709">
        <v>2.6278686523437503E-5</v>
      </c>
      <c r="D709">
        <f t="shared" si="44"/>
        <v>1.0380165515602627E-2</v>
      </c>
      <c r="G709">
        <v>1.0736083984375</v>
      </c>
      <c r="H709">
        <v>-2.4841308593750002E-4</v>
      </c>
      <c r="I709">
        <f t="shared" si="45"/>
        <v>-0.24819591451230172</v>
      </c>
      <c r="L709">
        <v>1.07421875</v>
      </c>
      <c r="M709">
        <v>9.2376708984375004E-5</v>
      </c>
      <c r="N709">
        <f t="shared" si="46"/>
        <v>9.2376708984375E-2</v>
      </c>
      <c r="R709">
        <v>1.07391357421875</v>
      </c>
      <c r="S709">
        <v>-6.2835693359375E-4</v>
      </c>
      <c r="T709">
        <f t="shared" si="47"/>
        <v>-0.62835693359375</v>
      </c>
    </row>
    <row r="710" spans="2:20" x14ac:dyDescent="0.25">
      <c r="B710">
        <v>1.07177734375</v>
      </c>
      <c r="C710">
        <v>1.318359375E-5</v>
      </c>
      <c r="D710">
        <f t="shared" si="44"/>
        <v>5.2075618426899711E-3</v>
      </c>
      <c r="G710">
        <v>1.0711669921875</v>
      </c>
      <c r="H710">
        <v>-2.4682617187500003E-4</v>
      </c>
      <c r="I710">
        <f t="shared" si="45"/>
        <v>-0.24661038778568753</v>
      </c>
      <c r="L710">
        <v>1.07177734375</v>
      </c>
      <c r="M710">
        <v>9.3322753906250008E-5</v>
      </c>
      <c r="N710">
        <f t="shared" si="46"/>
        <v>9.3322753906250014E-2</v>
      </c>
      <c r="R710">
        <v>1.07147216796875</v>
      </c>
      <c r="S710">
        <v>-6.2316894531250005E-4</v>
      </c>
      <c r="T710">
        <f t="shared" si="47"/>
        <v>-0.6231689453125</v>
      </c>
    </row>
    <row r="711" spans="2:20" x14ac:dyDescent="0.25">
      <c r="B711">
        <v>1.06964111328125</v>
      </c>
      <c r="C711">
        <v>5.9722900390625004E-6</v>
      </c>
      <c r="D711">
        <f t="shared" si="44"/>
        <v>2.3590737329037673E-3</v>
      </c>
      <c r="G711">
        <v>1.06903076171875</v>
      </c>
      <c r="H711">
        <v>-2.4533081054687499E-4</v>
      </c>
      <c r="I711">
        <f t="shared" si="45"/>
        <v>-0.24511633375483949</v>
      </c>
      <c r="L711">
        <v>1.0687255859375</v>
      </c>
      <c r="M711">
        <v>9.0728759765625009E-5</v>
      </c>
      <c r="N711">
        <f t="shared" si="46"/>
        <v>9.0728759765625014E-2</v>
      </c>
      <c r="R711">
        <v>1.06842041015625</v>
      </c>
      <c r="S711">
        <v>-6.1859130859374999E-4</v>
      </c>
      <c r="T711">
        <f t="shared" si="47"/>
        <v>-0.61859130859375</v>
      </c>
    </row>
    <row r="712" spans="2:20" x14ac:dyDescent="0.25">
      <c r="B712">
        <v>1.06658935546875</v>
      </c>
      <c r="C712">
        <v>-7.8186035156250012E-6</v>
      </c>
      <c r="D712">
        <f t="shared" si="44"/>
        <v>-3.0883734817064145E-3</v>
      </c>
      <c r="G712">
        <v>1.06658935546875</v>
      </c>
      <c r="H712">
        <v>-2.43896484375E-4</v>
      </c>
      <c r="I712">
        <f t="shared" si="45"/>
        <v>-0.24368326152116895</v>
      </c>
      <c r="L712">
        <v>1.06689453125</v>
      </c>
      <c r="M712">
        <v>8.2733154296875009E-5</v>
      </c>
      <c r="N712">
        <f t="shared" si="46"/>
        <v>8.2733154296875014E-2</v>
      </c>
      <c r="R712">
        <v>1.06689453125</v>
      </c>
      <c r="S712">
        <v>-6.1370849609374998E-4</v>
      </c>
      <c r="T712">
        <f t="shared" si="47"/>
        <v>-0.61370849609375</v>
      </c>
    </row>
    <row r="713" spans="2:20" x14ac:dyDescent="0.25">
      <c r="B713">
        <v>1.0638427734375</v>
      </c>
      <c r="C713">
        <v>-2.36572265625E-5</v>
      </c>
      <c r="D713">
        <f t="shared" si="44"/>
        <v>-9.3446804177158924E-3</v>
      </c>
      <c r="G713">
        <v>1.0638427734375</v>
      </c>
      <c r="H713">
        <v>-2.42523193359375E-4</v>
      </c>
      <c r="I713">
        <f t="shared" si="45"/>
        <v>-0.2423111710846759</v>
      </c>
      <c r="L713">
        <v>1.064453125</v>
      </c>
      <c r="M713">
        <v>7.1319580078125006E-5</v>
      </c>
      <c r="N713">
        <f t="shared" si="46"/>
        <v>7.1319580078125E-2</v>
      </c>
      <c r="R713">
        <v>1.06414794921875</v>
      </c>
      <c r="S713">
        <v>-6.0943603515624997E-4</v>
      </c>
      <c r="T713">
        <f t="shared" si="47"/>
        <v>-0.60943603515625</v>
      </c>
    </row>
    <row r="714" spans="2:20" x14ac:dyDescent="0.25">
      <c r="B714">
        <v>1.06201171875</v>
      </c>
      <c r="C714">
        <v>-4.4274902343750003E-5</v>
      </c>
      <c r="D714">
        <f t="shared" si="44"/>
        <v>-1.748872852170049E-2</v>
      </c>
      <c r="G714">
        <v>1.06231689453125</v>
      </c>
      <c r="H714">
        <v>-2.4111938476562499E-4</v>
      </c>
      <c r="I714">
        <f t="shared" si="45"/>
        <v>-0.24090858974959406</v>
      </c>
      <c r="L714">
        <v>1.06201171875</v>
      </c>
      <c r="M714">
        <v>7.0007324218750001E-5</v>
      </c>
      <c r="N714">
        <f t="shared" si="46"/>
        <v>7.000732421875E-2</v>
      </c>
      <c r="R714">
        <v>1.0614013671875</v>
      </c>
      <c r="S714">
        <v>-6.0516357421875006E-4</v>
      </c>
      <c r="T714">
        <f t="shared" si="47"/>
        <v>-0.60516357421875011</v>
      </c>
    </row>
    <row r="715" spans="2:20" x14ac:dyDescent="0.25">
      <c r="B715">
        <v>1.0595703125</v>
      </c>
      <c r="C715">
        <v>-4.3701171875000005E-5</v>
      </c>
      <c r="D715">
        <f t="shared" si="44"/>
        <v>-1.7262103145213054E-2</v>
      </c>
      <c r="G715">
        <v>1.05926513671875</v>
      </c>
      <c r="H715">
        <v>-2.3980712890625002E-4</v>
      </c>
      <c r="I715">
        <f t="shared" si="45"/>
        <v>-0.23959748111027848</v>
      </c>
      <c r="L715">
        <v>1.0589599609375</v>
      </c>
      <c r="M715">
        <v>6.5399169921875007E-5</v>
      </c>
      <c r="N715">
        <f t="shared" si="46"/>
        <v>6.5399169921875014E-2</v>
      </c>
      <c r="R715">
        <v>1.05865478515625</v>
      </c>
      <c r="S715">
        <v>-6.0089111328125004E-4</v>
      </c>
      <c r="T715">
        <f t="shared" si="47"/>
        <v>-0.60089111328125</v>
      </c>
    </row>
    <row r="716" spans="2:20" x14ac:dyDescent="0.25">
      <c r="B716">
        <v>1.05712890625</v>
      </c>
      <c r="C716">
        <v>-4.2620849609375002E-5</v>
      </c>
      <c r="D716">
        <f t="shared" si="44"/>
        <v>-1.6835372383103737E-2</v>
      </c>
      <c r="G716">
        <v>1.05682373046875</v>
      </c>
      <c r="H716">
        <v>-2.3849487304687501E-4</v>
      </c>
      <c r="I716">
        <f t="shared" si="45"/>
        <v>-0.23828637247096288</v>
      </c>
      <c r="L716">
        <v>1.05743408203125</v>
      </c>
      <c r="M716">
        <v>6.103515625E-5</v>
      </c>
      <c r="N716">
        <f t="shared" si="46"/>
        <v>6.103515625E-2</v>
      </c>
      <c r="R716">
        <v>1.05743408203125</v>
      </c>
      <c r="S716">
        <v>-5.9722900390625001E-4</v>
      </c>
      <c r="T716">
        <f t="shared" si="47"/>
        <v>-0.59722900390625</v>
      </c>
    </row>
    <row r="717" spans="2:20" x14ac:dyDescent="0.25">
      <c r="B717">
        <v>1.05499267578125</v>
      </c>
      <c r="C717">
        <v>-5.2947998046875003E-5</v>
      </c>
      <c r="D717">
        <f t="shared" si="44"/>
        <v>-2.0914629159877549E-2</v>
      </c>
      <c r="G717">
        <v>1.0546875</v>
      </c>
      <c r="H717">
        <v>-2.3724365234375E-4</v>
      </c>
      <c r="I717">
        <f t="shared" si="45"/>
        <v>-0.23703624562882475</v>
      </c>
      <c r="L717">
        <v>1.0546875</v>
      </c>
      <c r="M717">
        <v>7.8887939453124999E-5</v>
      </c>
      <c r="N717">
        <f t="shared" si="46"/>
        <v>7.8887939453125E-2</v>
      </c>
      <c r="R717">
        <v>1.05438232421875</v>
      </c>
      <c r="S717">
        <v>-5.9356689453124998E-4</v>
      </c>
      <c r="T717">
        <f t="shared" si="47"/>
        <v>-0.59356689453125</v>
      </c>
    </row>
    <row r="718" spans="2:20" x14ac:dyDescent="0.25">
      <c r="B718">
        <v>1.05194091796875</v>
      </c>
      <c r="C718">
        <v>-6.2377929687500001E-5</v>
      </c>
      <c r="D718">
        <f t="shared" si="44"/>
        <v>-2.4639482422357178E-2</v>
      </c>
      <c r="G718">
        <v>1.0516357421875</v>
      </c>
      <c r="H718">
        <v>-2.3602294921875E-4</v>
      </c>
      <c r="I718">
        <f t="shared" si="45"/>
        <v>-0.23581660968527535</v>
      </c>
      <c r="L718">
        <v>1.05194091796875</v>
      </c>
      <c r="M718">
        <v>7.3272705078125007E-5</v>
      </c>
      <c r="N718">
        <f t="shared" si="46"/>
        <v>7.3272705078125014E-2</v>
      </c>
      <c r="R718">
        <v>1.05224609375</v>
      </c>
      <c r="S718">
        <v>-5.8990478515625006E-4</v>
      </c>
      <c r="T718">
        <f t="shared" si="47"/>
        <v>-0.58990478515625011</v>
      </c>
    </row>
    <row r="719" spans="2:20" x14ac:dyDescent="0.25">
      <c r="B719">
        <v>1.0491943359375</v>
      </c>
      <c r="C719">
        <v>-4.9102783203125E-5</v>
      </c>
      <c r="D719">
        <f t="shared" si="44"/>
        <v>-1.9395756955759638E-2</v>
      </c>
      <c r="G719">
        <v>1.0498046875</v>
      </c>
      <c r="H719">
        <v>-2.3480224609375E-4</v>
      </c>
      <c r="I719">
        <f t="shared" si="45"/>
        <v>-0.23459697374172594</v>
      </c>
      <c r="L719">
        <v>1.0498046875</v>
      </c>
      <c r="M719">
        <v>8.2092285156249998E-5</v>
      </c>
      <c r="N719">
        <f t="shared" si="46"/>
        <v>8.209228515625E-2</v>
      </c>
      <c r="R719">
        <v>1.05010986328125</v>
      </c>
      <c r="S719">
        <v>-5.8624267578125003E-4</v>
      </c>
      <c r="T719">
        <f t="shared" si="47"/>
        <v>-0.58624267578125</v>
      </c>
    </row>
    <row r="720" spans="2:20" x14ac:dyDescent="0.25">
      <c r="B720">
        <v>1.04705810546875</v>
      </c>
      <c r="C720">
        <v>-4.9224853515625E-5</v>
      </c>
      <c r="D720">
        <f t="shared" si="44"/>
        <v>-1.9443975120969733E-2</v>
      </c>
      <c r="G720">
        <v>1.0467529296875</v>
      </c>
      <c r="H720">
        <v>-2.3339843750000002E-4</v>
      </c>
      <c r="I720">
        <f t="shared" si="45"/>
        <v>-0.23319439240664416</v>
      </c>
      <c r="L720">
        <v>1.04736328125</v>
      </c>
      <c r="M720">
        <v>7.2937011718750004E-5</v>
      </c>
      <c r="N720">
        <f t="shared" si="46"/>
        <v>7.293701171875E-2</v>
      </c>
      <c r="R720">
        <v>1.0467529296875</v>
      </c>
      <c r="S720">
        <v>-5.8288574218750004E-4</v>
      </c>
      <c r="T720">
        <f t="shared" si="47"/>
        <v>-0.5828857421875</v>
      </c>
    </row>
    <row r="721" spans="2:20" x14ac:dyDescent="0.25">
      <c r="B721">
        <v>1.044921875</v>
      </c>
      <c r="C721">
        <v>-5.0415039062500004E-5</v>
      </c>
      <c r="D721">
        <f t="shared" si="44"/>
        <v>-1.9914102231768132E-2</v>
      </c>
      <c r="G721">
        <v>1.04461669921875</v>
      </c>
      <c r="H721">
        <v>-2.322998046875E-4</v>
      </c>
      <c r="I721">
        <f t="shared" si="45"/>
        <v>-0.23209672005744972</v>
      </c>
      <c r="L721">
        <v>1.04461669921875</v>
      </c>
      <c r="M721">
        <v>6.2011718750000001E-5</v>
      </c>
      <c r="N721">
        <f t="shared" si="46"/>
        <v>6.201171875E-2</v>
      </c>
      <c r="R721">
        <v>1.0443115234375</v>
      </c>
      <c r="S721">
        <v>-5.7952880859375006E-4</v>
      </c>
      <c r="T721">
        <f t="shared" si="47"/>
        <v>-0.57952880859375011</v>
      </c>
    </row>
    <row r="722" spans="2:20" x14ac:dyDescent="0.25">
      <c r="B722">
        <v>1.04278564453125</v>
      </c>
      <c r="C722">
        <v>-5.6488037109374999E-5</v>
      </c>
      <c r="D722">
        <f t="shared" si="44"/>
        <v>-2.2312955950970225E-2</v>
      </c>
      <c r="G722">
        <v>1.0418701171875</v>
      </c>
      <c r="H722">
        <v>-2.3117065429687501E-4</v>
      </c>
      <c r="I722">
        <f t="shared" si="45"/>
        <v>-0.23096855680966652</v>
      </c>
      <c r="L722">
        <v>1.0418701171875</v>
      </c>
      <c r="M722">
        <v>4.8886108398437503E-5</v>
      </c>
      <c r="N722">
        <f t="shared" si="46"/>
        <v>4.8886108398437503E-2</v>
      </c>
      <c r="R722">
        <v>1.04217529296875</v>
      </c>
      <c r="S722">
        <v>-5.7617187499999997E-4</v>
      </c>
      <c r="T722">
        <f t="shared" si="47"/>
        <v>-0.576171875</v>
      </c>
    </row>
    <row r="723" spans="2:20" x14ac:dyDescent="0.25">
      <c r="B723">
        <v>1.03973388671875</v>
      </c>
      <c r="C723">
        <v>-5.1452636718750005E-5</v>
      </c>
      <c r="D723">
        <f t="shared" si="44"/>
        <v>-2.0323956636053915E-2</v>
      </c>
      <c r="G723">
        <v>1.04034423828125</v>
      </c>
      <c r="H723">
        <v>-2.301025390625E-4</v>
      </c>
      <c r="I723">
        <f t="shared" si="45"/>
        <v>-0.22990137535906083</v>
      </c>
      <c r="L723">
        <v>1.0394287109375</v>
      </c>
      <c r="M723">
        <v>3.9208984375000005E-5</v>
      </c>
      <c r="N723">
        <f t="shared" si="46"/>
        <v>3.9208984375000006E-2</v>
      </c>
      <c r="R723">
        <v>1.0400390625</v>
      </c>
      <c r="S723">
        <v>-5.7342529296874997E-4</v>
      </c>
      <c r="T723">
        <f t="shared" si="47"/>
        <v>-0.57342529296875</v>
      </c>
    </row>
    <row r="724" spans="2:20" x14ac:dyDescent="0.25">
      <c r="B724">
        <v>1.03790283203125</v>
      </c>
      <c r="C724">
        <v>-5.303955078125E-5</v>
      </c>
      <c r="D724">
        <f t="shared" si="44"/>
        <v>-2.0950792783785116E-2</v>
      </c>
      <c r="G724">
        <v>1.03759765625</v>
      </c>
      <c r="H724">
        <v>-2.2900390625000001E-4</v>
      </c>
      <c r="I724">
        <f t="shared" si="45"/>
        <v>-0.22880370300986635</v>
      </c>
      <c r="L724">
        <v>1.03729248046875</v>
      </c>
      <c r="M724">
        <v>2.8247070312500003E-5</v>
      </c>
      <c r="N724">
        <f t="shared" si="46"/>
        <v>2.8247070312500004E-2</v>
      </c>
      <c r="R724">
        <v>1.03790283203125</v>
      </c>
      <c r="S724">
        <v>-5.7037353515625004E-4</v>
      </c>
      <c r="T724">
        <f t="shared" si="47"/>
        <v>-0.57037353515625</v>
      </c>
    </row>
    <row r="725" spans="2:20" x14ac:dyDescent="0.25">
      <c r="B725">
        <v>1.03515625</v>
      </c>
      <c r="C725">
        <v>-1.11328125E-5</v>
      </c>
      <c r="D725">
        <f t="shared" si="44"/>
        <v>-4.3974966671604205E-3</v>
      </c>
      <c r="G725">
        <v>1.03546142578125</v>
      </c>
      <c r="H725">
        <v>-2.279052734375E-4</v>
      </c>
      <c r="I725">
        <f t="shared" si="45"/>
        <v>-0.22770603066067185</v>
      </c>
      <c r="L725">
        <v>1.03485107421875</v>
      </c>
      <c r="M725">
        <v>1.7330932617187502E-5</v>
      </c>
      <c r="N725">
        <f t="shared" si="46"/>
        <v>1.7330932617187503E-2</v>
      </c>
      <c r="R725">
        <v>1.03515625</v>
      </c>
      <c r="S725">
        <v>-5.6762695312500004E-4</v>
      </c>
      <c r="T725">
        <f t="shared" si="47"/>
        <v>-0.567626953125</v>
      </c>
    </row>
    <row r="726" spans="2:20" x14ac:dyDescent="0.25">
      <c r="B726">
        <v>1.0321044921875</v>
      </c>
      <c r="C726">
        <v>-3.6773681640625003E-6</v>
      </c>
      <c r="D726">
        <f t="shared" si="44"/>
        <v>-1.4525722269540314E-3</v>
      </c>
      <c r="G726">
        <v>1.03271484375</v>
      </c>
      <c r="H726">
        <v>-2.2689819335937502E-4</v>
      </c>
      <c r="I726">
        <f t="shared" si="45"/>
        <v>-0.22669983100724364</v>
      </c>
      <c r="L726">
        <v>1.03240966796875</v>
      </c>
      <c r="M726">
        <v>4.9926757812499999E-6</v>
      </c>
      <c r="N726">
        <f t="shared" si="46"/>
        <v>4.9926757812499998E-3</v>
      </c>
      <c r="R726">
        <v>1.03240966796875</v>
      </c>
      <c r="S726">
        <v>-5.6488037109375005E-4</v>
      </c>
      <c r="T726">
        <f t="shared" si="47"/>
        <v>-0.56488037109375</v>
      </c>
    </row>
    <row r="727" spans="2:20" x14ac:dyDescent="0.25">
      <c r="B727">
        <v>1.0302734375</v>
      </c>
      <c r="C727">
        <v>-3.3813476562500003E-6</v>
      </c>
      <c r="D727">
        <f t="shared" si="44"/>
        <v>-1.3356431763195576E-3</v>
      </c>
      <c r="G727">
        <v>1.02996826171875</v>
      </c>
      <c r="H727">
        <v>-2.2592163085937501E-4</v>
      </c>
      <c r="I727">
        <f t="shared" si="45"/>
        <v>-0.22572412225240412</v>
      </c>
      <c r="L727">
        <v>1.03057861328125</v>
      </c>
      <c r="M727">
        <v>2.8533935546875E-6</v>
      </c>
      <c r="N727">
        <f t="shared" si="46"/>
        <v>2.8533935546875E-3</v>
      </c>
      <c r="R727">
        <v>1.0296630859375</v>
      </c>
      <c r="S727">
        <v>-5.6213378906250005E-4</v>
      </c>
      <c r="T727">
        <f t="shared" si="47"/>
        <v>-0.5621337890625</v>
      </c>
    </row>
    <row r="728" spans="2:20" x14ac:dyDescent="0.25">
      <c r="B728">
        <v>1.02783203125</v>
      </c>
      <c r="C728">
        <v>-6.5551757812500006E-6</v>
      </c>
      <c r="D728">
        <f t="shared" si="44"/>
        <v>-2.5893154717819586E-3</v>
      </c>
      <c r="G728">
        <v>1.02783203125</v>
      </c>
      <c r="H728">
        <v>-2.2488403320312499E-4</v>
      </c>
      <c r="I728">
        <f t="shared" si="45"/>
        <v>-0.22468743170038713</v>
      </c>
      <c r="L728">
        <v>1.02752685546875</v>
      </c>
      <c r="M728">
        <v>-1.0391235351562501E-5</v>
      </c>
      <c r="N728">
        <f t="shared" si="46"/>
        <v>-1.03912353515625E-2</v>
      </c>
      <c r="R728">
        <v>1.02783203125</v>
      </c>
      <c r="S728">
        <v>-5.596923828125E-4</v>
      </c>
      <c r="T728">
        <f t="shared" si="47"/>
        <v>-0.5596923828125</v>
      </c>
    </row>
    <row r="729" spans="2:20" x14ac:dyDescent="0.25">
      <c r="B729">
        <v>1.02508544921875</v>
      </c>
      <c r="C729">
        <v>-9.1217041015625E-6</v>
      </c>
      <c r="D729">
        <f t="shared" si="44"/>
        <v>-3.6031023953241488E-3</v>
      </c>
      <c r="G729">
        <v>1.0247802734375</v>
      </c>
      <c r="H729">
        <v>-2.2390747070312499E-4</v>
      </c>
      <c r="I729">
        <f t="shared" si="45"/>
        <v>-0.22371172294554761</v>
      </c>
      <c r="L729">
        <v>1.02508544921875</v>
      </c>
      <c r="M729">
        <v>1.3330078125000001E-5</v>
      </c>
      <c r="N729">
        <f t="shared" si="46"/>
        <v>1.3330078125E-2</v>
      </c>
      <c r="R729">
        <v>1.02508544921875</v>
      </c>
      <c r="S729">
        <v>-5.5725097656250005E-4</v>
      </c>
      <c r="T729">
        <f t="shared" si="47"/>
        <v>-0.5572509765625</v>
      </c>
    </row>
    <row r="730" spans="2:20" x14ac:dyDescent="0.25">
      <c r="B730">
        <v>1.02264404296875</v>
      </c>
      <c r="C730">
        <v>-6.622314453125E-6</v>
      </c>
      <c r="D730">
        <f t="shared" si="44"/>
        <v>-2.6158354626475088E-3</v>
      </c>
      <c r="G730">
        <v>1.0235595703125</v>
      </c>
      <c r="H730">
        <v>-2.2290039062500001E-4</v>
      </c>
      <c r="I730">
        <f t="shared" si="45"/>
        <v>-0.22270552329211937</v>
      </c>
      <c r="L730">
        <v>1.02294921875</v>
      </c>
      <c r="M730">
        <v>2.9913330078125002E-5</v>
      </c>
      <c r="N730">
        <f t="shared" si="46"/>
        <v>2.9913330078125001E-2</v>
      </c>
      <c r="R730">
        <v>1.02294921875</v>
      </c>
      <c r="S730">
        <v>-5.5511474609375004E-4</v>
      </c>
      <c r="T730">
        <f t="shared" si="47"/>
        <v>-0.55511474609375</v>
      </c>
    </row>
    <row r="731" spans="2:20" x14ac:dyDescent="0.25">
      <c r="B731">
        <v>1.02081298828125</v>
      </c>
      <c r="C731">
        <v>-1.3848876953125001E-6</v>
      </c>
      <c r="D731">
        <f t="shared" si="44"/>
        <v>-5.4703508430849744E-4</v>
      </c>
      <c r="G731">
        <v>1.0205078125</v>
      </c>
      <c r="H731">
        <v>-2.21893310546875E-4</v>
      </c>
      <c r="I731">
        <f t="shared" si="45"/>
        <v>-0.2216993236386911</v>
      </c>
      <c r="L731">
        <v>1.02020263671875</v>
      </c>
      <c r="M731">
        <v>3.2067871093749999E-5</v>
      </c>
      <c r="N731">
        <f t="shared" si="46"/>
        <v>3.2067871093749999E-2</v>
      </c>
      <c r="R731">
        <v>1.02020263671875</v>
      </c>
      <c r="S731">
        <v>-5.5267333984374998E-4</v>
      </c>
      <c r="T731">
        <f t="shared" si="47"/>
        <v>-0.55267333984375</v>
      </c>
    </row>
    <row r="732" spans="2:20" x14ac:dyDescent="0.25">
      <c r="B732">
        <v>1.01837158203125</v>
      </c>
      <c r="C732">
        <v>-1.1437988281250001E-5</v>
      </c>
      <c r="D732">
        <f t="shared" si="44"/>
        <v>-4.5180420801856514E-3</v>
      </c>
      <c r="G732">
        <v>1.01776123046875</v>
      </c>
      <c r="H732">
        <v>-2.20916748046875E-4</v>
      </c>
      <c r="I732">
        <f t="shared" si="45"/>
        <v>-0.22072361488385162</v>
      </c>
      <c r="L732">
        <v>1.0174560546875</v>
      </c>
      <c r="M732">
        <v>3.3233642578124999E-5</v>
      </c>
      <c r="N732">
        <f t="shared" si="46"/>
        <v>3.3233642578125E-2</v>
      </c>
      <c r="R732">
        <v>1.01776123046875</v>
      </c>
      <c r="S732">
        <v>-5.5053710937499997E-4</v>
      </c>
      <c r="T732">
        <f t="shared" si="47"/>
        <v>-0.550537109375</v>
      </c>
    </row>
    <row r="733" spans="2:20" x14ac:dyDescent="0.25">
      <c r="B733">
        <v>1.015625</v>
      </c>
      <c r="C733">
        <v>-1.4852905273437501E-5</v>
      </c>
      <c r="D733">
        <f t="shared" si="44"/>
        <v>-5.8669452519379845E-3</v>
      </c>
      <c r="G733">
        <v>1.01531982421875</v>
      </c>
      <c r="H733">
        <v>-2.2003173828125E-4</v>
      </c>
      <c r="I733">
        <f t="shared" si="45"/>
        <v>-0.2198393788247783</v>
      </c>
      <c r="L733">
        <v>1.015625</v>
      </c>
      <c r="M733">
        <v>4.4656372070312501E-5</v>
      </c>
      <c r="N733">
        <f t="shared" si="46"/>
        <v>4.4656372070312499E-2</v>
      </c>
      <c r="R733">
        <v>1.015625</v>
      </c>
      <c r="S733">
        <v>-5.4840087890624997E-4</v>
      </c>
      <c r="T733">
        <f t="shared" si="47"/>
        <v>-0.54840087890625</v>
      </c>
    </row>
    <row r="734" spans="2:20" x14ac:dyDescent="0.25">
      <c r="B734">
        <v>1.01318359375</v>
      </c>
      <c r="C734">
        <v>-1.66107177734375E-5</v>
      </c>
      <c r="D734">
        <f t="shared" si="44"/>
        <v>-6.5612868309633133E-3</v>
      </c>
      <c r="G734">
        <v>1.0125732421875</v>
      </c>
      <c r="H734">
        <v>-2.1902465820312501E-4</v>
      </c>
      <c r="I734">
        <f t="shared" si="45"/>
        <v>-0.21883317917135006</v>
      </c>
      <c r="L734">
        <v>1.01348876953125</v>
      </c>
      <c r="M734">
        <v>5.1849365234375002E-5</v>
      </c>
      <c r="N734">
        <f t="shared" si="46"/>
        <v>5.1849365234375E-2</v>
      </c>
      <c r="R734">
        <v>1.01287841796875</v>
      </c>
      <c r="S734">
        <v>-5.4626464843750007E-4</v>
      </c>
      <c r="T734">
        <f t="shared" si="47"/>
        <v>-0.54626464843750011</v>
      </c>
    </row>
    <row r="735" spans="2:20" x14ac:dyDescent="0.25">
      <c r="B735">
        <v>1.01043701171875</v>
      </c>
      <c r="C735">
        <v>-1.4831542968750001E-5</v>
      </c>
      <c r="D735">
        <f t="shared" si="44"/>
        <v>-5.8585070730262194E-3</v>
      </c>
      <c r="G735">
        <v>1.01043701171875</v>
      </c>
      <c r="H735">
        <v>-2.18170166015625E-4</v>
      </c>
      <c r="I735">
        <f t="shared" si="45"/>
        <v>-0.21797943401086545</v>
      </c>
      <c r="L735">
        <v>1.0107421875</v>
      </c>
      <c r="M735">
        <v>5.9112548828125002E-5</v>
      </c>
      <c r="N735">
        <f t="shared" si="46"/>
        <v>5.9112548828125E-2</v>
      </c>
      <c r="R735">
        <v>1.0107421875</v>
      </c>
      <c r="S735">
        <v>-5.4443359375E-4</v>
      </c>
      <c r="T735">
        <f t="shared" si="47"/>
        <v>-0.54443359375</v>
      </c>
    </row>
    <row r="736" spans="2:20" x14ac:dyDescent="0.25">
      <c r="B736">
        <v>1.00830078125</v>
      </c>
      <c r="C736">
        <v>-1.8127441406250003E-5</v>
      </c>
      <c r="D736">
        <f t="shared" si="44"/>
        <v>-7.1603975336987109E-3</v>
      </c>
      <c r="G736">
        <v>1.00830078125</v>
      </c>
      <c r="H736">
        <v>-2.1728515625E-4</v>
      </c>
      <c r="I736">
        <f t="shared" si="45"/>
        <v>-0.21709519795179216</v>
      </c>
      <c r="L736">
        <v>1.00860595703125</v>
      </c>
      <c r="M736">
        <v>5.5389404296875005E-5</v>
      </c>
      <c r="N736">
        <f t="shared" si="46"/>
        <v>5.5389404296875007E-2</v>
      </c>
      <c r="R736">
        <v>1.00799560546875</v>
      </c>
      <c r="S736">
        <v>-5.4260253906250003E-4</v>
      </c>
      <c r="T736">
        <f t="shared" si="47"/>
        <v>-0.5426025390625</v>
      </c>
    </row>
    <row r="737" spans="2:20" x14ac:dyDescent="0.25">
      <c r="B737">
        <v>1.00555419921875</v>
      </c>
      <c r="C737">
        <v>-2.0651245117187502E-5</v>
      </c>
      <c r="D737">
        <f t="shared" si="44"/>
        <v>-8.1573080994173704E-3</v>
      </c>
      <c r="G737">
        <v>1.005859375</v>
      </c>
      <c r="H737">
        <v>-2.1627807617187499E-4</v>
      </c>
      <c r="I737">
        <f t="shared" si="45"/>
        <v>-0.21608899829836389</v>
      </c>
      <c r="L737">
        <v>1.005859375</v>
      </c>
      <c r="M737">
        <v>5.4992675781250001E-5</v>
      </c>
      <c r="N737">
        <f t="shared" si="46"/>
        <v>5.499267578125E-2</v>
      </c>
      <c r="R737">
        <v>1.0052490234375</v>
      </c>
      <c r="S737">
        <v>-5.4046630859375003E-4</v>
      </c>
      <c r="T737">
        <f t="shared" si="47"/>
        <v>-0.54046630859375</v>
      </c>
    </row>
    <row r="738" spans="2:20" x14ac:dyDescent="0.25">
      <c r="B738">
        <v>1.00311279296875</v>
      </c>
      <c r="C738">
        <v>-2.0349121093750002E-5</v>
      </c>
      <c r="D738">
        <f t="shared" si="44"/>
        <v>-8.0379681405223918E-3</v>
      </c>
      <c r="G738">
        <v>1.00341796875</v>
      </c>
      <c r="H738">
        <v>-2.1536254882812501E-4</v>
      </c>
      <c r="I738">
        <f t="shared" si="45"/>
        <v>-0.21517427134070188</v>
      </c>
      <c r="L738">
        <v>1.00372314453125</v>
      </c>
      <c r="M738">
        <v>5.5236816406250002E-5</v>
      </c>
      <c r="N738">
        <f t="shared" si="46"/>
        <v>5.523681640625E-2</v>
      </c>
      <c r="R738">
        <v>1.0028076171875</v>
      </c>
      <c r="S738">
        <v>-5.3863525390625007E-4</v>
      </c>
      <c r="T738">
        <f t="shared" si="47"/>
        <v>-0.53863525390625011</v>
      </c>
    </row>
    <row r="739" spans="2:20" x14ac:dyDescent="0.25">
      <c r="B739">
        <v>1.0009765625</v>
      </c>
      <c r="C739">
        <v>-2.6608276367187504E-5</v>
      </c>
      <c r="D739">
        <f t="shared" si="44"/>
        <v>-1.0510354561669879E-2</v>
      </c>
      <c r="G739">
        <v>1.00067138671875</v>
      </c>
      <c r="H739">
        <v>-2.14599609375E-4</v>
      </c>
      <c r="I739">
        <f t="shared" si="45"/>
        <v>-0.2144119988759835</v>
      </c>
      <c r="L739">
        <v>1.00067138671875</v>
      </c>
      <c r="M739">
        <v>4.71282958984375E-5</v>
      </c>
      <c r="N739">
        <f t="shared" si="46"/>
        <v>4.7128295898437499E-2</v>
      </c>
      <c r="R739">
        <v>1.0009765625</v>
      </c>
      <c r="S739">
        <v>-5.3649902343750006E-4</v>
      </c>
      <c r="T739">
        <f t="shared" si="47"/>
        <v>-0.53649902343750011</v>
      </c>
    </row>
    <row r="740" spans="2:20" x14ac:dyDescent="0.25">
      <c r="B740">
        <v>0.9979248046875</v>
      </c>
      <c r="C740">
        <v>-3.4027099609375E-5</v>
      </c>
      <c r="D740">
        <f t="shared" si="44"/>
        <v>-1.3440813552313236E-2</v>
      </c>
      <c r="G740">
        <v>0.99884033203125</v>
      </c>
      <c r="H740">
        <v>-2.13958740234375E-4</v>
      </c>
      <c r="I740">
        <f t="shared" si="45"/>
        <v>-0.21377169000562007</v>
      </c>
      <c r="L740">
        <v>0.99853515625</v>
      </c>
      <c r="M740">
        <v>4.1177368164062505E-5</v>
      </c>
      <c r="N740">
        <f t="shared" si="46"/>
        <v>4.1177368164062506E-2</v>
      </c>
      <c r="R740">
        <v>0.99822998046875</v>
      </c>
      <c r="S740">
        <v>-5.3497314453125003E-4</v>
      </c>
      <c r="T740">
        <f t="shared" si="47"/>
        <v>-0.53497314453125</v>
      </c>
    </row>
    <row r="741" spans="2:20" x14ac:dyDescent="0.25">
      <c r="B741">
        <v>0.99578857421875</v>
      </c>
      <c r="C741">
        <v>-3.3737182617187505E-5</v>
      </c>
      <c r="D741">
        <f t="shared" si="44"/>
        <v>-1.332629540993927E-2</v>
      </c>
      <c r="G741">
        <v>0.99639892578125</v>
      </c>
      <c r="H741">
        <v>-2.13226318359375E-4</v>
      </c>
      <c r="I741">
        <f t="shared" si="45"/>
        <v>-0.21303990843949044</v>
      </c>
      <c r="L741">
        <v>0.9967041015625</v>
      </c>
      <c r="M741">
        <v>3.67340087890625E-5</v>
      </c>
      <c r="N741">
        <f t="shared" si="46"/>
        <v>3.6734008789062501E-2</v>
      </c>
      <c r="R741">
        <v>0.99578857421875</v>
      </c>
      <c r="S741">
        <v>-5.3314208984374997E-4</v>
      </c>
      <c r="T741">
        <f t="shared" si="47"/>
        <v>-0.53314208984375</v>
      </c>
    </row>
    <row r="742" spans="2:20" x14ac:dyDescent="0.25">
      <c r="B742">
        <v>0.99365234375</v>
      </c>
      <c r="C742">
        <v>-3.7322998046875003E-5</v>
      </c>
      <c r="D742">
        <f t="shared" si="44"/>
        <v>-1.4742704012985731E-2</v>
      </c>
      <c r="G742">
        <v>0.99365234375</v>
      </c>
      <c r="H742">
        <v>-2.1246337890624999E-4</v>
      </c>
      <c r="I742">
        <f t="shared" si="45"/>
        <v>-0.21227763597477203</v>
      </c>
      <c r="L742">
        <v>0.99334716796875</v>
      </c>
      <c r="M742">
        <v>3.7738037109375004E-5</v>
      </c>
      <c r="N742">
        <f t="shared" si="46"/>
        <v>3.7738037109375004E-2</v>
      </c>
      <c r="R742">
        <v>0.99365234375</v>
      </c>
      <c r="S742">
        <v>-5.3131103515625E-4</v>
      </c>
      <c r="T742">
        <f t="shared" si="47"/>
        <v>-0.53131103515625</v>
      </c>
    </row>
    <row r="743" spans="2:20" x14ac:dyDescent="0.25">
      <c r="B743">
        <v>0.99151611328125</v>
      </c>
      <c r="C743">
        <v>-3.6981201171875E-5</v>
      </c>
      <c r="D743">
        <f t="shared" si="44"/>
        <v>-1.460769315039747E-2</v>
      </c>
      <c r="G743">
        <v>0.99090576171875</v>
      </c>
      <c r="H743">
        <v>-2.1179199218750001E-4</v>
      </c>
      <c r="I743">
        <f t="shared" si="45"/>
        <v>-0.21160683620581991</v>
      </c>
      <c r="L743">
        <v>0.9912109375</v>
      </c>
      <c r="M743">
        <v>3.2382202148437505E-5</v>
      </c>
      <c r="N743">
        <f t="shared" si="46"/>
        <v>3.2382202148437504E-2</v>
      </c>
      <c r="R743">
        <v>0.99151611328125</v>
      </c>
      <c r="S743">
        <v>-5.2947998046875004E-4</v>
      </c>
      <c r="T743">
        <f t="shared" si="47"/>
        <v>-0.52947998046875</v>
      </c>
    </row>
    <row r="744" spans="2:20" x14ac:dyDescent="0.25">
      <c r="B744">
        <v>0.98907470703125</v>
      </c>
      <c r="C744">
        <v>-4.0762329101562503E-5</v>
      </c>
      <c r="D744">
        <f t="shared" si="44"/>
        <v>-1.6101250817780084E-2</v>
      </c>
      <c r="G744">
        <v>0.98876953125</v>
      </c>
      <c r="H744">
        <v>-2.1121215820312501E-4</v>
      </c>
      <c r="I744">
        <f t="shared" si="45"/>
        <v>-0.21102750913263393</v>
      </c>
      <c r="L744">
        <v>0.98846435546875</v>
      </c>
      <c r="M744">
        <v>2.7239990234375002E-5</v>
      </c>
      <c r="N744">
        <f t="shared" si="46"/>
        <v>2.7239990234375001E-2</v>
      </c>
      <c r="R744">
        <v>0.98846435546875</v>
      </c>
      <c r="S744">
        <v>-5.2825927734374996E-4</v>
      </c>
      <c r="T744">
        <f t="shared" si="47"/>
        <v>-0.52825927734375</v>
      </c>
    </row>
    <row r="745" spans="2:20" x14ac:dyDescent="0.25">
      <c r="B745">
        <v>0.98602294921875</v>
      </c>
      <c r="C745">
        <v>-4.47265625E-5</v>
      </c>
      <c r="D745">
        <f t="shared" si="44"/>
        <v>-1.7667135732977832E-2</v>
      </c>
      <c r="G745">
        <v>0.9857177734375</v>
      </c>
      <c r="H745">
        <v>-2.1072387695312501E-4</v>
      </c>
      <c r="I745">
        <f t="shared" si="45"/>
        <v>-0.21053965475521416</v>
      </c>
      <c r="L745">
        <v>0.98602294921875</v>
      </c>
      <c r="M745">
        <v>2.30743408203125E-5</v>
      </c>
      <c r="N745">
        <f t="shared" si="46"/>
        <v>2.3074340820312501E-2</v>
      </c>
      <c r="R745">
        <v>0.9857177734375</v>
      </c>
      <c r="S745">
        <v>-5.2642822265625E-4</v>
      </c>
      <c r="T745">
        <f t="shared" si="47"/>
        <v>-0.52642822265625</v>
      </c>
    </row>
    <row r="746" spans="2:20" x14ac:dyDescent="0.25">
      <c r="B746">
        <v>0.98419189453125</v>
      </c>
      <c r="C746">
        <v>-3.3868408203125004E-5</v>
      </c>
      <c r="D746">
        <f t="shared" si="44"/>
        <v>-1.3378129937540117E-2</v>
      </c>
      <c r="G746">
        <v>0.98358154296875</v>
      </c>
      <c r="H746">
        <v>-2.1008300781250001E-4</v>
      </c>
      <c r="I746">
        <f t="shared" si="45"/>
        <v>-0.20989934588485076</v>
      </c>
      <c r="L746">
        <v>0.98358154296875</v>
      </c>
      <c r="M746">
        <v>1.3110351562500001E-5</v>
      </c>
      <c r="N746">
        <f t="shared" si="46"/>
        <v>1.3110351562500001E-2</v>
      </c>
      <c r="R746">
        <v>0.98419189453125</v>
      </c>
      <c r="S746">
        <v>-5.2490234374999998E-4</v>
      </c>
      <c r="T746">
        <f t="shared" si="47"/>
        <v>-0.52490234375</v>
      </c>
    </row>
    <row r="747" spans="2:20" x14ac:dyDescent="0.25">
      <c r="B747">
        <v>0.98175048828125</v>
      </c>
      <c r="C747">
        <v>-3.6282348632812502E-5</v>
      </c>
      <c r="D747">
        <f t="shared" si="44"/>
        <v>-1.4331644154569693E-2</v>
      </c>
      <c r="G747">
        <v>0.98114013671875</v>
      </c>
      <c r="H747">
        <v>-2.0962524414062499E-4</v>
      </c>
      <c r="I747">
        <f t="shared" si="45"/>
        <v>-0.20944198240601969</v>
      </c>
      <c r="L747">
        <v>0.98114013671875</v>
      </c>
      <c r="M747">
        <v>3.9944458007812499E-5</v>
      </c>
      <c r="N747">
        <f t="shared" si="46"/>
        <v>3.9944458007812496E-2</v>
      </c>
      <c r="R747">
        <v>0.98175048828125</v>
      </c>
      <c r="S747">
        <v>-5.2337646484375007E-4</v>
      </c>
      <c r="T747">
        <f t="shared" si="47"/>
        <v>-0.52337646484375011</v>
      </c>
    </row>
    <row r="748" spans="2:20" x14ac:dyDescent="0.25">
      <c r="B748">
        <v>0.97900390625</v>
      </c>
      <c r="C748">
        <v>-3.310546875E-5</v>
      </c>
      <c r="D748">
        <f t="shared" si="44"/>
        <v>-1.3076766404977042E-2</v>
      </c>
      <c r="G748">
        <v>0.97869873046875</v>
      </c>
      <c r="H748">
        <v>-2.0913696289062499E-4</v>
      </c>
      <c r="I748">
        <f t="shared" si="45"/>
        <v>-0.20895412802859994</v>
      </c>
      <c r="L748">
        <v>0.97930908203125</v>
      </c>
      <c r="M748">
        <v>4.9438476562500003E-5</v>
      </c>
      <c r="N748">
        <f t="shared" si="46"/>
        <v>4.94384765625E-2</v>
      </c>
      <c r="R748">
        <v>0.97900390625</v>
      </c>
      <c r="S748">
        <v>-5.2185058593750004E-4</v>
      </c>
      <c r="T748">
        <f t="shared" si="47"/>
        <v>-0.5218505859375</v>
      </c>
    </row>
    <row r="749" spans="2:20" x14ac:dyDescent="0.25">
      <c r="B749">
        <v>0.97625732421875</v>
      </c>
      <c r="C749">
        <v>-2.5848388671875003E-5</v>
      </c>
      <c r="D749">
        <f t="shared" si="44"/>
        <v>-1.0210196483237051E-2</v>
      </c>
      <c r="G749">
        <v>0.97625732421875</v>
      </c>
      <c r="H749">
        <v>-2.08587646484375E-4</v>
      </c>
      <c r="I749">
        <f t="shared" si="45"/>
        <v>-0.20840529185400269</v>
      </c>
      <c r="L749">
        <v>0.9765625</v>
      </c>
      <c r="M749">
        <v>4.57122802734375E-5</v>
      </c>
      <c r="N749">
        <f t="shared" si="46"/>
        <v>4.5712280273437503E-2</v>
      </c>
      <c r="R749">
        <v>0.9765625</v>
      </c>
      <c r="S749">
        <v>-5.2032470703125002E-4</v>
      </c>
      <c r="T749">
        <f t="shared" si="47"/>
        <v>-0.52032470703125</v>
      </c>
    </row>
    <row r="750" spans="2:20" x14ac:dyDescent="0.25">
      <c r="B750">
        <v>0.97412109375</v>
      </c>
      <c r="C750">
        <v>-3.6557006835937499E-5</v>
      </c>
      <c r="D750">
        <f t="shared" si="44"/>
        <v>-1.44401350262924E-2</v>
      </c>
      <c r="G750">
        <v>0.97381591796875</v>
      </c>
      <c r="H750">
        <v>-2.0816040039062499E-4</v>
      </c>
      <c r="I750">
        <f t="shared" si="45"/>
        <v>-0.20797841927376043</v>
      </c>
      <c r="L750">
        <v>0.97381591796875</v>
      </c>
      <c r="M750">
        <v>4.4577026367187503E-5</v>
      </c>
      <c r="N750">
        <f t="shared" si="46"/>
        <v>4.4577026367187501E-2</v>
      </c>
      <c r="R750">
        <v>0.97381591796875</v>
      </c>
      <c r="S750">
        <v>-5.1910400390625005E-4</v>
      </c>
      <c r="T750">
        <f t="shared" si="47"/>
        <v>-0.51910400390625</v>
      </c>
    </row>
    <row r="751" spans="2:20" x14ac:dyDescent="0.25">
      <c r="B751">
        <v>0.97137451171875</v>
      </c>
      <c r="C751">
        <v>-4.3554687500000001E-5</v>
      </c>
      <c r="D751">
        <f t="shared" si="44"/>
        <v>-1.7204241346960945E-2</v>
      </c>
      <c r="G751">
        <v>0.97137451171875</v>
      </c>
      <c r="H751">
        <v>-2.0767211914062499E-4</v>
      </c>
      <c r="I751">
        <f t="shared" si="45"/>
        <v>-0.20749056489634066</v>
      </c>
      <c r="L751">
        <v>0.97137451171875</v>
      </c>
      <c r="M751">
        <v>6.5277099609375007E-5</v>
      </c>
      <c r="N751">
        <f t="shared" si="46"/>
        <v>6.5277099609375014E-2</v>
      </c>
      <c r="R751">
        <v>0.97137451171875</v>
      </c>
      <c r="S751">
        <v>-5.1757812500000003E-4</v>
      </c>
      <c r="T751">
        <f t="shared" si="47"/>
        <v>-0.517578125</v>
      </c>
    </row>
    <row r="752" spans="2:20" x14ac:dyDescent="0.25">
      <c r="B752">
        <v>0.96954345703125</v>
      </c>
      <c r="C752">
        <v>-4.6408081054687505E-5</v>
      </c>
      <c r="D752">
        <f t="shared" si="44"/>
        <v>-1.8331340958746854E-2</v>
      </c>
      <c r="G752">
        <v>0.9686279296875</v>
      </c>
      <c r="H752">
        <v>-2.07305908203125E-4</v>
      </c>
      <c r="I752">
        <f t="shared" si="45"/>
        <v>-0.20712467411327587</v>
      </c>
      <c r="L752">
        <v>0.96923828125</v>
      </c>
      <c r="M752">
        <v>7.1594238281250003E-5</v>
      </c>
      <c r="N752">
        <f t="shared" si="46"/>
        <v>7.159423828125E-2</v>
      </c>
      <c r="R752">
        <v>0.96893310546875</v>
      </c>
      <c r="S752">
        <v>-5.1605224609375E-4</v>
      </c>
      <c r="T752">
        <f t="shared" si="47"/>
        <v>-0.51605224609375</v>
      </c>
    </row>
    <row r="753" spans="2:20" x14ac:dyDescent="0.25">
      <c r="B753">
        <v>0.96649169921875</v>
      </c>
      <c r="C753">
        <v>-4.423828125E-5</v>
      </c>
      <c r="D753">
        <f t="shared" si="44"/>
        <v>-1.7474263072137459E-2</v>
      </c>
      <c r="G753">
        <v>0.9661865234375</v>
      </c>
      <c r="H753">
        <v>-2.0672607421875E-4</v>
      </c>
      <c r="I753">
        <f t="shared" si="45"/>
        <v>-0.20654534704008989</v>
      </c>
      <c r="L753">
        <v>0.96649169921875</v>
      </c>
      <c r="M753">
        <v>6.4941406250000003E-5</v>
      </c>
      <c r="N753">
        <f t="shared" si="46"/>
        <v>6.494140625E-2</v>
      </c>
      <c r="R753">
        <v>0.966796875</v>
      </c>
      <c r="S753">
        <v>-5.1483154296875003E-4</v>
      </c>
      <c r="T753">
        <f t="shared" si="47"/>
        <v>-0.51483154296875</v>
      </c>
    </row>
    <row r="754" spans="2:20" x14ac:dyDescent="0.25">
      <c r="B754">
        <v>0.96405029296875</v>
      </c>
      <c r="C754">
        <v>-3.8137817382812501E-5</v>
      </c>
      <c r="D754">
        <f t="shared" si="44"/>
        <v>-1.5064560265763095E-2</v>
      </c>
      <c r="G754">
        <v>0.96343994140625</v>
      </c>
      <c r="H754">
        <v>-2.0642089843750001E-4</v>
      </c>
      <c r="I754">
        <f t="shared" si="45"/>
        <v>-0.20624043805420259</v>
      </c>
      <c r="L754">
        <v>0.96405029296875</v>
      </c>
      <c r="M754">
        <v>5.7830810546875001E-5</v>
      </c>
      <c r="N754">
        <f t="shared" si="46"/>
        <v>5.7830810546875E-2</v>
      </c>
      <c r="R754">
        <v>0.96466064453125</v>
      </c>
      <c r="S754">
        <v>-5.1330566406250001E-4</v>
      </c>
      <c r="T754">
        <f t="shared" si="47"/>
        <v>-0.5133056640625</v>
      </c>
    </row>
    <row r="755" spans="2:20" x14ac:dyDescent="0.25">
      <c r="B755">
        <v>0.9619140625</v>
      </c>
      <c r="C755">
        <v>-3.6389160156250004E-5</v>
      </c>
      <c r="D755">
        <f t="shared" si="44"/>
        <v>-1.4373835049128527E-2</v>
      </c>
      <c r="G755">
        <v>0.96160888671875</v>
      </c>
      <c r="H755">
        <v>-2.06085205078125E-4</v>
      </c>
      <c r="I755">
        <f t="shared" si="45"/>
        <v>-0.20590503816972647</v>
      </c>
      <c r="L755">
        <v>0.9619140625</v>
      </c>
      <c r="M755">
        <v>5.5450439453125005E-5</v>
      </c>
      <c r="N755">
        <f t="shared" si="46"/>
        <v>5.5450439453125007E-2</v>
      </c>
      <c r="R755">
        <v>0.96160888671875</v>
      </c>
      <c r="S755">
        <v>-5.1177978515624999E-4</v>
      </c>
      <c r="T755">
        <f t="shared" si="47"/>
        <v>-0.51177978515625</v>
      </c>
    </row>
    <row r="756" spans="2:20" x14ac:dyDescent="0.25">
      <c r="B756">
        <v>0.95947265625</v>
      </c>
      <c r="C756">
        <v>-3.6148071289062503E-5</v>
      </c>
      <c r="D756">
        <f t="shared" si="44"/>
        <v>-1.4278604172838591E-2</v>
      </c>
      <c r="G756">
        <v>0.95916748046875</v>
      </c>
      <c r="H756">
        <v>-2.0574951171875E-4</v>
      </c>
      <c r="I756">
        <f t="shared" si="45"/>
        <v>-0.20556963828525038</v>
      </c>
      <c r="L756">
        <v>0.9588623046875</v>
      </c>
      <c r="M756">
        <v>4.8123168945312499E-5</v>
      </c>
      <c r="N756">
        <f t="shared" si="46"/>
        <v>4.8123168945312496E-2</v>
      </c>
      <c r="R756">
        <v>0.95947265625</v>
      </c>
      <c r="S756">
        <v>-5.1055908203125001E-4</v>
      </c>
      <c r="T756">
        <f t="shared" si="47"/>
        <v>-0.51055908203125</v>
      </c>
    </row>
    <row r="757" spans="2:20" x14ac:dyDescent="0.25">
      <c r="B757">
        <v>0.95703125</v>
      </c>
      <c r="C757">
        <v>-3.9944458007812499E-5</v>
      </c>
      <c r="D757">
        <f t="shared" si="44"/>
        <v>-1.5778189110872462E-2</v>
      </c>
      <c r="G757">
        <v>0.95703125</v>
      </c>
      <c r="H757">
        <v>-2.0532226562499999E-4</v>
      </c>
      <c r="I757">
        <f t="shared" si="45"/>
        <v>-0.20514276570500811</v>
      </c>
      <c r="L757">
        <v>0.95672607421875</v>
      </c>
      <c r="M757">
        <v>4.1696166992187502E-5</v>
      </c>
      <c r="N757">
        <f t="shared" si="46"/>
        <v>4.1696166992187506E-2</v>
      </c>
      <c r="R757">
        <v>0.95703125</v>
      </c>
      <c r="S757">
        <v>-5.0933837890625004E-4</v>
      </c>
      <c r="T757">
        <f t="shared" si="47"/>
        <v>-0.50933837890625</v>
      </c>
    </row>
    <row r="758" spans="2:20" x14ac:dyDescent="0.25">
      <c r="B758">
        <v>0.95428466796875</v>
      </c>
      <c r="C758">
        <v>-4.3905639648437503E-5</v>
      </c>
      <c r="D758">
        <f t="shared" si="44"/>
        <v>-1.7342868571939962E-2</v>
      </c>
      <c r="G758">
        <v>0.95428466796875</v>
      </c>
      <c r="H758">
        <v>-2.0504760742187501E-4</v>
      </c>
      <c r="I758">
        <f t="shared" si="45"/>
        <v>-0.20486834761770947</v>
      </c>
      <c r="L758">
        <v>0.9539794921875</v>
      </c>
      <c r="M758">
        <v>3.9971923828125002E-5</v>
      </c>
      <c r="N758">
        <f t="shared" si="46"/>
        <v>3.9971923828125006E-2</v>
      </c>
      <c r="R758">
        <v>0.95428466796875</v>
      </c>
      <c r="S758">
        <v>-5.0811767578124996E-4</v>
      </c>
      <c r="T758">
        <f t="shared" si="47"/>
        <v>-0.50811767578125</v>
      </c>
    </row>
    <row r="759" spans="2:20" x14ac:dyDescent="0.25">
      <c r="B759">
        <v>0.95184326171875</v>
      </c>
      <c r="C759">
        <v>-4.140625E-5</v>
      </c>
      <c r="D759">
        <f t="shared" si="44"/>
        <v>-1.6355601639263317E-2</v>
      </c>
      <c r="G759">
        <v>0.95184326171875</v>
      </c>
      <c r="H759">
        <v>-2.04681396484375E-4</v>
      </c>
      <c r="I759">
        <f t="shared" si="45"/>
        <v>-0.20450245683464463</v>
      </c>
      <c r="L759">
        <v>0.9521484375</v>
      </c>
      <c r="M759">
        <v>3.1665039062500002E-5</v>
      </c>
      <c r="N759">
        <f t="shared" si="46"/>
        <v>3.1665039062500004E-2</v>
      </c>
      <c r="R759">
        <v>0.9515380859375</v>
      </c>
      <c r="S759">
        <v>-5.0689697265624998E-4</v>
      </c>
      <c r="T759">
        <f t="shared" si="47"/>
        <v>-0.50689697265625</v>
      </c>
    </row>
    <row r="760" spans="2:20" x14ac:dyDescent="0.25">
      <c r="B760">
        <v>0.95001220703125</v>
      </c>
      <c r="C760">
        <v>-4.1961669921875E-5</v>
      </c>
      <c r="D760">
        <f t="shared" si="44"/>
        <v>-1.6574994290969237E-2</v>
      </c>
      <c r="G760">
        <v>0.94970703125</v>
      </c>
      <c r="H760">
        <v>-2.04437255859375E-4</v>
      </c>
      <c r="I760">
        <f t="shared" si="45"/>
        <v>-0.20425852964593477</v>
      </c>
      <c r="L760">
        <v>0.94940185546875</v>
      </c>
      <c r="M760">
        <v>2.8924560546875003E-5</v>
      </c>
      <c r="N760">
        <f t="shared" si="46"/>
        <v>2.8924560546875002E-2</v>
      </c>
      <c r="R760">
        <v>0.9490966796875</v>
      </c>
      <c r="S760">
        <v>-5.0537109374999996E-4</v>
      </c>
      <c r="T760">
        <f t="shared" si="47"/>
        <v>-0.50537109375</v>
      </c>
    </row>
    <row r="761" spans="2:20" x14ac:dyDescent="0.25">
      <c r="B761">
        <v>0.94757080078125</v>
      </c>
      <c r="C761">
        <v>-4.5721435546874999E-5</v>
      </c>
      <c r="D761">
        <f t="shared" si="44"/>
        <v>-1.8060113779440085E-2</v>
      </c>
      <c r="G761">
        <v>0.9466552734375</v>
      </c>
      <c r="H761">
        <v>-2.04132080078125E-4</v>
      </c>
      <c r="I761">
        <f t="shared" si="45"/>
        <v>-0.20395362066004744</v>
      </c>
      <c r="L761">
        <v>0.947265625</v>
      </c>
      <c r="M761">
        <v>2.4871826171875002E-5</v>
      </c>
      <c r="N761">
        <f t="shared" si="46"/>
        <v>2.4871826171875003E-2</v>
      </c>
      <c r="R761">
        <v>0.947265625</v>
      </c>
      <c r="S761">
        <v>-5.0445556640625003E-4</v>
      </c>
      <c r="T761">
        <f t="shared" si="47"/>
        <v>-0.50445556640625</v>
      </c>
    </row>
    <row r="762" spans="2:20" x14ac:dyDescent="0.25">
      <c r="B762">
        <v>0.94451904296875</v>
      </c>
      <c r="C762">
        <v>-4.5260620117187503E-5</v>
      </c>
      <c r="D762">
        <f t="shared" si="44"/>
        <v>-1.7878090205771986E-2</v>
      </c>
      <c r="G762">
        <v>0.94451904296875</v>
      </c>
      <c r="H762">
        <v>-2.0382690429687501E-4</v>
      </c>
      <c r="I762">
        <f t="shared" si="45"/>
        <v>-0.2036487116741601</v>
      </c>
      <c r="L762">
        <v>0.94451904296875</v>
      </c>
      <c r="M762">
        <v>2.0877075195312501E-5</v>
      </c>
      <c r="N762">
        <f t="shared" si="46"/>
        <v>2.0877075195312501E-2</v>
      </c>
      <c r="R762">
        <v>0.94451904296875</v>
      </c>
      <c r="S762">
        <v>-5.0292968750000001E-4</v>
      </c>
      <c r="T762">
        <f t="shared" si="47"/>
        <v>-0.5029296875</v>
      </c>
    </row>
    <row r="763" spans="2:20" x14ac:dyDescent="0.25">
      <c r="B763">
        <v>0.9423828125</v>
      </c>
      <c r="C763">
        <v>-4.7247314453125001E-5</v>
      </c>
      <c r="D763">
        <f t="shared" si="44"/>
        <v>-1.8662840844566236E-2</v>
      </c>
      <c r="G763">
        <v>0.94268798828125</v>
      </c>
      <c r="H763">
        <v>-2.0355224609375E-4</v>
      </c>
      <c r="I763">
        <f t="shared" si="45"/>
        <v>-0.20337429358686146</v>
      </c>
      <c r="L763">
        <v>0.94207763671875</v>
      </c>
      <c r="M763">
        <v>2.1578979492187502E-5</v>
      </c>
      <c r="N763">
        <f t="shared" si="46"/>
        <v>2.1578979492187501E-2</v>
      </c>
      <c r="R763">
        <v>0.94207763671875</v>
      </c>
      <c r="S763">
        <v>-5.0170898437500004E-4</v>
      </c>
      <c r="T763">
        <f t="shared" si="47"/>
        <v>-0.501708984375</v>
      </c>
    </row>
    <row r="764" spans="2:20" x14ac:dyDescent="0.25">
      <c r="B764">
        <v>0.93994140625</v>
      </c>
      <c r="C764">
        <v>-4.8114013671875E-5</v>
      </c>
      <c r="D764">
        <f t="shared" si="44"/>
        <v>-1.9005189817557892E-2</v>
      </c>
      <c r="G764">
        <v>0.93963623046875</v>
      </c>
      <c r="H764">
        <v>-2.0306396484375E-4</v>
      </c>
      <c r="I764">
        <f t="shared" si="45"/>
        <v>-0.20288643920944172</v>
      </c>
      <c r="L764">
        <v>0.9405517578125</v>
      </c>
      <c r="M764">
        <v>1.4105224609375E-5</v>
      </c>
      <c r="N764">
        <f t="shared" si="46"/>
        <v>1.4105224609375E-2</v>
      </c>
      <c r="R764">
        <v>0.93994140625</v>
      </c>
      <c r="S764">
        <v>-5.0048828124999996E-4</v>
      </c>
      <c r="T764">
        <f t="shared" si="47"/>
        <v>-0.50048828125</v>
      </c>
    </row>
    <row r="765" spans="2:20" x14ac:dyDescent="0.25">
      <c r="B765">
        <v>0.9368896484375</v>
      </c>
      <c r="C765">
        <v>-5.322265625E-5</v>
      </c>
      <c r="D765">
        <f t="shared" si="44"/>
        <v>-2.1023120031600256E-2</v>
      </c>
      <c r="G765">
        <v>0.9368896484375</v>
      </c>
      <c r="H765">
        <v>-2.0285034179687501E-4</v>
      </c>
      <c r="I765">
        <f t="shared" si="45"/>
        <v>-0.20267300291932058</v>
      </c>
      <c r="L765">
        <v>0.93780517578125</v>
      </c>
      <c r="M765">
        <v>1.44287109375E-5</v>
      </c>
      <c r="N765">
        <f t="shared" si="46"/>
        <v>1.44287109375E-2</v>
      </c>
      <c r="R765">
        <v>0.9375</v>
      </c>
      <c r="S765">
        <v>-4.9920654296875002E-4</v>
      </c>
      <c r="T765">
        <f t="shared" si="47"/>
        <v>-0.49920654296875</v>
      </c>
    </row>
    <row r="766" spans="2:20" x14ac:dyDescent="0.25">
      <c r="B766">
        <v>0.93475341796875</v>
      </c>
      <c r="C766">
        <v>-5.2368164062500006E-5</v>
      </c>
      <c r="D766">
        <f t="shared" si="44"/>
        <v>-2.068559287512961E-2</v>
      </c>
      <c r="G766">
        <v>0.93475341796875</v>
      </c>
      <c r="H766">
        <v>-2.0263671875000002E-4</v>
      </c>
      <c r="I766">
        <f t="shared" si="45"/>
        <v>-0.20245956662919942</v>
      </c>
      <c r="L766">
        <v>0.93475341796875</v>
      </c>
      <c r="M766">
        <v>1.2139892578125001E-5</v>
      </c>
      <c r="N766">
        <f t="shared" si="46"/>
        <v>1.2139892578125002E-2</v>
      </c>
      <c r="R766">
        <v>0.93505859375</v>
      </c>
      <c r="S766">
        <v>-4.9792480468749997E-4</v>
      </c>
      <c r="T766">
        <f t="shared" si="47"/>
        <v>-0.49792480468749994</v>
      </c>
    </row>
    <row r="767" spans="2:20" x14ac:dyDescent="0.25">
      <c r="B767">
        <v>0.9320068359375</v>
      </c>
      <c r="C767">
        <v>-2.7392578125000002E-5</v>
      </c>
      <c r="D767">
        <f t="shared" si="44"/>
        <v>-1.0820156273144721E-2</v>
      </c>
      <c r="G767">
        <v>0.9320068359375</v>
      </c>
      <c r="H767">
        <v>-2.0233154296875E-4</v>
      </c>
      <c r="I767">
        <f t="shared" si="45"/>
        <v>-0.20215465764331209</v>
      </c>
      <c r="L767">
        <v>0.9326171875</v>
      </c>
      <c r="M767">
        <v>6.2622070312500006E-6</v>
      </c>
      <c r="N767">
        <f t="shared" si="46"/>
        <v>6.2622070312500005E-3</v>
      </c>
      <c r="R767">
        <v>0.9326171875</v>
      </c>
      <c r="S767">
        <v>-4.9673461914062503E-4</v>
      </c>
      <c r="T767">
        <f t="shared" si="47"/>
        <v>-0.49673461914062506</v>
      </c>
    </row>
    <row r="768" spans="2:20" x14ac:dyDescent="0.25">
      <c r="B768">
        <v>0.9295654296875</v>
      </c>
      <c r="C768">
        <v>-1.3861083984375001E-5</v>
      </c>
      <c r="D768">
        <f t="shared" si="44"/>
        <v>-5.4751726596059839E-3</v>
      </c>
      <c r="G768">
        <v>0.92987060546875</v>
      </c>
      <c r="H768">
        <v>-2.0205688476562501E-4</v>
      </c>
      <c r="I768">
        <f t="shared" si="45"/>
        <v>-0.2018802395560135</v>
      </c>
      <c r="L768">
        <v>0.92987060546875</v>
      </c>
      <c r="M768">
        <v>-1.8841552734375003E-6</v>
      </c>
      <c r="N768">
        <f t="shared" si="46"/>
        <v>-1.8841552734375003E-3</v>
      </c>
      <c r="R768">
        <v>0.92987060546875</v>
      </c>
      <c r="S768">
        <v>-4.9545288085937498E-4</v>
      </c>
      <c r="T768">
        <f t="shared" si="47"/>
        <v>-0.495452880859375</v>
      </c>
    </row>
    <row r="769" spans="2:20" x14ac:dyDescent="0.25">
      <c r="B769">
        <v>0.927734375</v>
      </c>
      <c r="C769">
        <v>-1.0528564453125001E-5</v>
      </c>
      <c r="D769">
        <f t="shared" si="44"/>
        <v>-4.1588167493704633E-3</v>
      </c>
      <c r="G769">
        <v>0.92742919921875</v>
      </c>
      <c r="H769">
        <v>-2.0175170898437499E-4</v>
      </c>
      <c r="I769">
        <f t="shared" si="45"/>
        <v>-0.20157533057012611</v>
      </c>
      <c r="L769">
        <v>0.92742919921875</v>
      </c>
      <c r="M769">
        <v>1.8814086914062501E-5</v>
      </c>
      <c r="N769">
        <f t="shared" si="46"/>
        <v>1.88140869140625E-2</v>
      </c>
      <c r="R769">
        <v>0.9271240234375</v>
      </c>
      <c r="S769">
        <v>-4.9420166015624997E-4</v>
      </c>
      <c r="T769">
        <f t="shared" si="47"/>
        <v>-0.49420166015624994</v>
      </c>
    </row>
    <row r="770" spans="2:20" x14ac:dyDescent="0.25">
      <c r="B770">
        <v>0.92529296875</v>
      </c>
      <c r="C770">
        <v>-1.5188598632812501E-5</v>
      </c>
      <c r="D770">
        <f t="shared" si="44"/>
        <v>-5.9995452062657382E-3</v>
      </c>
      <c r="G770">
        <v>0.92529296875</v>
      </c>
      <c r="H770">
        <v>-2.0141601562500002E-4</v>
      </c>
      <c r="I770">
        <f t="shared" si="45"/>
        <v>-0.20123993068565005</v>
      </c>
      <c r="L770">
        <v>0.92498779296875</v>
      </c>
      <c r="M770">
        <v>3.5595703125000003E-5</v>
      </c>
      <c r="N770">
        <f t="shared" si="46"/>
        <v>3.5595703125000003E-2</v>
      </c>
      <c r="R770">
        <v>0.92529296875</v>
      </c>
      <c r="S770">
        <v>-4.9291992187500003E-4</v>
      </c>
      <c r="T770">
        <f t="shared" si="47"/>
        <v>-0.49291992187500006</v>
      </c>
    </row>
    <row r="771" spans="2:20" x14ac:dyDescent="0.25">
      <c r="B771">
        <v>0.9228515625</v>
      </c>
      <c r="C771">
        <v>-1.7108154296875E-5</v>
      </c>
      <c r="D771">
        <f t="shared" ref="D771:D821" si="48">C771/0.785/1.5/0.00215</f>
        <v>-6.7577758541944397E-3</v>
      </c>
      <c r="G771">
        <v>0.92254638671875</v>
      </c>
      <c r="H771">
        <v>-2.0114135742187501E-4</v>
      </c>
      <c r="I771">
        <f t="shared" ref="I771:I821" si="49" xml:space="preserve"> H771/0.785*2/0.00255</f>
        <v>-0.20096551259835141</v>
      </c>
      <c r="L771">
        <v>0.92254638671875</v>
      </c>
      <c r="M771">
        <v>4.0832519531250002E-5</v>
      </c>
      <c r="N771">
        <f t="shared" ref="N771:N821" si="50">M771*1000</f>
        <v>4.083251953125E-2</v>
      </c>
      <c r="R771">
        <v>0.9228515625</v>
      </c>
      <c r="S771">
        <v>-4.9169921875000006E-4</v>
      </c>
      <c r="T771">
        <f t="shared" ref="T771:T821" si="51">S771*1000</f>
        <v>-0.49169921875000006</v>
      </c>
    </row>
    <row r="772" spans="2:20" x14ac:dyDescent="0.25">
      <c r="B772">
        <v>0.92010498046875</v>
      </c>
      <c r="C772">
        <v>-1.4141845703125001E-5</v>
      </c>
      <c r="D772">
        <f t="shared" si="48"/>
        <v>-5.5860744395891974E-3</v>
      </c>
      <c r="G772">
        <v>0.92010498046875</v>
      </c>
      <c r="H772">
        <v>-2.0086669921875E-4</v>
      </c>
      <c r="I772">
        <f t="shared" si="49"/>
        <v>-0.2006910945110528</v>
      </c>
      <c r="L772">
        <v>0.92010498046875</v>
      </c>
      <c r="M772">
        <v>4.2800903320312502E-5</v>
      </c>
      <c r="N772">
        <f t="shared" si="50"/>
        <v>4.28009033203125E-2</v>
      </c>
      <c r="R772">
        <v>0.92041015625</v>
      </c>
      <c r="S772">
        <v>-4.9050903320312501E-4</v>
      </c>
      <c r="T772">
        <f t="shared" si="51"/>
        <v>-0.490509033203125</v>
      </c>
    </row>
    <row r="773" spans="2:20" x14ac:dyDescent="0.25">
      <c r="B773">
        <v>0.91796875</v>
      </c>
      <c r="C773">
        <v>-1.22711181640625E-5</v>
      </c>
      <c r="D773">
        <f t="shared" si="48"/>
        <v>-4.8471310577445316E-3</v>
      </c>
      <c r="G773">
        <v>0.91766357421875</v>
      </c>
      <c r="H773">
        <v>-2.0053100585937499E-4</v>
      </c>
      <c r="I773">
        <f t="shared" si="49"/>
        <v>-0.20035569462657671</v>
      </c>
      <c r="L773">
        <v>0.91766357421875</v>
      </c>
      <c r="M773">
        <v>4.0988159179687499E-5</v>
      </c>
      <c r="N773">
        <f t="shared" si="50"/>
        <v>4.0988159179687497E-2</v>
      </c>
      <c r="R773">
        <v>0.91796875</v>
      </c>
      <c r="S773">
        <v>-4.8922729492187496E-4</v>
      </c>
      <c r="T773">
        <f t="shared" si="51"/>
        <v>-0.48922729492187494</v>
      </c>
    </row>
    <row r="774" spans="2:20" x14ac:dyDescent="0.25">
      <c r="B774">
        <v>0.9149169921875</v>
      </c>
      <c r="C774">
        <v>-1.04278564453125E-5</v>
      </c>
      <c r="D774">
        <f t="shared" si="48"/>
        <v>-4.1190367630721371E-3</v>
      </c>
      <c r="G774">
        <v>0.91583251953125</v>
      </c>
      <c r="H774">
        <v>-2.0019531250000002E-4</v>
      </c>
      <c r="I774">
        <f t="shared" si="49"/>
        <v>-0.20002029474210065</v>
      </c>
      <c r="L774">
        <v>0.91552734375</v>
      </c>
      <c r="M774">
        <v>4.46075439453125E-5</v>
      </c>
      <c r="N774">
        <f t="shared" si="50"/>
        <v>4.4607543945312501E-2</v>
      </c>
      <c r="R774">
        <v>0.91583251953125</v>
      </c>
      <c r="S774">
        <v>-4.8785400390625002E-4</v>
      </c>
      <c r="T774">
        <f t="shared" si="51"/>
        <v>-0.48785400390625</v>
      </c>
    </row>
    <row r="775" spans="2:20" x14ac:dyDescent="0.25">
      <c r="B775">
        <v>0.91278076171875</v>
      </c>
      <c r="C775">
        <v>-1.4645385742187501E-5</v>
      </c>
      <c r="D775">
        <f t="shared" si="48"/>
        <v>-5.7849743710808275E-3</v>
      </c>
      <c r="G775">
        <v>0.9124755859375</v>
      </c>
      <c r="H775">
        <v>-1.998291015625E-4</v>
      </c>
      <c r="I775">
        <f t="shared" si="49"/>
        <v>-0.1996544039590358</v>
      </c>
      <c r="L775">
        <v>0.91278076171875</v>
      </c>
      <c r="M775">
        <v>4.1491699218750004E-5</v>
      </c>
      <c r="N775">
        <f t="shared" si="50"/>
        <v>4.1491699218750004E-2</v>
      </c>
      <c r="R775">
        <v>0.91278076171875</v>
      </c>
      <c r="S775">
        <v>-4.8651123046875001E-4</v>
      </c>
      <c r="T775">
        <f t="shared" si="51"/>
        <v>-0.48651123046875</v>
      </c>
    </row>
    <row r="776" spans="2:20" x14ac:dyDescent="0.25">
      <c r="B776">
        <v>0.91033935546875</v>
      </c>
      <c r="C776">
        <v>-1.2640380859375E-5</v>
      </c>
      <c r="D776">
        <f t="shared" si="48"/>
        <v>-4.9929910075050613E-3</v>
      </c>
      <c r="G776">
        <v>0.91033935546875</v>
      </c>
      <c r="H776">
        <v>-1.99493408203125E-4</v>
      </c>
      <c r="I776">
        <f t="shared" si="49"/>
        <v>-0.19931900407455974</v>
      </c>
      <c r="L776">
        <v>0.91064453125</v>
      </c>
      <c r="M776">
        <v>3.7384033203125003E-5</v>
      </c>
      <c r="N776">
        <f t="shared" si="50"/>
        <v>3.7384033203125E-2</v>
      </c>
      <c r="R776">
        <v>0.91094970703125</v>
      </c>
      <c r="S776">
        <v>-4.8538208007812503E-4</v>
      </c>
      <c r="T776">
        <f t="shared" si="51"/>
        <v>-0.48538208007812506</v>
      </c>
    </row>
    <row r="777" spans="2:20" x14ac:dyDescent="0.25">
      <c r="B777">
        <v>0.9075927734375</v>
      </c>
      <c r="C777">
        <v>-1.165771484375E-5</v>
      </c>
      <c r="D777">
        <f t="shared" si="48"/>
        <v>-4.6048347775638175E-3</v>
      </c>
      <c r="G777">
        <v>0.90789794921875</v>
      </c>
      <c r="H777">
        <v>-1.990966796875E-4</v>
      </c>
      <c r="I777">
        <f t="shared" si="49"/>
        <v>-0.19892262239290617</v>
      </c>
      <c r="L777">
        <v>0.908203125</v>
      </c>
      <c r="M777">
        <v>3.3792114257812499E-5</v>
      </c>
      <c r="N777">
        <f t="shared" si="50"/>
        <v>3.3792114257812499E-2</v>
      </c>
      <c r="R777">
        <v>0.908203125</v>
      </c>
      <c r="S777">
        <v>-4.8406982421875E-4</v>
      </c>
      <c r="T777">
        <f t="shared" si="51"/>
        <v>-0.48406982421875</v>
      </c>
    </row>
    <row r="778" spans="2:20" x14ac:dyDescent="0.25">
      <c r="B778">
        <v>0.9051513671875</v>
      </c>
      <c r="C778">
        <v>-6.5032958984375004E-6</v>
      </c>
      <c r="D778">
        <f t="shared" si="48"/>
        <v>-2.5688227515676689E-3</v>
      </c>
      <c r="G778">
        <v>0.90545654296875</v>
      </c>
      <c r="H778">
        <v>-1.98760986328125E-4</v>
      </c>
      <c r="I778">
        <f t="shared" si="49"/>
        <v>-0.19858722250843011</v>
      </c>
      <c r="L778">
        <v>0.9051513671875</v>
      </c>
      <c r="M778">
        <v>3.5818481445312499E-5</v>
      </c>
      <c r="N778">
        <f t="shared" si="50"/>
        <v>3.5818481445312501E-2</v>
      </c>
      <c r="R778">
        <v>0.9051513671875</v>
      </c>
      <c r="S778">
        <v>-4.8269653320312501E-4</v>
      </c>
      <c r="T778">
        <f t="shared" si="51"/>
        <v>-0.482696533203125</v>
      </c>
    </row>
    <row r="779" spans="2:20" x14ac:dyDescent="0.25">
      <c r="B779">
        <v>0.90301513671875</v>
      </c>
      <c r="C779">
        <v>-3.0288696289062501E-6</v>
      </c>
      <c r="D779">
        <f t="shared" si="48"/>
        <v>-1.1964132242754159E-3</v>
      </c>
      <c r="G779">
        <v>0.9027099609375</v>
      </c>
      <c r="H779">
        <v>-1.9839477539062501E-4</v>
      </c>
      <c r="I779">
        <f t="shared" si="49"/>
        <v>-0.19822133172536527</v>
      </c>
      <c r="L779">
        <v>0.90362548828125</v>
      </c>
      <c r="M779">
        <v>3.4399414062499999E-5</v>
      </c>
      <c r="N779">
        <f t="shared" si="50"/>
        <v>3.4399414062500001E-2</v>
      </c>
      <c r="R779">
        <v>0.90301513671875</v>
      </c>
      <c r="S779">
        <v>-4.8129272460937502E-4</v>
      </c>
      <c r="T779">
        <f t="shared" si="51"/>
        <v>-0.481292724609375</v>
      </c>
    </row>
    <row r="780" spans="2:20" x14ac:dyDescent="0.25">
      <c r="B780">
        <v>0.90118408203125</v>
      </c>
      <c r="C780">
        <v>1.6873168945312504E-6</v>
      </c>
      <c r="D780">
        <f t="shared" si="48"/>
        <v>6.6649558861650148E-4</v>
      </c>
      <c r="G780">
        <v>0.90057373046875</v>
      </c>
      <c r="H780">
        <v>-1.9799804687500001E-4</v>
      </c>
      <c r="I780">
        <f t="shared" si="49"/>
        <v>-0.19782495004371173</v>
      </c>
      <c r="L780">
        <v>0.9002685546875</v>
      </c>
      <c r="M780">
        <v>3.2168579101562501E-5</v>
      </c>
      <c r="N780">
        <f t="shared" si="50"/>
        <v>3.2168579101562504E-2</v>
      </c>
      <c r="R780">
        <v>0.90057373046875</v>
      </c>
      <c r="S780">
        <v>-4.7991943359375003E-4</v>
      </c>
      <c r="T780">
        <f t="shared" si="51"/>
        <v>-0.47991943359375</v>
      </c>
    </row>
    <row r="781" spans="2:20" x14ac:dyDescent="0.25">
      <c r="B781">
        <v>0.9033203125</v>
      </c>
      <c r="C781">
        <v>1.5451049804687499E-5</v>
      </c>
      <c r="D781">
        <f t="shared" si="48"/>
        <v>6.1032142614674363E-3</v>
      </c>
      <c r="G781">
        <v>0.90301513671875</v>
      </c>
      <c r="H781">
        <v>-1.9021606445312502E-4</v>
      </c>
      <c r="I781">
        <f t="shared" si="49"/>
        <v>-0.19004977090358435</v>
      </c>
      <c r="L781">
        <v>0.90301513671875</v>
      </c>
      <c r="M781">
        <v>4.4293212890625001E-5</v>
      </c>
      <c r="N781">
        <f t="shared" si="50"/>
        <v>4.4293212890625003E-2</v>
      </c>
      <c r="R781">
        <v>0.9033203125</v>
      </c>
      <c r="S781">
        <v>-4.5959472656250002E-4</v>
      </c>
      <c r="T781">
        <f t="shared" si="51"/>
        <v>-0.4595947265625</v>
      </c>
    </row>
    <row r="782" spans="2:20" x14ac:dyDescent="0.25">
      <c r="B782">
        <v>0.9051513671875</v>
      </c>
      <c r="C782">
        <v>3.0633544921875001E-5</v>
      </c>
      <c r="D782">
        <f t="shared" si="48"/>
        <v>1.2100348559472672E-2</v>
      </c>
      <c r="G782">
        <v>0.9051513671875</v>
      </c>
      <c r="H782">
        <v>-1.83441162109375E-4</v>
      </c>
      <c r="I782">
        <f t="shared" si="49"/>
        <v>-0.18328079141688522</v>
      </c>
      <c r="L782">
        <v>0.9051513671875</v>
      </c>
      <c r="M782">
        <v>4.7265625000000005E-5</v>
      </c>
      <c r="N782">
        <f t="shared" si="50"/>
        <v>4.7265625000000006E-2</v>
      </c>
      <c r="R782">
        <v>0.90545654296875</v>
      </c>
      <c r="S782">
        <v>-4.4204711914062498E-4</v>
      </c>
      <c r="T782">
        <f t="shared" si="51"/>
        <v>-0.442047119140625</v>
      </c>
    </row>
    <row r="783" spans="2:20" x14ac:dyDescent="0.25">
      <c r="B783">
        <v>0.90789794921875</v>
      </c>
      <c r="C783">
        <v>2.7917480468750002E-5</v>
      </c>
      <c r="D783">
        <f t="shared" si="48"/>
        <v>1.1027494383548117E-2</v>
      </c>
      <c r="G783">
        <v>0.90789794921875</v>
      </c>
      <c r="H783">
        <v>-1.7739868164062499E-4</v>
      </c>
      <c r="I783">
        <f t="shared" si="49"/>
        <v>-0.17724359349631569</v>
      </c>
      <c r="L783">
        <v>0.90728759765625</v>
      </c>
      <c r="M783">
        <v>4.8706054687500003E-5</v>
      </c>
      <c r="N783">
        <f t="shared" si="50"/>
        <v>4.87060546875E-2</v>
      </c>
      <c r="R783">
        <v>0.908203125</v>
      </c>
      <c r="S783">
        <v>-4.2608642578124999E-4</v>
      </c>
      <c r="T783">
        <f t="shared" si="51"/>
        <v>-0.42608642578125</v>
      </c>
    </row>
    <row r="784" spans="2:20" x14ac:dyDescent="0.25">
      <c r="B784">
        <v>0.91033935546875</v>
      </c>
      <c r="C784">
        <v>3.1915283203125002E-5</v>
      </c>
      <c r="D784">
        <f t="shared" si="48"/>
        <v>1.2606639294178641E-2</v>
      </c>
      <c r="G784">
        <v>0.91064453125</v>
      </c>
      <c r="H784">
        <v>-1.7169189453125001E-4</v>
      </c>
      <c r="I784">
        <f t="shared" si="49"/>
        <v>-0.17154179546022227</v>
      </c>
      <c r="L784">
        <v>0.91094970703125</v>
      </c>
      <c r="M784">
        <v>5.4138183593750001E-5</v>
      </c>
      <c r="N784">
        <f t="shared" si="50"/>
        <v>5.413818359375E-2</v>
      </c>
      <c r="R784">
        <v>0.91033935546875</v>
      </c>
      <c r="S784">
        <v>-4.114990234375E-4</v>
      </c>
      <c r="T784">
        <f t="shared" si="51"/>
        <v>-0.4114990234375</v>
      </c>
    </row>
    <row r="785" spans="2:20" x14ac:dyDescent="0.25">
      <c r="B785">
        <v>0.9130859375</v>
      </c>
      <c r="C785">
        <v>3.3432006835937504E-5</v>
      </c>
      <c r="D785">
        <f t="shared" si="48"/>
        <v>1.3205749996914038E-2</v>
      </c>
      <c r="G785">
        <v>0.9130859375</v>
      </c>
      <c r="H785">
        <v>-1.66473388671875E-4</v>
      </c>
      <c r="I785">
        <f t="shared" si="49"/>
        <v>-0.16632785180154863</v>
      </c>
      <c r="L785">
        <v>0.91278076171875</v>
      </c>
      <c r="M785">
        <v>5.5114746093750002E-5</v>
      </c>
      <c r="N785">
        <f t="shared" si="50"/>
        <v>5.511474609375E-2</v>
      </c>
      <c r="R785">
        <v>0.9130859375</v>
      </c>
      <c r="S785">
        <v>-3.98101806640625E-4</v>
      </c>
      <c r="T785">
        <f t="shared" si="51"/>
        <v>-0.398101806640625</v>
      </c>
    </row>
    <row r="786" spans="2:20" x14ac:dyDescent="0.25">
      <c r="B786">
        <v>0.91552734375</v>
      </c>
      <c r="C786">
        <v>3.5946655273437498E-5</v>
      </c>
      <c r="D786">
        <f t="shared" si="48"/>
        <v>1.4199044200241939E-2</v>
      </c>
      <c r="G786">
        <v>0.91583251953125</v>
      </c>
      <c r="H786">
        <v>-1.6165161132812499E-4</v>
      </c>
      <c r="I786">
        <f t="shared" si="49"/>
        <v>-0.16151028982452853</v>
      </c>
      <c r="L786">
        <v>0.91583251953125</v>
      </c>
      <c r="M786">
        <v>5.6732177734375E-5</v>
      </c>
      <c r="N786">
        <f t="shared" si="50"/>
        <v>5.6732177734375E-2</v>
      </c>
      <c r="R786">
        <v>0.91522216796875</v>
      </c>
      <c r="S786">
        <v>-3.8568115234375E-4</v>
      </c>
      <c r="T786">
        <f t="shared" si="51"/>
        <v>-0.38568115234375</v>
      </c>
    </row>
    <row r="787" spans="2:20" x14ac:dyDescent="0.25">
      <c r="B787">
        <v>0.91766357421875</v>
      </c>
      <c r="C787">
        <v>3.8003540039062502E-5</v>
      </c>
      <c r="D787">
        <f t="shared" si="48"/>
        <v>1.5011520284031996E-2</v>
      </c>
      <c r="G787">
        <v>0.91827392578125</v>
      </c>
      <c r="H787">
        <v>-1.5707397460937501E-4</v>
      </c>
      <c r="I787">
        <f t="shared" si="49"/>
        <v>-0.15693665503621829</v>
      </c>
      <c r="L787">
        <v>0.91796875</v>
      </c>
      <c r="M787">
        <v>7.0037841796874998E-5</v>
      </c>
      <c r="N787">
        <f t="shared" si="50"/>
        <v>7.0037841796875E-2</v>
      </c>
      <c r="R787">
        <v>0.91766357421875</v>
      </c>
      <c r="S787">
        <v>-3.7417602539062503E-4</v>
      </c>
      <c r="T787">
        <f t="shared" si="51"/>
        <v>-0.37417602539062506</v>
      </c>
    </row>
    <row r="788" spans="2:20" x14ac:dyDescent="0.25">
      <c r="B788">
        <v>0.92041015625</v>
      </c>
      <c r="C788">
        <v>4.2868041992187502E-5</v>
      </c>
      <c r="D788">
        <f t="shared" si="48"/>
        <v>1.6933014167654175E-2</v>
      </c>
      <c r="G788">
        <v>0.9197998046875</v>
      </c>
      <c r="H788">
        <v>-1.5277099609375001E-4</v>
      </c>
      <c r="I788">
        <f t="shared" si="49"/>
        <v>-0.15263743833520668</v>
      </c>
      <c r="L788">
        <v>0.92041015625</v>
      </c>
      <c r="M788">
        <v>8.0841064453125001E-5</v>
      </c>
      <c r="N788">
        <f t="shared" si="50"/>
        <v>8.0841064453125E-2</v>
      </c>
      <c r="R788">
        <v>0.92041015625</v>
      </c>
      <c r="S788">
        <v>-3.6328125E-4</v>
      </c>
      <c r="T788">
        <f t="shared" si="51"/>
        <v>-0.36328125</v>
      </c>
    </row>
    <row r="789" spans="2:20" x14ac:dyDescent="0.25">
      <c r="B789">
        <v>0.9228515625</v>
      </c>
      <c r="C789">
        <v>4.4631958007812504E-5</v>
      </c>
      <c r="D789">
        <f t="shared" si="48"/>
        <v>1.762976665494001E-2</v>
      </c>
      <c r="G789">
        <v>0.92254638671875</v>
      </c>
      <c r="H789">
        <v>-1.4874267578124999E-4</v>
      </c>
      <c r="I789">
        <f t="shared" si="49"/>
        <v>-0.14861263972149366</v>
      </c>
      <c r="L789">
        <v>0.92254638671875</v>
      </c>
      <c r="M789">
        <v>8.9630126953125008E-5</v>
      </c>
      <c r="N789">
        <f t="shared" si="50"/>
        <v>8.9630126953125014E-2</v>
      </c>
      <c r="R789">
        <v>0.92254638671875</v>
      </c>
      <c r="S789">
        <v>-3.5305786132812503E-4</v>
      </c>
      <c r="T789">
        <f t="shared" si="51"/>
        <v>-0.353057861328125</v>
      </c>
    </row>
    <row r="790" spans="2:20" x14ac:dyDescent="0.25">
      <c r="B790">
        <v>0.92529296875</v>
      </c>
      <c r="C790">
        <v>4.7717285156250003E-5</v>
      </c>
      <c r="D790">
        <f t="shared" si="48"/>
        <v>1.8848480780625093E-2</v>
      </c>
      <c r="G790">
        <v>0.9246826171875</v>
      </c>
      <c r="H790">
        <v>-1.4471435546875E-4</v>
      </c>
      <c r="I790">
        <f t="shared" si="49"/>
        <v>-0.14458784110778067</v>
      </c>
      <c r="L790">
        <v>0.92498779296875</v>
      </c>
      <c r="M790">
        <v>9.1644287109375003E-5</v>
      </c>
      <c r="N790">
        <f t="shared" si="50"/>
        <v>9.1644287109375E-2</v>
      </c>
      <c r="R790">
        <v>0.92498779296875</v>
      </c>
      <c r="S790">
        <v>-3.4335327148437498E-4</v>
      </c>
      <c r="T790">
        <f t="shared" si="51"/>
        <v>-0.343353271484375</v>
      </c>
    </row>
    <row r="791" spans="2:20" x14ac:dyDescent="0.25">
      <c r="B791">
        <v>0.92742919921875</v>
      </c>
      <c r="C791">
        <v>4.9377441406250003E-5</v>
      </c>
      <c r="D791">
        <f t="shared" si="48"/>
        <v>1.9504247827482345E-2</v>
      </c>
      <c r="G791">
        <v>0.9271240234375</v>
      </c>
      <c r="H791">
        <v>-1.4096069335937499E-4</v>
      </c>
      <c r="I791">
        <f t="shared" si="49"/>
        <v>-0.14083746058136629</v>
      </c>
      <c r="L791">
        <v>0.92803955078125</v>
      </c>
      <c r="M791">
        <v>9.6069335937500004E-5</v>
      </c>
      <c r="N791">
        <f t="shared" si="50"/>
        <v>9.60693359375E-2</v>
      </c>
      <c r="R791">
        <v>0.92742919921875</v>
      </c>
      <c r="S791">
        <v>-3.34136962890625E-4</v>
      </c>
      <c r="T791">
        <f t="shared" si="51"/>
        <v>-0.334136962890625</v>
      </c>
    </row>
    <row r="792" spans="2:20" x14ac:dyDescent="0.25">
      <c r="B792">
        <v>0.93048095703125</v>
      </c>
      <c r="C792">
        <v>5.5572509765625005E-5</v>
      </c>
      <c r="D792">
        <f t="shared" si="48"/>
        <v>2.1951319711894537E-2</v>
      </c>
      <c r="G792">
        <v>0.93017578125</v>
      </c>
      <c r="H792">
        <v>-1.37420654296875E-4</v>
      </c>
      <c r="I792">
        <f t="shared" si="49"/>
        <v>-0.13730051634507306</v>
      </c>
      <c r="L792">
        <v>0.93017578125</v>
      </c>
      <c r="M792">
        <v>1.00738525390625E-4</v>
      </c>
      <c r="N792">
        <f t="shared" si="50"/>
        <v>0.100738525390625</v>
      </c>
      <c r="R792">
        <v>0.93017578125</v>
      </c>
      <c r="S792">
        <v>-3.2540893554687501E-4</v>
      </c>
      <c r="T792">
        <f t="shared" si="51"/>
        <v>-0.325408935546875</v>
      </c>
    </row>
    <row r="793" spans="2:20" x14ac:dyDescent="0.25">
      <c r="B793">
        <v>0.9326171875</v>
      </c>
      <c r="C793">
        <v>5.6243896484375006E-5</v>
      </c>
      <c r="D793">
        <f t="shared" si="48"/>
        <v>2.2216519620550042E-2</v>
      </c>
      <c r="G793">
        <v>0.9320068359375</v>
      </c>
      <c r="H793">
        <v>-1.34002685546875E-4</v>
      </c>
      <c r="I793">
        <f t="shared" si="49"/>
        <v>-0.13388553570313474</v>
      </c>
      <c r="L793">
        <v>0.93292236328125</v>
      </c>
      <c r="M793">
        <v>1.1770629882812501E-4</v>
      </c>
      <c r="N793">
        <f t="shared" si="50"/>
        <v>0.117706298828125</v>
      </c>
      <c r="R793">
        <v>0.9320068359375</v>
      </c>
      <c r="S793">
        <v>-3.1704711914062498E-4</v>
      </c>
      <c r="T793">
        <f t="shared" si="51"/>
        <v>-0.317047119140625</v>
      </c>
    </row>
    <row r="794" spans="2:20" x14ac:dyDescent="0.25">
      <c r="B794">
        <v>0.93475341796875</v>
      </c>
      <c r="C794">
        <v>5.5908203125000002E-5</v>
      </c>
      <c r="D794">
        <f t="shared" si="48"/>
        <v>2.2083919666222286E-2</v>
      </c>
      <c r="G794">
        <v>0.93536376953125</v>
      </c>
      <c r="H794">
        <v>-1.3061523437500001E-4</v>
      </c>
      <c r="I794">
        <f t="shared" si="49"/>
        <v>-0.13050104595978518</v>
      </c>
      <c r="L794">
        <v>0.93475341796875</v>
      </c>
      <c r="M794">
        <v>1.361083984375E-4</v>
      </c>
      <c r="N794">
        <f t="shared" si="50"/>
        <v>0.1361083984375</v>
      </c>
      <c r="R794">
        <v>0.93475341796875</v>
      </c>
      <c r="S794">
        <v>-3.0905151367187502E-4</v>
      </c>
      <c r="T794">
        <f t="shared" si="51"/>
        <v>-0.309051513671875</v>
      </c>
    </row>
    <row r="795" spans="2:20" x14ac:dyDescent="0.25">
      <c r="B795">
        <v>0.9375</v>
      </c>
      <c r="C795">
        <v>5.8074951171875001E-5</v>
      </c>
      <c r="D795">
        <f t="shared" si="48"/>
        <v>2.2939792098701429E-2</v>
      </c>
      <c r="G795">
        <v>0.93658447265625</v>
      </c>
      <c r="H795">
        <v>-1.2747192382812501E-4</v>
      </c>
      <c r="I795">
        <f t="shared" si="49"/>
        <v>-0.1273604834051455</v>
      </c>
      <c r="L795">
        <v>0.93719482421875</v>
      </c>
      <c r="M795">
        <v>1.4205932617187501E-4</v>
      </c>
      <c r="N795">
        <f t="shared" si="50"/>
        <v>0.142059326171875</v>
      </c>
      <c r="R795">
        <v>0.93719482421875</v>
      </c>
      <c r="S795">
        <v>-3.0145263671875E-4</v>
      </c>
      <c r="T795">
        <f t="shared" si="51"/>
        <v>-0.30145263671875</v>
      </c>
    </row>
    <row r="796" spans="2:20" x14ac:dyDescent="0.25">
      <c r="B796">
        <v>0.9393310546875</v>
      </c>
      <c r="C796">
        <v>5.8441162109375001E-5</v>
      </c>
      <c r="D796">
        <f t="shared" si="48"/>
        <v>2.3084446594331703E-2</v>
      </c>
      <c r="G796">
        <v>0.93994140625</v>
      </c>
      <c r="H796">
        <v>-1.2420654296875001E-4</v>
      </c>
      <c r="I796">
        <f t="shared" si="49"/>
        <v>-0.12409795725615086</v>
      </c>
      <c r="L796">
        <v>0.94024658203125</v>
      </c>
      <c r="M796">
        <v>1.4263916015625001E-4</v>
      </c>
      <c r="N796">
        <f t="shared" si="50"/>
        <v>0.14263916015625</v>
      </c>
      <c r="R796">
        <v>0.93994140625</v>
      </c>
      <c r="S796">
        <v>-2.9406738281250003E-4</v>
      </c>
      <c r="T796">
        <f t="shared" si="51"/>
        <v>-0.29406738281250006</v>
      </c>
    </row>
    <row r="797" spans="2:20" x14ac:dyDescent="0.25">
      <c r="B797">
        <v>0.9423828125</v>
      </c>
      <c r="C797">
        <v>4.8675537109374999E-5</v>
      </c>
      <c r="D797">
        <f t="shared" si="48"/>
        <v>1.9226993377524315E-2</v>
      </c>
      <c r="G797">
        <v>0.9417724609375</v>
      </c>
      <c r="H797">
        <v>-1.21337890625E-4</v>
      </c>
      <c r="I797">
        <f t="shared" si="49"/>
        <v>-0.12123181278880978</v>
      </c>
      <c r="L797">
        <v>0.94207763671875</v>
      </c>
      <c r="M797">
        <v>1.4068603515625001E-4</v>
      </c>
      <c r="N797">
        <f t="shared" si="50"/>
        <v>0.14068603515625</v>
      </c>
      <c r="R797">
        <v>0.9417724609375</v>
      </c>
      <c r="S797">
        <v>-2.869873046875E-4</v>
      </c>
      <c r="T797">
        <f t="shared" si="51"/>
        <v>-0.2869873046875</v>
      </c>
    </row>
    <row r="798" spans="2:20" x14ac:dyDescent="0.25">
      <c r="B798">
        <v>0.94512939453125</v>
      </c>
      <c r="C798">
        <v>4.3490600585937501E-5</v>
      </c>
      <c r="D798">
        <f t="shared" si="48"/>
        <v>1.7178926810225644E-2</v>
      </c>
      <c r="G798">
        <v>0.94512939453125</v>
      </c>
      <c r="H798">
        <v>-1.1846923828125E-4</v>
      </c>
      <c r="I798">
        <f t="shared" si="49"/>
        <v>-0.11836566832146871</v>
      </c>
      <c r="L798">
        <v>0.94451904296875</v>
      </c>
      <c r="M798">
        <v>1.3848876953125001E-4</v>
      </c>
      <c r="N798">
        <f t="shared" si="50"/>
        <v>0.13848876953125</v>
      </c>
      <c r="R798">
        <v>0.94482421875</v>
      </c>
      <c r="S798">
        <v>-2.8018188476562503E-4</v>
      </c>
      <c r="T798">
        <f t="shared" si="51"/>
        <v>-0.28018188476562506</v>
      </c>
    </row>
    <row r="799" spans="2:20" x14ac:dyDescent="0.25">
      <c r="B799">
        <v>0.947265625</v>
      </c>
      <c r="C799">
        <v>5.0140380859375E-5</v>
      </c>
      <c r="D799">
        <f t="shared" si="48"/>
        <v>1.9805611360045425E-2</v>
      </c>
      <c r="G799">
        <v>0.947265625</v>
      </c>
      <c r="H799">
        <v>-1.1566162109375E-4</v>
      </c>
      <c r="I799">
        <f t="shared" si="49"/>
        <v>-0.1155605056513051</v>
      </c>
      <c r="L799">
        <v>0.947265625</v>
      </c>
      <c r="M799">
        <v>1.39129638671875E-4</v>
      </c>
      <c r="N799">
        <f t="shared" si="50"/>
        <v>0.139129638671875</v>
      </c>
      <c r="R799">
        <v>0.947265625</v>
      </c>
      <c r="S799">
        <v>-2.7365112304687502E-4</v>
      </c>
      <c r="T799">
        <f t="shared" si="51"/>
        <v>-0.273651123046875</v>
      </c>
    </row>
    <row r="800" spans="2:20" x14ac:dyDescent="0.25">
      <c r="B800">
        <v>0.94940185546875</v>
      </c>
      <c r="C800">
        <v>4.8321533203125004E-5</v>
      </c>
      <c r="D800">
        <f t="shared" si="48"/>
        <v>1.908716069841505E-2</v>
      </c>
      <c r="G800">
        <v>0.94940185546875</v>
      </c>
      <c r="H800">
        <v>-1.1291503906250001E-4</v>
      </c>
      <c r="I800">
        <f t="shared" si="49"/>
        <v>-0.11281632477831896</v>
      </c>
      <c r="L800">
        <v>0.94940185546875</v>
      </c>
      <c r="M800">
        <v>1.4102172851562501E-4</v>
      </c>
      <c r="N800">
        <f t="shared" si="50"/>
        <v>0.141021728515625</v>
      </c>
      <c r="R800">
        <v>0.94970703125</v>
      </c>
      <c r="S800">
        <v>-2.6733398437499999E-4</v>
      </c>
      <c r="T800">
        <f t="shared" si="51"/>
        <v>-0.267333984375</v>
      </c>
    </row>
    <row r="801" spans="2:20" x14ac:dyDescent="0.25">
      <c r="B801">
        <v>0.9515380859375</v>
      </c>
      <c r="C801">
        <v>4.8571777343750004E-5</v>
      </c>
      <c r="D801">
        <f t="shared" si="48"/>
        <v>1.9186007937095743E-2</v>
      </c>
      <c r="G801">
        <v>0.9521484375</v>
      </c>
      <c r="H801">
        <v>-1.1029052734375E-4</v>
      </c>
      <c r="I801">
        <f t="shared" si="49"/>
        <v>-0.11019410749968775</v>
      </c>
      <c r="L801">
        <v>0.95184326171875</v>
      </c>
      <c r="M801">
        <v>1.39129638671875E-4</v>
      </c>
      <c r="N801">
        <f t="shared" si="50"/>
        <v>0.139129638671875</v>
      </c>
      <c r="R801">
        <v>0.9521484375</v>
      </c>
      <c r="S801">
        <v>-2.6116943359374999E-4</v>
      </c>
      <c r="T801">
        <f t="shared" si="51"/>
        <v>-0.26116943359375</v>
      </c>
    </row>
    <row r="802" spans="2:20" x14ac:dyDescent="0.25">
      <c r="B802">
        <v>0.95458984375</v>
      </c>
      <c r="C802">
        <v>5.0811767578125001E-5</v>
      </c>
      <c r="D802">
        <f t="shared" si="48"/>
        <v>2.007081126870093E-2</v>
      </c>
      <c r="G802">
        <v>0.9539794921875</v>
      </c>
      <c r="H802">
        <v>-1.07635498046875E-4</v>
      </c>
      <c r="I802">
        <f t="shared" si="49"/>
        <v>-0.10754139932246783</v>
      </c>
      <c r="L802">
        <v>0.95428466796875</v>
      </c>
      <c r="M802">
        <v>1.3583374023437502E-4</v>
      </c>
      <c r="N802">
        <f t="shared" si="50"/>
        <v>0.13583374023437503</v>
      </c>
      <c r="R802">
        <v>0.95458984375</v>
      </c>
      <c r="S802">
        <v>-2.5527954101562501E-4</v>
      </c>
      <c r="T802">
        <f t="shared" si="51"/>
        <v>-0.255279541015625</v>
      </c>
    </row>
    <row r="803" spans="2:20" x14ac:dyDescent="0.25">
      <c r="B803">
        <v>0.95703125</v>
      </c>
      <c r="C803">
        <v>4.7320556640624999E-5</v>
      </c>
      <c r="D803">
        <f t="shared" si="48"/>
        <v>1.8691771743692291E-2</v>
      </c>
      <c r="G803">
        <v>0.95703125</v>
      </c>
      <c r="H803">
        <v>-1.05194091796875E-4</v>
      </c>
      <c r="I803">
        <f t="shared" si="49"/>
        <v>-0.10510212743536904</v>
      </c>
      <c r="L803">
        <v>0.95672607421875</v>
      </c>
      <c r="M803">
        <v>1.2811279296875001E-4</v>
      </c>
      <c r="N803">
        <f t="shared" si="50"/>
        <v>0.12811279296875</v>
      </c>
      <c r="R803">
        <v>0.95703125</v>
      </c>
      <c r="S803">
        <v>-2.4954223632812499E-4</v>
      </c>
      <c r="T803">
        <f t="shared" si="51"/>
        <v>-0.249542236328125</v>
      </c>
    </row>
    <row r="804" spans="2:20" x14ac:dyDescent="0.25">
      <c r="B804">
        <v>0.95977783203125</v>
      </c>
      <c r="C804">
        <v>3.7893676757812501E-5</v>
      </c>
      <c r="D804">
        <f t="shared" si="48"/>
        <v>1.4968123935342911E-2</v>
      </c>
      <c r="G804">
        <v>0.95977783203125</v>
      </c>
      <c r="H804">
        <v>-1.02783203125E-4</v>
      </c>
      <c r="I804">
        <f t="shared" si="49"/>
        <v>-0.10269334644685899</v>
      </c>
      <c r="L804">
        <v>0.95947265625</v>
      </c>
      <c r="M804">
        <v>1.2780761718750002E-4</v>
      </c>
      <c r="N804">
        <f t="shared" si="50"/>
        <v>0.12780761718750003</v>
      </c>
      <c r="R804">
        <v>0.95947265625</v>
      </c>
      <c r="S804">
        <v>-2.43896484375E-4</v>
      </c>
      <c r="T804">
        <f t="shared" si="51"/>
        <v>-0.243896484375</v>
      </c>
    </row>
    <row r="805" spans="2:20" x14ac:dyDescent="0.25">
      <c r="B805">
        <v>0.96160888671875</v>
      </c>
      <c r="C805">
        <v>3.4750366210937501E-5</v>
      </c>
      <c r="D805">
        <f t="shared" si="48"/>
        <v>1.3726506181183035E-2</v>
      </c>
      <c r="G805">
        <v>0.9619140625</v>
      </c>
      <c r="H805">
        <v>-1.0046386718750001E-4</v>
      </c>
      <c r="I805">
        <f t="shared" si="49"/>
        <v>-0.10037603815411514</v>
      </c>
      <c r="L805">
        <v>0.96221923828125</v>
      </c>
      <c r="M805">
        <v>1.19842529296875E-4</v>
      </c>
      <c r="N805">
        <f t="shared" si="50"/>
        <v>0.119842529296875</v>
      </c>
      <c r="R805">
        <v>0.96160888671875</v>
      </c>
      <c r="S805">
        <v>-2.3846435546875E-4</v>
      </c>
      <c r="T805">
        <f t="shared" si="51"/>
        <v>-0.23846435546875</v>
      </c>
    </row>
    <row r="806" spans="2:20" x14ac:dyDescent="0.25">
      <c r="B806">
        <v>0.96405029296875</v>
      </c>
      <c r="C806">
        <v>3.980712890625E-5</v>
      </c>
      <c r="D806">
        <f t="shared" si="48"/>
        <v>1.572394367501111E-2</v>
      </c>
      <c r="G806">
        <v>0.96405029296875</v>
      </c>
      <c r="H806">
        <v>-9.8144531250000006E-5</v>
      </c>
      <c r="I806">
        <f t="shared" si="49"/>
        <v>-9.8058729861371291E-2</v>
      </c>
      <c r="L806">
        <v>0.96435546875</v>
      </c>
      <c r="M806">
        <v>1.1544799804687501E-4</v>
      </c>
      <c r="N806">
        <f t="shared" si="50"/>
        <v>0.11544799804687501</v>
      </c>
      <c r="R806">
        <v>0.96405029296875</v>
      </c>
      <c r="S806">
        <v>-2.3315429687500002E-4</v>
      </c>
      <c r="T806">
        <f t="shared" si="51"/>
        <v>-0.23315429687500003</v>
      </c>
    </row>
    <row r="807" spans="2:20" x14ac:dyDescent="0.25">
      <c r="B807">
        <v>0.966796875</v>
      </c>
      <c r="C807">
        <v>3.7750244140625003E-5</v>
      </c>
      <c r="D807">
        <f t="shared" si="48"/>
        <v>1.4911467591221054E-2</v>
      </c>
      <c r="G807">
        <v>0.96649169921875</v>
      </c>
      <c r="H807">
        <v>-9.5947265625000004E-5</v>
      </c>
      <c r="I807">
        <f t="shared" si="49"/>
        <v>-9.5863385162982387E-2</v>
      </c>
      <c r="L807">
        <v>0.96710205078125</v>
      </c>
      <c r="M807">
        <v>1.07391357421875E-4</v>
      </c>
      <c r="N807">
        <f t="shared" si="50"/>
        <v>0.107391357421875</v>
      </c>
      <c r="R807">
        <v>0.966796875</v>
      </c>
      <c r="S807">
        <v>-2.28057861328125E-4</v>
      </c>
      <c r="T807">
        <f t="shared" si="51"/>
        <v>-0.228057861328125</v>
      </c>
    </row>
    <row r="808" spans="2:20" x14ac:dyDescent="0.25">
      <c r="B808">
        <v>0.96923828125</v>
      </c>
      <c r="C808">
        <v>3.863525390625E-5</v>
      </c>
      <c r="D808">
        <f t="shared" si="48"/>
        <v>1.5261049288994223E-2</v>
      </c>
      <c r="G808">
        <v>0.96893310546875</v>
      </c>
      <c r="H808">
        <v>-9.3536376953124998E-5</v>
      </c>
      <c r="I808">
        <f t="shared" si="49"/>
        <v>-9.3454604174472322E-2</v>
      </c>
      <c r="L808">
        <v>0.96954345703125</v>
      </c>
      <c r="M808">
        <v>1.0113525390625E-4</v>
      </c>
      <c r="N808">
        <f t="shared" si="50"/>
        <v>0.10113525390625</v>
      </c>
      <c r="R808">
        <v>0.96923828125</v>
      </c>
      <c r="S808">
        <v>-2.2308349609375002E-4</v>
      </c>
      <c r="T808">
        <f t="shared" si="51"/>
        <v>-0.22308349609375003</v>
      </c>
    </row>
    <row r="809" spans="2:20" x14ac:dyDescent="0.25">
      <c r="B809">
        <v>0.9716796875</v>
      </c>
      <c r="C809">
        <v>3.5757446289062499E-5</v>
      </c>
      <c r="D809">
        <f t="shared" si="48"/>
        <v>1.4124306044166295E-2</v>
      </c>
      <c r="G809">
        <v>0.9710693359375</v>
      </c>
      <c r="H809">
        <v>-9.1522216796875003E-5</v>
      </c>
      <c r="I809">
        <f t="shared" si="49"/>
        <v>-9.1442204867615826E-2</v>
      </c>
      <c r="L809">
        <v>0.97198486328125</v>
      </c>
      <c r="M809">
        <v>9.3780517578124999E-5</v>
      </c>
      <c r="N809">
        <f t="shared" si="50"/>
        <v>9.3780517578125E-2</v>
      </c>
      <c r="R809">
        <v>0.9716796875</v>
      </c>
      <c r="S809">
        <v>-2.1813964843750002E-4</v>
      </c>
      <c r="T809">
        <f t="shared" si="51"/>
        <v>-0.21813964843750003</v>
      </c>
    </row>
    <row r="810" spans="2:20" x14ac:dyDescent="0.25">
      <c r="B810">
        <v>0.97381591796875</v>
      </c>
      <c r="C810">
        <v>4.6612548828125003E-5</v>
      </c>
      <c r="D810">
        <f t="shared" si="48"/>
        <v>1.8412106385473758E-2</v>
      </c>
      <c r="G810">
        <v>0.97381591796875</v>
      </c>
      <c r="H810">
        <v>-8.8745117187499998E-5</v>
      </c>
      <c r="I810">
        <f t="shared" si="49"/>
        <v>-8.8667533096040946E-2</v>
      </c>
      <c r="L810">
        <v>0.97412109375</v>
      </c>
      <c r="M810">
        <v>9.7473144531249998E-5</v>
      </c>
      <c r="N810">
        <f t="shared" si="50"/>
        <v>9.747314453125E-2</v>
      </c>
      <c r="R810">
        <v>0.97412109375</v>
      </c>
      <c r="S810">
        <v>-2.1337890625E-4</v>
      </c>
      <c r="T810">
        <f t="shared" si="51"/>
        <v>-0.21337890625</v>
      </c>
    </row>
    <row r="811" spans="2:20" x14ac:dyDescent="0.25">
      <c r="B811">
        <v>0.97686767578125</v>
      </c>
      <c r="C811">
        <v>5.7495117187500004E-5</v>
      </c>
      <c r="D811">
        <f t="shared" si="48"/>
        <v>2.2710755813953487E-2</v>
      </c>
      <c r="G811">
        <v>0.97625732421875</v>
      </c>
      <c r="H811">
        <v>-8.7066650390625006E-5</v>
      </c>
      <c r="I811">
        <f t="shared" si="49"/>
        <v>-8.6990533673660553E-2</v>
      </c>
      <c r="L811">
        <v>0.97686767578125</v>
      </c>
      <c r="M811">
        <v>9.2407226562500001E-5</v>
      </c>
      <c r="N811">
        <f t="shared" si="50"/>
        <v>9.24072265625E-2</v>
      </c>
      <c r="R811">
        <v>0.97686767578125</v>
      </c>
      <c r="S811">
        <v>-2.0877075195312501E-4</v>
      </c>
      <c r="T811">
        <f t="shared" si="51"/>
        <v>-0.208770751953125</v>
      </c>
    </row>
    <row r="812" spans="2:20" x14ac:dyDescent="0.25">
      <c r="B812">
        <v>0.97869873046875</v>
      </c>
      <c r="C812">
        <v>6.6986083984375009E-5</v>
      </c>
      <c r="D812">
        <f t="shared" si="48"/>
        <v>2.6459718159038168E-2</v>
      </c>
      <c r="G812">
        <v>0.97869873046875</v>
      </c>
      <c r="H812">
        <v>-8.5052490234374998E-5</v>
      </c>
      <c r="I812">
        <f t="shared" si="49"/>
        <v>-8.4978134366804042E-2</v>
      </c>
      <c r="L812">
        <v>0.97900390625</v>
      </c>
      <c r="M812">
        <v>9.9395751953125004E-5</v>
      </c>
      <c r="N812">
        <f t="shared" si="50"/>
        <v>9.9395751953125E-2</v>
      </c>
      <c r="R812">
        <v>0.97900390625</v>
      </c>
      <c r="S812">
        <v>-2.0422363281250001E-4</v>
      </c>
      <c r="T812">
        <f t="shared" si="51"/>
        <v>-0.2042236328125</v>
      </c>
    </row>
    <row r="813" spans="2:20" x14ac:dyDescent="0.25">
      <c r="B813">
        <v>0.9814453125</v>
      </c>
      <c r="C813">
        <v>6.5704345703125001E-5</v>
      </c>
      <c r="D813">
        <f t="shared" si="48"/>
        <v>2.5953427424332199E-2</v>
      </c>
      <c r="G813">
        <v>0.9808349609375</v>
      </c>
      <c r="H813">
        <v>-8.3496093750000006E-5</v>
      </c>
      <c r="I813">
        <f t="shared" si="49"/>
        <v>-8.3423098538778565E-2</v>
      </c>
      <c r="L813">
        <v>0.9814453125</v>
      </c>
      <c r="M813">
        <v>1.1505126953125E-4</v>
      </c>
      <c r="N813">
        <f t="shared" si="50"/>
        <v>0.11505126953125</v>
      </c>
      <c r="R813">
        <v>0.9808349609375</v>
      </c>
      <c r="S813">
        <v>-1.9985961914062501E-4</v>
      </c>
      <c r="T813">
        <f t="shared" si="51"/>
        <v>-0.199859619140625</v>
      </c>
    </row>
    <row r="814" spans="2:20" x14ac:dyDescent="0.25">
      <c r="B814">
        <v>0.9832763671875</v>
      </c>
      <c r="C814">
        <v>6.3751220703124999E-5</v>
      </c>
      <c r="D814">
        <f t="shared" si="48"/>
        <v>2.5181936780970721E-2</v>
      </c>
      <c r="G814">
        <v>0.98358154296875</v>
      </c>
      <c r="H814">
        <v>-8.1695556640625001E-5</v>
      </c>
      <c r="I814">
        <f t="shared" si="49"/>
        <v>-8.1624135522043201E-2</v>
      </c>
      <c r="L814">
        <v>0.98388671875</v>
      </c>
      <c r="M814">
        <v>1.3494873046875002E-4</v>
      </c>
      <c r="N814">
        <f t="shared" si="50"/>
        <v>0.13494873046875003</v>
      </c>
      <c r="R814">
        <v>0.98419189453125</v>
      </c>
      <c r="S814">
        <v>-1.9555664062500001E-4</v>
      </c>
      <c r="T814">
        <f t="shared" si="51"/>
        <v>-0.195556640625</v>
      </c>
    </row>
    <row r="815" spans="2:20" x14ac:dyDescent="0.25">
      <c r="B815">
        <v>0.98602294921875</v>
      </c>
      <c r="C815">
        <v>6.2683105468750008E-5</v>
      </c>
      <c r="D815">
        <f t="shared" si="48"/>
        <v>2.4760027835382416E-2</v>
      </c>
      <c r="G815">
        <v>0.98663330078125</v>
      </c>
      <c r="H815">
        <v>-7.9681396484375006E-5</v>
      </c>
      <c r="I815">
        <f t="shared" si="49"/>
        <v>-7.9611736215186704E-2</v>
      </c>
      <c r="L815">
        <v>0.986328125</v>
      </c>
      <c r="M815">
        <v>1.4639282226562502E-4</v>
      </c>
      <c r="N815">
        <f t="shared" si="50"/>
        <v>0.14639282226562503</v>
      </c>
      <c r="R815">
        <v>0.98602294921875</v>
      </c>
      <c r="S815">
        <v>-1.9140625000000001E-4</v>
      </c>
      <c r="T815">
        <f t="shared" si="51"/>
        <v>-0.19140625</v>
      </c>
    </row>
    <row r="816" spans="2:20" x14ac:dyDescent="0.25">
      <c r="B816">
        <v>0.98876953125</v>
      </c>
      <c r="C816">
        <v>6.4727783203125E-5</v>
      </c>
      <c r="D816">
        <f t="shared" si="48"/>
        <v>2.5567682102651458E-2</v>
      </c>
      <c r="G816">
        <v>0.98846435546875</v>
      </c>
      <c r="H816">
        <v>-7.7941894531250008E-5</v>
      </c>
      <c r="I816">
        <f t="shared" si="49"/>
        <v>-7.7873754995628819E-2</v>
      </c>
      <c r="L816">
        <v>0.9881591796875</v>
      </c>
      <c r="M816">
        <v>1.5393066406250001E-4</v>
      </c>
      <c r="N816">
        <f t="shared" si="50"/>
        <v>0.15393066406250003</v>
      </c>
      <c r="R816">
        <v>0.9881591796875</v>
      </c>
      <c r="S816">
        <v>-1.8722534179687499E-4</v>
      </c>
      <c r="T816">
        <f t="shared" si="51"/>
        <v>-0.187225341796875</v>
      </c>
    </row>
    <row r="817" spans="2:20" x14ac:dyDescent="0.25">
      <c r="B817">
        <v>0.99151611328125</v>
      </c>
      <c r="C817">
        <v>7.3455810546875001E-5</v>
      </c>
      <c r="D817">
        <f t="shared" si="48"/>
        <v>2.901528091517306E-2</v>
      </c>
      <c r="G817">
        <v>0.99090576171875</v>
      </c>
      <c r="H817">
        <v>-7.6354980468750007E-5</v>
      </c>
      <c r="I817">
        <f t="shared" si="49"/>
        <v>-7.6288228269014616E-2</v>
      </c>
      <c r="L817">
        <v>0.9912109375</v>
      </c>
      <c r="M817">
        <v>1.5426635742187502E-4</v>
      </c>
      <c r="N817">
        <f t="shared" si="50"/>
        <v>0.15426635742187503</v>
      </c>
      <c r="R817">
        <v>0.9906005859375</v>
      </c>
      <c r="S817">
        <v>-1.8322753906250001E-4</v>
      </c>
      <c r="T817">
        <f t="shared" si="51"/>
        <v>-0.1832275390625</v>
      </c>
    </row>
    <row r="818" spans="2:20" x14ac:dyDescent="0.25">
      <c r="B818">
        <v>0.99365234375</v>
      </c>
      <c r="C818">
        <v>7.644653320312501E-5</v>
      </c>
      <c r="D818">
        <f t="shared" si="48"/>
        <v>3.0196625962820328E-2</v>
      </c>
      <c r="G818">
        <v>0.99334716796875</v>
      </c>
      <c r="H818">
        <v>-7.4707031249999999E-5</v>
      </c>
      <c r="I818">
        <f t="shared" si="49"/>
        <v>-7.464171974522292E-2</v>
      </c>
      <c r="L818">
        <v>0.9930419921875</v>
      </c>
      <c r="M818">
        <v>1.5917968750000001E-4</v>
      </c>
      <c r="N818">
        <f t="shared" si="50"/>
        <v>0.1591796875</v>
      </c>
      <c r="R818">
        <v>0.9942626953125</v>
      </c>
      <c r="S818">
        <v>-1.79290771484375E-4</v>
      </c>
      <c r="T818">
        <f t="shared" si="51"/>
        <v>-0.179290771484375</v>
      </c>
    </row>
    <row r="819" spans="2:20" x14ac:dyDescent="0.25">
      <c r="B819">
        <v>0.99578857421875</v>
      </c>
      <c r="C819">
        <v>9.5886230468750011E-5</v>
      </c>
      <c r="D819">
        <f t="shared" si="48"/>
        <v>3.7875368772527528E-2</v>
      </c>
      <c r="G819">
        <v>0.99578857421875</v>
      </c>
      <c r="H819">
        <v>-7.2998046874999997E-5</v>
      </c>
      <c r="I819">
        <f t="shared" si="49"/>
        <v>-7.293422942425376E-2</v>
      </c>
      <c r="L819">
        <v>0.99639892578125</v>
      </c>
      <c r="M819">
        <v>1.6116333007812502E-4</v>
      </c>
      <c r="N819">
        <f t="shared" si="50"/>
        <v>0.16116333007812503</v>
      </c>
      <c r="R819">
        <v>0.99609375</v>
      </c>
      <c r="S819">
        <v>-1.7547607421875E-4</v>
      </c>
      <c r="T819">
        <f t="shared" si="51"/>
        <v>-0.17547607421875</v>
      </c>
    </row>
    <row r="820" spans="2:20" x14ac:dyDescent="0.25">
      <c r="B820">
        <v>0.99853515625</v>
      </c>
      <c r="C820">
        <v>1.0516357421875001E-4</v>
      </c>
      <c r="D820">
        <f t="shared" si="48"/>
        <v>4.1539949328494551E-2</v>
      </c>
      <c r="G820">
        <v>0.99822998046875</v>
      </c>
      <c r="H820">
        <v>-7.1411132812500009E-5</v>
      </c>
      <c r="I820">
        <f t="shared" si="49"/>
        <v>-7.1348702697639571E-2</v>
      </c>
      <c r="L820">
        <v>0.99853515625</v>
      </c>
      <c r="M820">
        <v>1.66961669921875E-4</v>
      </c>
      <c r="N820">
        <f t="shared" si="50"/>
        <v>0.166961669921875</v>
      </c>
      <c r="R820">
        <v>0.99884033203125</v>
      </c>
      <c r="S820">
        <v>-1.7169189453125001E-4</v>
      </c>
      <c r="T820">
        <f t="shared" si="51"/>
        <v>-0.17169189453125</v>
      </c>
    </row>
    <row r="821" spans="2:20" x14ac:dyDescent="0.25">
      <c r="B821">
        <v>1.00128173828125</v>
      </c>
      <c r="C821">
        <v>1.1468505859375E-4</v>
      </c>
      <c r="D821">
        <f t="shared" si="48"/>
        <v>4.5300966214881742E-2</v>
      </c>
      <c r="G821">
        <v>1.00067138671875</v>
      </c>
      <c r="H821">
        <v>-6.9549560546874997E-5</v>
      </c>
      <c r="I821">
        <f t="shared" si="49"/>
        <v>-6.9488757883726729E-2</v>
      </c>
      <c r="L821">
        <v>1.0009765625</v>
      </c>
      <c r="M821">
        <v>1.70196533203125E-4</v>
      </c>
      <c r="N821">
        <f t="shared" si="50"/>
        <v>0.170196533203125</v>
      </c>
      <c r="R821">
        <v>1.00067138671875</v>
      </c>
      <c r="S821">
        <v>-1.67999267578125E-4</v>
      </c>
      <c r="T821">
        <f t="shared" si="51"/>
        <v>-0.167999267578125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Summary</vt:lpstr>
      <vt:lpstr>Particle size</vt:lpstr>
      <vt:lpstr>EIS textile </vt:lpstr>
      <vt:lpstr>Mn3O4</vt:lpstr>
      <vt:lpstr>Mn3O4 Bench</vt:lpstr>
      <vt:lpstr>Fig 4b</vt:lpstr>
      <vt:lpstr>MnO2</vt:lpstr>
      <vt:lpstr>MnO2 Bench</vt:lpstr>
      <vt:lpstr>4A 5A CV</vt:lpstr>
      <vt:lpstr>New 5A </vt:lpstr>
      <vt:lpstr> 5b GCD</vt:lpstr>
      <vt:lpstr>5c rate</vt:lpstr>
      <vt:lpstr>5d ragone</vt:lpstr>
      <vt:lpstr>5e cycling</vt:lpstr>
      <vt:lpstr>5f EIS</vt:lpstr>
      <vt:lpstr>F6 bending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2022-05-24T15:27:04Z</dcterms:modified>
</cp:coreProperties>
</file>